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omments2.xml" ContentType="application/vnd.openxmlformats-officedocument.spreadsheetml.comments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EstaPasta_de_trabalho" defaultThemeVersion="124226"/>
  <xr:revisionPtr revIDLastSave="0" documentId="13_ncr:1_{37D78DAD-4A06-40ED-AC4A-B6611869DDCD}" xr6:coauthVersionLast="47" xr6:coauthVersionMax="47" xr10:uidLastSave="{00000000-0000-0000-0000-000000000000}"/>
  <bookViews>
    <workbookView xWindow="-108" yWindow="-108" windowWidth="23256" windowHeight="12456" tabRatio="774" xr2:uid="{00000000-000D-0000-FFFF-FFFF00000000}"/>
  </bookViews>
  <sheets>
    <sheet name="Índice" sheetId="1" r:id="rId1"/>
    <sheet name="A-1" sheetId="3" r:id="rId2"/>
    <sheet name="A-2" sheetId="24" r:id="rId3"/>
    <sheet name="A-3" sheetId="4" r:id="rId4"/>
    <sheet name="A-4" sheetId="7" r:id="rId5"/>
    <sheet name="A-5" sheetId="8" r:id="rId6"/>
    <sheet name="A-6" sheetId="168" r:id="rId7"/>
    <sheet name="A-7" sheetId="169" r:id="rId8"/>
    <sheet name="A-8" sheetId="128" r:id="rId9"/>
    <sheet name="A-9" sheetId="129" r:id="rId10"/>
    <sheet name="A-10" sheetId="130" r:id="rId11"/>
    <sheet name="A-11" sheetId="170" r:id="rId12"/>
    <sheet name="A-12" sheetId="10" r:id="rId13"/>
    <sheet name="A-13" sheetId="136" r:id="rId14"/>
    <sheet name="A-14" sheetId="11" r:id="rId15"/>
    <sheet name="A-15" sheetId="153" r:id="rId16"/>
    <sheet name="A-16" sheetId="12" r:id="rId17"/>
    <sheet name="A-17" sheetId="14" r:id="rId18"/>
    <sheet name="A-18" sheetId="137" r:id="rId19"/>
    <sheet name="A-19" sheetId="18" r:id="rId20"/>
    <sheet name="A-20" sheetId="6" r:id="rId21"/>
    <sheet name="A-21" sheetId="19" r:id="rId22"/>
    <sheet name="A-22" sheetId="133" r:id="rId23"/>
    <sheet name="A-23" sheetId="98" r:id="rId24"/>
    <sheet name="A-24" sheetId="20" r:id="rId25"/>
    <sheet name="A-25" sheetId="22" r:id="rId26"/>
    <sheet name="A-26" sheetId="195" r:id="rId27"/>
    <sheet name="A-27" sheetId="196" r:id="rId28"/>
    <sheet name="A-28" sheetId="197" r:id="rId29"/>
    <sheet name="A-29" sheetId="198" r:id="rId30"/>
    <sheet name="A-30" sheetId="194" r:id="rId31"/>
    <sheet name="A-31" sheetId="193" r:id="rId32"/>
    <sheet name="A-32" sheetId="21" r:id="rId33"/>
    <sheet name="A-33" sheetId="192" r:id="rId34"/>
    <sheet name="A-34" sheetId="23" r:id="rId35"/>
    <sheet name="A-35" sheetId="26" r:id="rId36"/>
    <sheet name="A-36" sheetId="27" r:id="rId37"/>
    <sheet name="A-37" sheetId="132" r:id="rId38"/>
    <sheet name="A-38" sheetId="29" r:id="rId39"/>
    <sheet name="A-39" sheetId="156" r:id="rId40"/>
    <sheet name="A-40" sheetId="73" r:id="rId41"/>
    <sheet name="A-41" sheetId="74" r:id="rId42"/>
    <sheet name="A-42" sheetId="31" r:id="rId43"/>
    <sheet name="A-43" sheetId="32" r:id="rId44"/>
    <sheet name="A-44" sheetId="33" r:id="rId45"/>
    <sheet name="A-45" sheetId="34" r:id="rId46"/>
    <sheet name="A-46" sheetId="35" r:id="rId47"/>
    <sheet name="A-47" sheetId="183" r:id="rId48"/>
    <sheet name="A-48" sheetId="184" r:id="rId49"/>
    <sheet name="A-49" sheetId="185" r:id="rId50"/>
    <sheet name="A-50" sheetId="186" r:id="rId51"/>
    <sheet name="A-51" sheetId="188" r:id="rId52"/>
    <sheet name="A-52 " sheetId="189" r:id="rId53"/>
    <sheet name="A-53" sheetId="190" r:id="rId54"/>
    <sheet name="A-54" sheetId="191" r:id="rId55"/>
    <sheet name="A-55" sheetId="46" r:id="rId56"/>
    <sheet name="A-56" sheetId="67" r:id="rId57"/>
    <sheet name="A-57" sheetId="140" r:id="rId58"/>
    <sheet name="A-58" sheetId="79" r:id="rId59"/>
    <sheet name="A-59" sheetId="68" r:id="rId60"/>
    <sheet name="A-60" sheetId="78" r:id="rId61"/>
    <sheet name="A-61" sheetId="135" r:id="rId62"/>
    <sheet name="A-62" sheetId="154" r:id="rId63"/>
    <sheet name="A-63" sheetId="77" r:id="rId64"/>
    <sheet name="A-64" sheetId="173" r:id="rId65"/>
    <sheet name="A-65" sheetId="69" r:id="rId66"/>
    <sheet name="A-66" sheetId="172" r:id="rId67"/>
    <sheet name="A-67" sheetId="80" r:id="rId68"/>
    <sheet name="A-68" sheetId="171" r:id="rId69"/>
    <sheet name="A-69" sheetId="158" r:id="rId70"/>
    <sheet name="A-70" sheetId="174" r:id="rId71"/>
    <sheet name="A-71" sheetId="175" r:id="rId72"/>
    <sheet name="A-72" sheetId="176" r:id="rId73"/>
    <sheet name="A-73" sheetId="177" r:id="rId74"/>
    <sheet name="A-74 &amp; A-75" sheetId="178" state="hidden" r:id="rId75"/>
    <sheet name="A-76 &amp; A-77" sheetId="179" state="hidden" r:id="rId76"/>
    <sheet name="A-78" sheetId="180" state="hidden" r:id="rId77"/>
    <sheet name="A-79" sheetId="181" state="hidden" r:id="rId78"/>
    <sheet name="A-80" sheetId="182" state="hidden" r:id="rId79"/>
    <sheet name="ESRI_MAPINFO_SHEET" sheetId="2" state="veryHidden" r:id="rId80"/>
  </sheets>
  <definedNames>
    <definedName name="[1]_1_WEBI_DataGrid" hidden="1">#REF!</definedName>
    <definedName name="[1]_1_WEBI_HHeading" hidden="1">#REF!</definedName>
    <definedName name="[1]_1_WEBI_Table" hidden="1">#REF!</definedName>
    <definedName name="[2]_1_WEBI_DataGrid" hidden="1">#REF!</definedName>
    <definedName name="[2]_1_WEBI_HHeading" hidden="1">#REF!</definedName>
    <definedName name="[2]_1_WEBI_Table" hidden="1">#REF!</definedName>
    <definedName name="[3]_1_WEBI_DataGrid" hidden="1">#REF!</definedName>
    <definedName name="[3]_1_WEBI_HHeading" hidden="1">#REF!</definedName>
    <definedName name="[3]_1_WEBI_Table" hidden="1">#REF!</definedName>
    <definedName name="[4]_1_WEBI_DataGrid" hidden="1">#REF!</definedName>
    <definedName name="[4]_1_WEBI_HHeading" hidden="1">#REF!</definedName>
    <definedName name="[4]_1_WEBI_Table" hidden="1">#REF!</definedName>
    <definedName name="[6]_1_WEBI_DataGrid" hidden="1">#REF!</definedName>
    <definedName name="[6]_1_WEBI_HHeading" hidden="1">#REF!</definedName>
    <definedName name="[6]_1_WEBI_Table" hidden="1">#REF!</definedName>
    <definedName name="[7]_1_WEBI_DataGrid" hidden="1">#REF!</definedName>
    <definedName name="[7]_1_WEBI_HHeading" hidden="1">#REF!</definedName>
    <definedName name="[7]_1_WEBI_Table" hidden="1">#REF!</definedName>
    <definedName name="\I">#REF!</definedName>
    <definedName name="\P">#REF!</definedName>
    <definedName name="\t">#N/A</definedName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____MAC18">#REF!</definedName>
    <definedName name="______Tab110">#REF!</definedName>
    <definedName name="______Tab112">#REF!</definedName>
    <definedName name="______Tab13">#REF!</definedName>
    <definedName name="______Tab15">#REF!</definedName>
    <definedName name="______Tab19">#REF!</definedName>
    <definedName name="_____MAC18">#REF!</definedName>
    <definedName name="_____Tab11">#REF!</definedName>
    <definedName name="_____Tab110">#REF!</definedName>
    <definedName name="_____Tab111">#REF!</definedName>
    <definedName name="_____Tab112">#REF!</definedName>
    <definedName name="_____Tab13">#REF!</definedName>
    <definedName name="_____Tab15">#REF!</definedName>
    <definedName name="_____Tab19">#REF!</definedName>
    <definedName name="____MAC18">#REF!</definedName>
    <definedName name="____TAB1">#N/A</definedName>
    <definedName name="____Tab11">#REF!</definedName>
    <definedName name="____Tab110">#REF!</definedName>
    <definedName name="____Tab111">#REF!</definedName>
    <definedName name="____Tab112">#REF!</definedName>
    <definedName name="____Tab13">#REF!</definedName>
    <definedName name="____Tab15">#REF!</definedName>
    <definedName name="____Tab19">#REF!</definedName>
    <definedName name="____TAB2">#REF!</definedName>
    <definedName name="___MAC18">#REF!</definedName>
    <definedName name="___TAB1">#N/A</definedName>
    <definedName name="___Tab11">#REF!</definedName>
    <definedName name="___Tab110">#REF!</definedName>
    <definedName name="___Tab111">#REF!</definedName>
    <definedName name="___Tab112">#REF!</definedName>
    <definedName name="___Tab13">#REF!</definedName>
    <definedName name="___Tab15">#REF!</definedName>
    <definedName name="___Tab19">#REF!</definedName>
    <definedName name="___TAB2">#REF!</definedName>
    <definedName name="__123Graph_A" hidden="1">#REF!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 hidden="1">#REF!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 hidden="1">#REF!</definedName>
    <definedName name="__123Graph_X_1">NA()</definedName>
    <definedName name="__123Graph_X_2">NA()</definedName>
    <definedName name="__123Graph_XBRA" hidden="1">#REF!</definedName>
    <definedName name="__123Graph_XBRA_1">NA()</definedName>
    <definedName name="__123Graph_XBRA_2">NA()</definedName>
    <definedName name="__MAC18">#REF!</definedName>
    <definedName name="__TAB1">#N/A</definedName>
    <definedName name="__Tab11">#REF!</definedName>
    <definedName name="__Tab110">#REF!</definedName>
    <definedName name="__Tab111">#REF!</definedName>
    <definedName name="__Tab112">#REF!</definedName>
    <definedName name="__Tab13">#REF!</definedName>
    <definedName name="__Tab15">#REF!</definedName>
    <definedName name="__Tab19">#REF!</definedName>
    <definedName name="__TAB2">#REF!</definedName>
    <definedName name="_1_1__1_WEBI_DataGrid" hidden="1">#REF!</definedName>
    <definedName name="_1_Pagina14_i">#REF!</definedName>
    <definedName name="_10_4__1_WEBI_DataGrid" hidden="1">#REF!</definedName>
    <definedName name="_11_4__1_WEBI_HHeading" hidden="1">#REF!</definedName>
    <definedName name="_12_4__1_WEBI_Table" hidden="1">#REF!</definedName>
    <definedName name="_13_5__1_WEBI_DataGrid" hidden="1">#REF!</definedName>
    <definedName name="_14_5__1_WEBI_HHeading" hidden="1">#REF!</definedName>
    <definedName name="_15_5__1_WEBI_Table" hidden="1">#REF!</definedName>
    <definedName name="_1Pagina14_i">#REF!</definedName>
    <definedName name="_2_1__1_WEBI_HHeading" hidden="1">#REF!</definedName>
    <definedName name="_2_Pagina14_p">#REF!</definedName>
    <definedName name="_2Pagina14_p">#REF!</definedName>
    <definedName name="_3_1__1_WEBI_Table" hidden="1">#REF!</definedName>
    <definedName name="_4_2__1_WEBI_DataGrid" hidden="1">#REF!</definedName>
    <definedName name="_5_2__1_WEBI_HHeading" hidden="1">#REF!</definedName>
    <definedName name="_6_2__1_WEBI_Table" hidden="1">#REF!</definedName>
    <definedName name="_7_3__1_WEBI_DataGrid" hidden="1">#REF!</definedName>
    <definedName name="_8_3__1_WEBI_HHeading" hidden="1">#REF!</definedName>
    <definedName name="_9_3__1_WEBI_Table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4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FIll2" hidden="1">#REF!</definedName>
    <definedName name="_xlnm._FilterDatabase" localSheetId="37" hidden="1">'A-37'!$A$9:$C$35</definedName>
    <definedName name="_MAC18">#REF!</definedName>
    <definedName name="_Ref11750161" localSheetId="13">'A-13'!$C$5</definedName>
    <definedName name="_Ref11750161" localSheetId="18">'A-18'!$C$5</definedName>
    <definedName name="_Ref11750161" localSheetId="35">'A-35'!$C$5</definedName>
    <definedName name="_Ref11750161" localSheetId="36">'A-36'!$C$5</definedName>
    <definedName name="_Ref11750161" localSheetId="37">'A-37'!$C$5</definedName>
    <definedName name="_Ref11750161" localSheetId="38">'A-38'!$C$5</definedName>
    <definedName name="_Ref11750161" localSheetId="39">'A-39'!#REF!</definedName>
    <definedName name="_Ref11750161" localSheetId="40">'A-40'!$C$5</definedName>
    <definedName name="_Ref11750161" localSheetId="41">'A-41'!$C$5</definedName>
    <definedName name="_Ref11750161" localSheetId="42">'A-42'!$C$5</definedName>
    <definedName name="_Ref11750161" localSheetId="43">'A-43'!$C$5</definedName>
    <definedName name="_Ref11750161" localSheetId="44">'A-44'!$C$5</definedName>
    <definedName name="_Ref11750161" localSheetId="45">'A-45'!$C$5</definedName>
    <definedName name="_Ref11750161" localSheetId="46">'A-46'!$C$5</definedName>
    <definedName name="_Ref11750161" localSheetId="47">'A-47'!$E$5</definedName>
    <definedName name="_Ref11750161" localSheetId="48">'A-48'!$C$5</definedName>
    <definedName name="_Ref11750161" localSheetId="49">'A-49'!$C$5</definedName>
    <definedName name="_Ref11750161" localSheetId="50">'A-50'!#REF!</definedName>
    <definedName name="_Ref11750161" localSheetId="51">'A-51'!$C$5</definedName>
    <definedName name="_Ref11750161" localSheetId="52">'A-52 '!$C$5</definedName>
    <definedName name="_Ref11750161" localSheetId="53">'A-53'!$C$5</definedName>
    <definedName name="_Ref11750161" localSheetId="54">'A-54'!$C$5</definedName>
    <definedName name="_Ref11750161" localSheetId="55">'A-55'!$C$5</definedName>
    <definedName name="_Ref11750161" localSheetId="56">'A-56'!$C$5</definedName>
    <definedName name="_Ref11750161" localSheetId="57">'A-57'!$C$5</definedName>
    <definedName name="_Ref11750161" localSheetId="59">'A-59'!$C$5</definedName>
    <definedName name="_Ref11750161" localSheetId="60">'A-60'!$C$5</definedName>
    <definedName name="_Ref11750161" localSheetId="61">'A-61'!$C$5</definedName>
    <definedName name="_Ref11750161" localSheetId="62">'A-62'!$C$5</definedName>
    <definedName name="_Ref11750161" localSheetId="63">'A-63'!$C$5</definedName>
    <definedName name="_Ref11750161" localSheetId="65">'A-65'!$C$5</definedName>
    <definedName name="_Ref11750161" localSheetId="67">'A-67'!$C$5</definedName>
    <definedName name="_Ref11750187" localSheetId="13">'A-13'!$C$5</definedName>
    <definedName name="_Ref11750187" localSheetId="18">'A-18'!$C$5</definedName>
    <definedName name="_Ref11750187" localSheetId="36">'A-36'!$C$5</definedName>
    <definedName name="_Ref11750187" localSheetId="37">'A-37'!$C$5</definedName>
    <definedName name="_Ref11750187" localSheetId="38">'A-38'!$C$5</definedName>
    <definedName name="_Ref11750187" localSheetId="39">'A-39'!#REF!</definedName>
    <definedName name="_Ref11750187" localSheetId="40">'A-40'!$C$5</definedName>
    <definedName name="_Ref11750187" localSheetId="41">'A-41'!$C$5</definedName>
    <definedName name="_Ref11750187" localSheetId="42">'A-42'!$C$5</definedName>
    <definedName name="_Ref11750187" localSheetId="43">'A-43'!$C$5</definedName>
    <definedName name="_Ref11750187" localSheetId="44">'A-44'!$C$5</definedName>
    <definedName name="_Ref11750187" localSheetId="45">'A-45'!$C$5</definedName>
    <definedName name="_Ref11750187" localSheetId="46">'A-46'!$C$5</definedName>
    <definedName name="_Ref11750187" localSheetId="47">'A-47'!$E$5</definedName>
    <definedName name="_Ref11750187" localSheetId="48">'A-48'!$C$5</definedName>
    <definedName name="_Ref11750187" localSheetId="49">'A-49'!$C$5</definedName>
    <definedName name="_Ref11750187" localSheetId="50">'A-50'!#REF!</definedName>
    <definedName name="_Ref11750187" localSheetId="51">'A-51'!$C$5</definedName>
    <definedName name="_Ref11750187" localSheetId="52">'A-52 '!$C$5</definedName>
    <definedName name="_Ref11750187" localSheetId="53">'A-53'!$C$5</definedName>
    <definedName name="_Ref11750187" localSheetId="54">'A-54'!$C$5</definedName>
    <definedName name="_Ref11750187" localSheetId="55">'A-55'!$C$5</definedName>
    <definedName name="_Ref11750187" localSheetId="56">'A-56'!$C$5</definedName>
    <definedName name="_Ref11750187" localSheetId="57">'A-57'!$C$5</definedName>
    <definedName name="_Ref11750187" localSheetId="59">'A-59'!$C$5</definedName>
    <definedName name="_Ref11750187" localSheetId="60">'A-60'!$C$5</definedName>
    <definedName name="_Ref11750187" localSheetId="61">'A-61'!$C$5</definedName>
    <definedName name="_Ref11750187" localSheetId="62">'A-62'!$C$5</definedName>
    <definedName name="_Ref11750187" localSheetId="63">'A-63'!$C$5</definedName>
    <definedName name="_Ref11750187" localSheetId="65">'A-65'!$C$5</definedName>
    <definedName name="_Ref11750187" localSheetId="67">'A-67'!$C$5</definedName>
    <definedName name="_Ref205502474" localSheetId="0">Índice!$BJ$62</definedName>
    <definedName name="_Ref38616215" localSheetId="18">'A-18'!$C$5</definedName>
    <definedName name="_Ref38616215" localSheetId="39">'A-39'!#REF!</definedName>
    <definedName name="_Ref38616215" localSheetId="40">'A-40'!$C$5</definedName>
    <definedName name="_Ref38616215" localSheetId="41">'A-41'!$C$5</definedName>
    <definedName name="_Ref38616215" localSheetId="47">'A-47'!$E$5</definedName>
    <definedName name="_Ref38616215" localSheetId="49">'A-49'!$C$5</definedName>
    <definedName name="_Ref38616215" localSheetId="52">'A-52 '!$C$5</definedName>
    <definedName name="_Ref38616215" localSheetId="53">'A-53'!$C$5</definedName>
    <definedName name="_Ref38616215" localSheetId="54">'A-54'!$C$5</definedName>
    <definedName name="_Ref38616215" localSheetId="55">'A-55'!$C$5</definedName>
    <definedName name="_Ref38616215" localSheetId="56">'A-56'!$C$5</definedName>
    <definedName name="_Ref38616215" localSheetId="57">'A-57'!$C$5</definedName>
    <definedName name="_Ref38616215" localSheetId="59">'A-59'!$C$5</definedName>
    <definedName name="_Ref38616215" localSheetId="60">'A-60'!$C$5</definedName>
    <definedName name="_Ref38616215" localSheetId="61">'A-61'!$C$5</definedName>
    <definedName name="_Ref38616215" localSheetId="62">'A-62'!$C$5</definedName>
    <definedName name="_Ref38616215" localSheetId="63">'A-63'!$C$5</definedName>
    <definedName name="_Ref38616215" localSheetId="65">'A-65'!$C$5</definedName>
    <definedName name="_Ref38616215" localSheetId="67">'A-67'!$C$5</definedName>
    <definedName name="_Ref39585668" localSheetId="39">'A-39'!#REF!</definedName>
    <definedName name="_Ref39585668" localSheetId="60">'A-60'!$C$5</definedName>
    <definedName name="_Ref39585668" localSheetId="61">'A-61'!$C$5</definedName>
    <definedName name="_Ref39585668" localSheetId="62">'A-62'!$C$5</definedName>
    <definedName name="_Ref414639940" localSheetId="18">'A-18'!$C$5</definedName>
    <definedName name="_Ref414639940" localSheetId="39">'A-39'!#REF!</definedName>
    <definedName name="_Ref414639940" localSheetId="40">'A-40'!$C$5</definedName>
    <definedName name="_Ref414639940" localSheetId="41">'A-41'!$C$5</definedName>
    <definedName name="_Ref414639940" localSheetId="47">'A-47'!$E$5</definedName>
    <definedName name="_Ref414639940" localSheetId="49">'A-49'!$C$5</definedName>
    <definedName name="_Ref414639940" localSheetId="55">'A-55'!$C$5</definedName>
    <definedName name="_Ref414639940" localSheetId="56">'A-56'!$C$5</definedName>
    <definedName name="_Ref414639940" localSheetId="57">'A-57'!$C$5</definedName>
    <definedName name="_Ref414639940" localSheetId="59">'A-59'!$C$5</definedName>
    <definedName name="_Ref414639940" localSheetId="60">'A-60'!$C$5</definedName>
    <definedName name="_Ref414639940" localSheetId="61">'A-61'!$C$5</definedName>
    <definedName name="_Ref414639940" localSheetId="62">'A-62'!$C$5</definedName>
    <definedName name="_Ref414639940" localSheetId="63">'A-63'!$C$5</definedName>
    <definedName name="_Ref414639940" localSheetId="65">'A-65'!$C$5</definedName>
    <definedName name="_Ref414639940" localSheetId="67">'A-67'!$C$5</definedName>
    <definedName name="_Ref414969817" localSheetId="38">'A-38'!$C$5</definedName>
    <definedName name="_Ref416179262" localSheetId="5">'A-5'!$C$6</definedName>
    <definedName name="_Ref416179298" localSheetId="16">'A-16'!$C$6</definedName>
    <definedName name="_Ref416179311" localSheetId="17">'A-17'!$C$5</definedName>
    <definedName name="_Ref416179327" localSheetId="19">'A-19'!$C$5</definedName>
    <definedName name="_Ref416179516" localSheetId="14">'A-14'!$C$6</definedName>
    <definedName name="_Ref416179516" localSheetId="15">'A-15'!$C$6</definedName>
    <definedName name="_Ref419210832" localSheetId="13">'A-13'!$C$5</definedName>
    <definedName name="_Ref419210832" localSheetId="18">'A-18'!$C$5</definedName>
    <definedName name="_Ref419210832" localSheetId="39">'A-39'!#REF!</definedName>
    <definedName name="_Ref419210832" localSheetId="40">'A-40'!$C$5</definedName>
    <definedName name="_Ref419210832" localSheetId="41">'A-41'!$C$5</definedName>
    <definedName name="_Ref419210832" localSheetId="44">'A-44'!$C$5</definedName>
    <definedName name="_Ref419210832" localSheetId="47">'A-47'!$E$5</definedName>
    <definedName name="_Ref419210832" localSheetId="48">'A-48'!$C$5</definedName>
    <definedName name="_Ref419210832" localSheetId="49">'A-49'!$C$5</definedName>
    <definedName name="_Ref419210832" localSheetId="50">'A-50'!#REF!</definedName>
    <definedName name="_Ref419210832" localSheetId="51">'A-51'!$C$5</definedName>
    <definedName name="_Ref419210832" localSheetId="52">'A-52 '!$C$5</definedName>
    <definedName name="_Ref419210832" localSheetId="53">'A-53'!$C$5</definedName>
    <definedName name="_Ref419210832" localSheetId="54">'A-54'!$C$5</definedName>
    <definedName name="_Ref419210832" localSheetId="55">'A-55'!$C$5</definedName>
    <definedName name="_Ref419210832" localSheetId="56">'A-56'!$C$5</definedName>
    <definedName name="_Ref419210832" localSheetId="57">'A-57'!$C$5</definedName>
    <definedName name="_Ref419210832" localSheetId="59">'A-59'!$C$5</definedName>
    <definedName name="_Ref419210832" localSheetId="60">'A-60'!$C$5</definedName>
    <definedName name="_Ref419210832" localSheetId="61">'A-61'!$C$5</definedName>
    <definedName name="_Ref419210832" localSheetId="62">'A-62'!$C$5</definedName>
    <definedName name="_Ref419210832" localSheetId="63">'A-63'!$C$5</definedName>
    <definedName name="_Ref419210832" localSheetId="65">'A-65'!$C$5</definedName>
    <definedName name="_Ref419210832" localSheetId="67">'A-67'!$C$5</definedName>
    <definedName name="_Ref44346475" localSheetId="0">Índice!$AF$34</definedName>
    <definedName name="_Ref444769674" localSheetId="45">'A-45'!$C$5</definedName>
    <definedName name="_Ref444769674" localSheetId="46">'A-46'!$C$5</definedName>
    <definedName name="_Ref479760941" localSheetId="21">'A-21'!$C$5</definedName>
    <definedName name="_Ref479760941" localSheetId="22">'A-22'!$C$5</definedName>
    <definedName name="_Ref482088035" localSheetId="32">'A-32'!$C$5</definedName>
    <definedName name="_Ref482088048" localSheetId="25">'A-25'!$C$5</definedName>
    <definedName name="_Ref482088048" localSheetId="33">'A-33'!$C$5</definedName>
    <definedName name="_Ref483921005" localSheetId="24">'A-24'!$C$5</definedName>
    <definedName name="_Ref483921005" localSheetId="31">'A-31'!$C$5</definedName>
    <definedName name="_Ref515905412" localSheetId="13">'A-13'!$C$5</definedName>
    <definedName name="_Ref515905412" localSheetId="18">'A-18'!$C$5</definedName>
    <definedName name="_Ref515905412" localSheetId="34">'A-34'!$C$5</definedName>
    <definedName name="_Ref515905412" localSheetId="35">'A-35'!$C$5</definedName>
    <definedName name="_Ref515905412" localSheetId="36">'A-36'!$C$5</definedName>
    <definedName name="_Ref515905412" localSheetId="37">'A-37'!$C$5</definedName>
    <definedName name="_Ref515905412" localSheetId="38">'A-38'!$C$5</definedName>
    <definedName name="_Ref515905412" localSheetId="39">'A-39'!#REF!</definedName>
    <definedName name="_Ref515905412" localSheetId="40">'A-40'!$C$5</definedName>
    <definedName name="_Ref515905412" localSheetId="41">'A-41'!$C$5</definedName>
    <definedName name="_Ref515905412" localSheetId="42">'A-42'!$C$5</definedName>
    <definedName name="_Ref515905412" localSheetId="43">'A-43'!$C$5</definedName>
    <definedName name="_Ref515905412" localSheetId="44">'A-44'!$C$5</definedName>
    <definedName name="_Ref515905412" localSheetId="45">'A-45'!$C$5</definedName>
    <definedName name="_Ref515905412" localSheetId="46">'A-46'!$C$5</definedName>
    <definedName name="_Ref515905412" localSheetId="47">'A-47'!$E$5</definedName>
    <definedName name="_Ref515905412" localSheetId="48">'A-48'!$C$5</definedName>
    <definedName name="_Ref515905412" localSheetId="49">'A-49'!$C$5</definedName>
    <definedName name="_Ref515905412" localSheetId="50">'A-50'!#REF!</definedName>
    <definedName name="_Ref515905412" localSheetId="51">'A-51'!$C$5</definedName>
    <definedName name="_Ref515905412" localSheetId="52">'A-52 '!$C$5</definedName>
    <definedName name="_Ref515905412" localSheetId="53">'A-53'!$C$5</definedName>
    <definedName name="_Ref515905412" localSheetId="54">'A-54'!$C$5</definedName>
    <definedName name="_Ref515905412" localSheetId="55">'A-55'!$C$5</definedName>
    <definedName name="_Ref515905412" localSheetId="56">'A-56'!$C$5</definedName>
    <definedName name="_Ref515905412" localSheetId="57">'A-57'!$C$5</definedName>
    <definedName name="_Ref515905412" localSheetId="59">'A-59'!$C$5</definedName>
    <definedName name="_Ref515905412" localSheetId="60">'A-60'!$C$5</definedName>
    <definedName name="_Ref515905412" localSheetId="61">'A-61'!$C$5</definedName>
    <definedName name="_Ref515905412" localSheetId="62">'A-62'!$C$5</definedName>
    <definedName name="_Ref515905412" localSheetId="63">'A-63'!$C$5</definedName>
    <definedName name="_Ref515905412" localSheetId="65">'A-65'!$C$5</definedName>
    <definedName name="_Ref515905412" localSheetId="67">'A-67'!$C$5</definedName>
    <definedName name="_Ref65601466" localSheetId="0">Índice!$Q$46</definedName>
    <definedName name="_Ref65677600" localSheetId="0">Índice!$AU$6</definedName>
    <definedName name="_Ref65749564" localSheetId="0">Índice!$AU$54</definedName>
    <definedName name="_Ref75947196" localSheetId="0">Índice!#REF!</definedName>
    <definedName name="_Ref7775031" localSheetId="10">'A-10'!$C$6</definedName>
    <definedName name="_Ref7775031" localSheetId="11">'A-11'!$C$6</definedName>
    <definedName name="_Ref7775031" localSheetId="12">'A-12'!$C$6</definedName>
    <definedName name="_Ref7775031" localSheetId="8">'A-8'!$C$6</definedName>
    <definedName name="_Ref7775031" localSheetId="9">'A-9'!$C$6</definedName>
    <definedName name="_Ref9848671" localSheetId="0">Índice!#REF!</definedName>
    <definedName name="_Ref9849419" localSheetId="0">Índice!$AQ$70</definedName>
    <definedName name="_TAB1">#N/A</definedName>
    <definedName name="_Tab11">#REF!</definedName>
    <definedName name="_Tab110">#REF!</definedName>
    <definedName name="_Tab111">#REF!</definedName>
    <definedName name="_Tab112">#REF!</definedName>
    <definedName name="_Tab13">#REF!</definedName>
    <definedName name="_Tab15">#REF!</definedName>
    <definedName name="_Tab19">#REF!</definedName>
    <definedName name="_TAB2">#REF!</definedName>
    <definedName name="a">#REF!</definedName>
    <definedName name="AA" localSheetId="70">#REF!</definedName>
    <definedName name="AA" localSheetId="71">#REF!</definedName>
    <definedName name="AA" localSheetId="72">#REF!</definedName>
    <definedName name="AA" localSheetId="73">#REF!</definedName>
    <definedName name="AA" localSheetId="74">#REF!</definedName>
    <definedName name="AA" localSheetId="75">#REF!</definedName>
    <definedName name="AA" localSheetId="76">#REF!</definedName>
    <definedName name="AA" localSheetId="77">#REF!</definedName>
    <definedName name="AA" localSheetId="78">#REF!</definedName>
    <definedName name="AA">#REF!</definedName>
    <definedName name="AAAAA" hidden="1">#REF!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abril2013">#REF!</definedName>
    <definedName name="agosto2013">#REF!</definedName>
    <definedName name="ASASASASASA" hidden="1">#REF!</definedName>
    <definedName name="BA_SUL">#N/A</definedName>
    <definedName name="BA_SUL_1">NA()</definedName>
    <definedName name="BA_SUL_10">NA()</definedName>
    <definedName name="BA_SUL_100">#REF!</definedName>
    <definedName name="BA_SUL_11">#REF!</definedName>
    <definedName name="BA_SUL_12">NA()</definedName>
    <definedName name="BA_SUL_13">NA()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bb" localSheetId="64">#REF!</definedName>
    <definedName name="bb" localSheetId="66">#REF!</definedName>
    <definedName name="bb" localSheetId="68">#REF!</definedName>
    <definedName name="bb" localSheetId="70">#REF!</definedName>
    <definedName name="bb" localSheetId="71">#REF!</definedName>
    <definedName name="bb" localSheetId="72">#REF!</definedName>
    <definedName name="bb" localSheetId="73">#REF!</definedName>
    <definedName name="bb" localSheetId="74">#REF!</definedName>
    <definedName name="bb" localSheetId="75">#REF!</definedName>
    <definedName name="bb" localSheetId="76">#REF!</definedName>
    <definedName name="bb" localSheetId="77">#REF!</definedName>
    <definedName name="bb" localSheetId="78">#REF!</definedName>
    <definedName name="bb">#REF!</definedName>
    <definedName name="bbb">36003</definedName>
    <definedName name="capacidadinsII">#REF!</definedName>
    <definedName name="ci">#REF!</definedName>
    <definedName name="Coordenador1">#REF!</definedName>
    <definedName name="_xlnm.Criteria">#REF!</definedName>
    <definedName name="d" hidden="1">#REF!</definedName>
    <definedName name="ddd">#REF!</definedName>
    <definedName name="ddfdfdf" hidden="1">#REF!</definedName>
    <definedName name="dezembro">#REF!</definedName>
    <definedName name="DF">#REF!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dfdf" hidden="1">#REF!</definedName>
    <definedName name="dfdfd">#REF!</definedName>
    <definedName name="dfdfdff" hidden="1">#REF!</definedName>
    <definedName name="DFGDFG" hidden="1">#REF!</definedName>
    <definedName name="DFGDFG2" hidden="1">#REF!</definedName>
    <definedName name="dias_por_ano">#REF!</definedName>
    <definedName name="dsfsdfsd" hidden="1">#REF!</definedName>
    <definedName name="e">#REF!</definedName>
    <definedName name="eee">#REF!</definedName>
    <definedName name="Erro">#REF!</definedName>
    <definedName name="Erro2">#REF!</definedName>
    <definedName name="Erro3">#REF!</definedName>
    <definedName name="ES">#REF!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ex">#REF!</definedName>
    <definedName name="EY2756bs144">#REF!</definedName>
    <definedName name="FA426fa3040">#REF!</definedName>
    <definedName name="fevereiro_2013">#REF!</definedName>
    <definedName name="GJ_por_milm3_GNsec">#REF!</definedName>
    <definedName name="GJ_por_milm3_GNumi">#REF!</definedName>
    <definedName name="glicer">#REF!</definedName>
    <definedName name="Glicerina">#REF!</definedName>
    <definedName name="glp_rev" localSheetId="33" hidden="1">{#N/A,#N/A,FALSE,"Dutos";#N/A,#N/A,FALSE,"Terminais"}</definedName>
    <definedName name="glp_rev" localSheetId="71" hidden="1">{#N/A,#N/A,FALSE,"Dutos";#N/A,#N/A,FALSE,"Terminais"}</definedName>
    <definedName name="glp_rev" localSheetId="72" hidden="1">{#N/A,#N/A,FALSE,"Dutos";#N/A,#N/A,FALSE,"Terminais"}</definedName>
    <definedName name="glp_rev" localSheetId="73" hidden="1">{#N/A,#N/A,FALSE,"Dutos";#N/A,#N/A,FALSE,"Terminais"}</definedName>
    <definedName name="glp_rev" localSheetId="74" hidden="1">{#N/A,#N/A,FALSE,"Dutos";#N/A,#N/A,FALSE,"Terminais"}</definedName>
    <definedName name="glp_rev" localSheetId="75" hidden="1">{#N/A,#N/A,FALSE,"Dutos";#N/A,#N/A,FALSE,"Terminais"}</definedName>
    <definedName name="glp_rev" localSheetId="76" hidden="1">{#N/A,#N/A,FALSE,"Dutos";#N/A,#N/A,FALSE,"Terminais"}</definedName>
    <definedName name="glp_rev" localSheetId="77" hidden="1">{#N/A,#N/A,FALSE,"Dutos";#N/A,#N/A,FALSE,"Terminais"}</definedName>
    <definedName name="glp_rev" localSheetId="78" hidden="1">{#N/A,#N/A,FALSE,"Dutos";#N/A,#N/A,FALSE,"Terminais"}</definedName>
    <definedName name="glp_rev" hidden="1">{#N/A,#N/A,FALSE,"Dutos";#N/A,#N/A,FALSE,"Terminais"}</definedName>
    <definedName name="GO">#REF!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Graf">#REF!</definedName>
    <definedName name="IC_biometano_automotivo">#REF!</definedName>
    <definedName name="IC_biometano_outros_nao_automotivo">#REF!</definedName>
    <definedName name="IC_GN">#REF!</definedName>
    <definedName name="IC_GNV_transp_rod">#REF!</definedName>
    <definedName name="Imprime" localSheetId="70">#REF!</definedName>
    <definedName name="Imprime" localSheetId="71">#REF!</definedName>
    <definedName name="Imprime" localSheetId="72">#REF!</definedName>
    <definedName name="Imprime" localSheetId="73">#REF!</definedName>
    <definedName name="Imprime" localSheetId="74">#REF!</definedName>
    <definedName name="Imprime" localSheetId="75">#REF!</definedName>
    <definedName name="Imprime" localSheetId="76">#REF!</definedName>
    <definedName name="Imprime" localSheetId="77">#REF!</definedName>
    <definedName name="Imprime" localSheetId="78">#REF!</definedName>
    <definedName name="Imprime">#REF!</definedName>
    <definedName name="ImprimeT12">#REF!</definedName>
    <definedName name="ImprimeT13">#REF!</definedName>
    <definedName name="INIT">#REF!</definedName>
    <definedName name="janeiro_2013">#REF!</definedName>
    <definedName name="jjj" localSheetId="64">#REF!</definedName>
    <definedName name="jjj" localSheetId="66">#REF!</definedName>
    <definedName name="jjj" localSheetId="68">#REF!</definedName>
    <definedName name="jjj" localSheetId="70">#REF!</definedName>
    <definedName name="jjj" localSheetId="71">#REF!</definedName>
    <definedName name="jjj" localSheetId="72">#REF!</definedName>
    <definedName name="jjj" localSheetId="73">#REF!</definedName>
    <definedName name="jjj" localSheetId="74">#REF!</definedName>
    <definedName name="jjj" localSheetId="75">#REF!</definedName>
    <definedName name="jjj" localSheetId="76">#REF!</definedName>
    <definedName name="jjj" localSheetId="77">#REF!</definedName>
    <definedName name="jjj" localSheetId="78">#REF!</definedName>
    <definedName name="jjj">#REF!</definedName>
    <definedName name="julho2013">#REF!</definedName>
    <definedName name="junho2013">#REF!</definedName>
    <definedName name="layout" localSheetId="70">#REF!</definedName>
    <definedName name="layout" localSheetId="71">#REF!</definedName>
    <definedName name="layout" localSheetId="72">#REF!</definedName>
    <definedName name="layout" localSheetId="73">#REF!</definedName>
    <definedName name="layout" localSheetId="74">#REF!</definedName>
    <definedName name="layout" localSheetId="75">#REF!</definedName>
    <definedName name="layout" localSheetId="76">#REF!</definedName>
    <definedName name="layout" localSheetId="77">#REF!</definedName>
    <definedName name="layout" localSheetId="78">#REF!</definedName>
    <definedName name="layout">#REF!</definedName>
    <definedName name="LEAP">#REF!</definedName>
    <definedName name="LimiteFaixaCombustivel">#REF!</definedName>
    <definedName name="lixo" localSheetId="33" hidden="1">{#N/A,#N/A,FALSE,"Dutos";#N/A,#N/A,FALSE,"Terminais"}</definedName>
    <definedName name="lixo" localSheetId="71" hidden="1">{#N/A,#N/A,FALSE,"Dutos";#N/A,#N/A,FALSE,"Terminais"}</definedName>
    <definedName name="lixo" localSheetId="72" hidden="1">{#N/A,#N/A,FALSE,"Dutos";#N/A,#N/A,FALSE,"Terminais"}</definedName>
    <definedName name="lixo" localSheetId="73" hidden="1">{#N/A,#N/A,FALSE,"Dutos";#N/A,#N/A,FALSE,"Terminais"}</definedName>
    <definedName name="lixo" localSheetId="74" hidden="1">{#N/A,#N/A,FALSE,"Dutos";#N/A,#N/A,FALSE,"Terminais"}</definedName>
    <definedName name="lixo" localSheetId="75" hidden="1">{#N/A,#N/A,FALSE,"Dutos";#N/A,#N/A,FALSE,"Terminais"}</definedName>
    <definedName name="lixo" localSheetId="76" hidden="1">{#N/A,#N/A,FALSE,"Dutos";#N/A,#N/A,FALSE,"Terminais"}</definedName>
    <definedName name="lixo" localSheetId="77" hidden="1">{#N/A,#N/A,FALSE,"Dutos";#N/A,#N/A,FALSE,"Terminais"}</definedName>
    <definedName name="lixo" localSheetId="78" hidden="1">{#N/A,#N/A,FALSE,"Dutos";#N/A,#N/A,FALSE,"Terminais"}</definedName>
    <definedName name="lixo" hidden="1">{#N/A,#N/A,FALSE,"Dutos";#N/A,#N/A,FALSE,"Terminais"}</definedName>
    <definedName name="lll" localSheetId="64">#REF!</definedName>
    <definedName name="lll" localSheetId="66">#REF!</definedName>
    <definedName name="lll" localSheetId="68">#REF!</definedName>
    <definedName name="lll" localSheetId="70">#REF!</definedName>
    <definedName name="lll" localSheetId="71">#REF!</definedName>
    <definedName name="lll" localSheetId="72">#REF!</definedName>
    <definedName name="lll" localSheetId="73">#REF!</definedName>
    <definedName name="lll" localSheetId="74">#REF!</definedName>
    <definedName name="lll" localSheetId="75">#REF!</definedName>
    <definedName name="lll" localSheetId="76">#REF!</definedName>
    <definedName name="lll" localSheetId="77">#REF!</definedName>
    <definedName name="lll" localSheetId="78">#REF!</definedName>
    <definedName name="lll">#REF!</definedName>
    <definedName name="Log_Input_Produto_Log">#REF!</definedName>
    <definedName name="m" localSheetId="64">#REF!</definedName>
    <definedName name="m" localSheetId="66">#REF!</definedName>
    <definedName name="m" localSheetId="68">#REF!</definedName>
    <definedName name="m" localSheetId="70">#REF!</definedName>
    <definedName name="m" localSheetId="71">#REF!</definedName>
    <definedName name="m" localSheetId="72">#REF!</definedName>
    <definedName name="m" localSheetId="73">#REF!</definedName>
    <definedName name="m" localSheetId="74">#REF!</definedName>
    <definedName name="m" localSheetId="75">#REF!</definedName>
    <definedName name="m" localSheetId="76">#REF!</definedName>
    <definedName name="m" localSheetId="77">#REF!</definedName>
    <definedName name="m" localSheetId="78">#REF!</definedName>
    <definedName name="m">#REF!</definedName>
    <definedName name="Macrot11">#REF!</definedName>
    <definedName name="maio2013">#REF!</definedName>
    <definedName name="março2013">#REF!</definedName>
    <definedName name="meta_LimInf">#REF!</definedName>
    <definedName name="meta_LimSup">#REF!</definedName>
    <definedName name="MG">#REF!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GMAP500_05_07municipios">#REF!</definedName>
    <definedName name="milho_1" hidden="1">#REF!</definedName>
    <definedName name="milho_2" hidden="1">#REF!</definedName>
    <definedName name="MILHO_2__SAFRA">#REF!</definedName>
    <definedName name="milho_3" hidden="1">#REF!</definedName>
    <definedName name="milho_4" hidden="1">#REF!</definedName>
    <definedName name="milho_5">#REF!</definedName>
    <definedName name="milho_6">#REF!</definedName>
    <definedName name="milm3_GNsec_para_GJ">#REF!</definedName>
    <definedName name="milm3_GNumi_para_GJ">#REF!</definedName>
    <definedName name="Mostra11i">#REF!</definedName>
    <definedName name="Mostra11p">#REF!</definedName>
    <definedName name="MostraT12">#REF!</definedName>
    <definedName name="MostraT12p">#REF!</definedName>
    <definedName name="MostraT13">#REF!</definedName>
    <definedName name="MS">#REF!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#REF!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NONLEAP">#REF!</definedName>
    <definedName name="novembro2013">#REF!</definedName>
    <definedName name="Oferta_pde2021">#REF!</definedName>
    <definedName name="Oleaginosas..">#REF!</definedName>
    <definedName name="outubro2013">#REF!</definedName>
    <definedName name="Pagina113i">#REF!</definedName>
    <definedName name="Pagina113p">#REF!</definedName>
    <definedName name="Pagina71e72i" localSheetId="70">#REF!</definedName>
    <definedName name="Pagina71e72i" localSheetId="71">#REF!</definedName>
    <definedName name="Pagina71e72i" localSheetId="72">#REF!</definedName>
    <definedName name="Pagina71e72i" localSheetId="73">#REF!</definedName>
    <definedName name="Pagina71e72i" localSheetId="74">#REF!</definedName>
    <definedName name="Pagina71e72i" localSheetId="75">#REF!</definedName>
    <definedName name="Pagina71e72i" localSheetId="76">#REF!</definedName>
    <definedName name="Pagina71e72i" localSheetId="77">#REF!</definedName>
    <definedName name="Pagina71e72i" localSheetId="78">#REF!</definedName>
    <definedName name="Pagina71e72i">#REF!</definedName>
    <definedName name="Pagina71e72p" localSheetId="70">#REF!</definedName>
    <definedName name="Pagina71e72p" localSheetId="71">#REF!</definedName>
    <definedName name="Pagina71e72p" localSheetId="72">#REF!</definedName>
    <definedName name="Pagina71e72p" localSheetId="73">#REF!</definedName>
    <definedName name="Pagina71e72p" localSheetId="74">#REF!</definedName>
    <definedName name="Pagina71e72p" localSheetId="75">#REF!</definedName>
    <definedName name="Pagina71e72p" localSheetId="76">#REF!</definedName>
    <definedName name="Pagina71e72p" localSheetId="77">#REF!</definedName>
    <definedName name="Pagina71e72p" localSheetId="78">#REF!</definedName>
    <definedName name="Pagina71e72p">#REF!</definedName>
    <definedName name="Pagina76e77i" localSheetId="70">#REF!</definedName>
    <definedName name="Pagina76e77i" localSheetId="71">#REF!</definedName>
    <definedName name="Pagina76e77i" localSheetId="72">#REF!</definedName>
    <definedName name="Pagina76e77i" localSheetId="73">#REF!</definedName>
    <definedName name="Pagina76e77i" localSheetId="74">#REF!</definedName>
    <definedName name="Pagina76e77i" localSheetId="75">#REF!</definedName>
    <definedName name="Pagina76e77i" localSheetId="76">#REF!</definedName>
    <definedName name="Pagina76e77i" localSheetId="77">#REF!</definedName>
    <definedName name="Pagina76e77i" localSheetId="78">#REF!</definedName>
    <definedName name="Pagina76e77i">#REF!</definedName>
    <definedName name="Pagina76e77p" localSheetId="70">#REF!</definedName>
    <definedName name="Pagina76e77p" localSheetId="71">#REF!</definedName>
    <definedName name="Pagina76e77p" localSheetId="72">#REF!</definedName>
    <definedName name="Pagina76e77p" localSheetId="73">#REF!</definedName>
    <definedName name="Pagina76e77p" localSheetId="74">#REF!</definedName>
    <definedName name="Pagina76e77p" localSheetId="75">#REF!</definedName>
    <definedName name="Pagina76e77p" localSheetId="76">#REF!</definedName>
    <definedName name="Pagina76e77p" localSheetId="77">#REF!</definedName>
    <definedName name="Pagina76e77p" localSheetId="78">#REF!</definedName>
    <definedName name="Pagina76e77p">#REF!</definedName>
    <definedName name="PaginaT111_112i">#REF!</definedName>
    <definedName name="PaginaT111_112p">#REF!</definedName>
    <definedName name="PaginaT11i">#REF!</definedName>
    <definedName name="PaginaT11p">#REF!</definedName>
    <definedName name="PaginaT12i">#REF!</definedName>
    <definedName name="PaginaT12p">#REF!</definedName>
    <definedName name="PaginaT13casob">#REF!</definedName>
    <definedName name="PaginaT13casob_i">#REF!</definedName>
    <definedName name="PaginaT13casobi">#REF!</definedName>
    <definedName name="PaginaT13i">#REF!</definedName>
    <definedName name="PaginaT13p">#REF!</definedName>
    <definedName name="PaginaT14i">#REF!</definedName>
    <definedName name="PaginaT14p">#REF!</definedName>
    <definedName name="PaginaT15i">#REF!</definedName>
    <definedName name="PaginaT15p">#REF!</definedName>
    <definedName name="PaginaT16_17i">#REF!</definedName>
    <definedName name="PaginaT16_17p">#REF!</definedName>
    <definedName name="PaginaT18i">#REF!</definedName>
    <definedName name="PaginaT18p">#REF!</definedName>
    <definedName name="PaginaT19_110i">#REF!</definedName>
    <definedName name="PaginaT19_110p">#REF!</definedName>
    <definedName name="PaginaT710e711i" localSheetId="70">#REF!</definedName>
    <definedName name="PaginaT710e711i" localSheetId="71">#REF!</definedName>
    <definedName name="PaginaT710e711i" localSheetId="72">#REF!</definedName>
    <definedName name="PaginaT710e711i" localSheetId="73">#REF!</definedName>
    <definedName name="PaginaT710e711i" localSheetId="74">#REF!</definedName>
    <definedName name="PaginaT710e711i" localSheetId="75">#REF!</definedName>
    <definedName name="PaginaT710e711i" localSheetId="76">#REF!</definedName>
    <definedName name="PaginaT710e711i" localSheetId="77">#REF!</definedName>
    <definedName name="PaginaT710e711i" localSheetId="78">#REF!</definedName>
    <definedName name="PaginaT710e711i">#REF!</definedName>
    <definedName name="PaginaT710e711p" localSheetId="70">#REF!</definedName>
    <definedName name="PaginaT710e711p" localSheetId="71">#REF!</definedName>
    <definedName name="PaginaT710e711p" localSheetId="72">#REF!</definedName>
    <definedName name="PaginaT710e711p" localSheetId="73">#REF!</definedName>
    <definedName name="PaginaT710e711p" localSheetId="74">#REF!</definedName>
    <definedName name="PaginaT710e711p" localSheetId="75">#REF!</definedName>
    <definedName name="PaginaT710e711p" localSheetId="76">#REF!</definedName>
    <definedName name="PaginaT710e711p" localSheetId="77">#REF!</definedName>
    <definedName name="PaginaT710e711p" localSheetId="78">#REF!</definedName>
    <definedName name="PaginaT710e711p">#REF!</definedName>
    <definedName name="PaginaT712i" localSheetId="70">#REF!</definedName>
    <definedName name="PaginaT712i" localSheetId="71">#REF!</definedName>
    <definedName name="PaginaT712i" localSheetId="72">#REF!</definedName>
    <definedName name="PaginaT712i" localSheetId="73">#REF!</definedName>
    <definedName name="PaginaT712i" localSheetId="74">#REF!</definedName>
    <definedName name="PaginaT712i" localSheetId="75">#REF!</definedName>
    <definedName name="PaginaT712i" localSheetId="76">#REF!</definedName>
    <definedName name="PaginaT712i" localSheetId="77">#REF!</definedName>
    <definedName name="PaginaT712i" localSheetId="78">#REF!</definedName>
    <definedName name="PaginaT712i">#REF!</definedName>
    <definedName name="PaginaT712p" localSheetId="70">#REF!</definedName>
    <definedName name="PaginaT712p" localSheetId="71">#REF!</definedName>
    <definedName name="PaginaT712p" localSheetId="72">#REF!</definedName>
    <definedName name="PaginaT712p" localSheetId="73">#REF!</definedName>
    <definedName name="PaginaT712p" localSheetId="74">#REF!</definedName>
    <definedName name="PaginaT712p" localSheetId="75">#REF!</definedName>
    <definedName name="PaginaT712p" localSheetId="76">#REF!</definedName>
    <definedName name="PaginaT712p" localSheetId="77">#REF!</definedName>
    <definedName name="PaginaT712p" localSheetId="78">#REF!</definedName>
    <definedName name="PaginaT712p">#REF!</definedName>
    <definedName name="PaginaT71e72i" localSheetId="70">#REF!</definedName>
    <definedName name="PaginaT71e72i" localSheetId="71">#REF!</definedName>
    <definedName name="PaginaT71e72i" localSheetId="72">#REF!</definedName>
    <definedName name="PaginaT71e72i" localSheetId="73">#REF!</definedName>
    <definedName name="PaginaT71e72i" localSheetId="74">#REF!</definedName>
    <definedName name="PaginaT71e72i" localSheetId="75">#REF!</definedName>
    <definedName name="PaginaT71e72i" localSheetId="76">#REF!</definedName>
    <definedName name="PaginaT71e72i" localSheetId="77">#REF!</definedName>
    <definedName name="PaginaT71e72i" localSheetId="78">#REF!</definedName>
    <definedName name="PaginaT71e72i">#REF!</definedName>
    <definedName name="PaginaT71e72p" localSheetId="70">#REF!</definedName>
    <definedName name="PaginaT71e72p" localSheetId="71">#REF!</definedName>
    <definedName name="PaginaT71e72p" localSheetId="72">#REF!</definedName>
    <definedName name="PaginaT71e72p" localSheetId="73">#REF!</definedName>
    <definedName name="PaginaT71e72p" localSheetId="74">#REF!</definedName>
    <definedName name="PaginaT71e72p" localSheetId="75">#REF!</definedName>
    <definedName name="PaginaT71e72p" localSheetId="76">#REF!</definedName>
    <definedName name="PaginaT71e72p" localSheetId="77">#REF!</definedName>
    <definedName name="PaginaT71e72p" localSheetId="78">#REF!</definedName>
    <definedName name="PaginaT71e72p">#REF!</definedName>
    <definedName name="PaginaT73e74i" localSheetId="70">#REF!</definedName>
    <definedName name="PaginaT73e74i" localSheetId="71">#REF!</definedName>
    <definedName name="PaginaT73e74i" localSheetId="72">#REF!</definedName>
    <definedName name="PaginaT73e74i" localSheetId="73">#REF!</definedName>
    <definedName name="PaginaT73e74i" localSheetId="74">#REF!</definedName>
    <definedName name="PaginaT73e74i" localSheetId="75">#REF!</definedName>
    <definedName name="PaginaT73e74i" localSheetId="76">#REF!</definedName>
    <definedName name="PaginaT73e74i" localSheetId="77">#REF!</definedName>
    <definedName name="PaginaT73e74i" localSheetId="78">#REF!</definedName>
    <definedName name="PaginaT73e74i">#REF!</definedName>
    <definedName name="PaginaT73e74p" localSheetId="70">#REF!</definedName>
    <definedName name="PaginaT73e74p" localSheetId="71">#REF!</definedName>
    <definedName name="PaginaT73e74p" localSheetId="72">#REF!</definedName>
    <definedName name="PaginaT73e74p" localSheetId="73">#REF!</definedName>
    <definedName name="PaginaT73e74p" localSheetId="74">#REF!</definedName>
    <definedName name="PaginaT73e74p" localSheetId="75">#REF!</definedName>
    <definedName name="PaginaT73e74p" localSheetId="76">#REF!</definedName>
    <definedName name="PaginaT73e74p" localSheetId="77">#REF!</definedName>
    <definedName name="PaginaT73e74p" localSheetId="78">#REF!</definedName>
    <definedName name="PaginaT73e74p">#REF!</definedName>
    <definedName name="PaginaT75i" localSheetId="70">#REF!</definedName>
    <definedName name="PaginaT75i" localSheetId="71">#REF!</definedName>
    <definedName name="PaginaT75i" localSheetId="72">#REF!</definedName>
    <definedName name="PaginaT75i" localSheetId="73">#REF!</definedName>
    <definedName name="PaginaT75i" localSheetId="74">#REF!</definedName>
    <definedName name="PaginaT75i" localSheetId="75">#REF!</definedName>
    <definedName name="PaginaT75i" localSheetId="76">#REF!</definedName>
    <definedName name="PaginaT75i" localSheetId="77">#REF!</definedName>
    <definedName name="PaginaT75i" localSheetId="78">#REF!</definedName>
    <definedName name="PaginaT75i">#REF!</definedName>
    <definedName name="PaginaT75p" localSheetId="70">#REF!</definedName>
    <definedName name="PaginaT75p" localSheetId="71">#REF!</definedName>
    <definedName name="PaginaT75p" localSheetId="72">#REF!</definedName>
    <definedName name="PaginaT75p" localSheetId="73">#REF!</definedName>
    <definedName name="PaginaT75p" localSheetId="74">#REF!</definedName>
    <definedName name="PaginaT75p" localSheetId="75">#REF!</definedName>
    <definedName name="PaginaT75p" localSheetId="76">#REF!</definedName>
    <definedName name="PaginaT75p" localSheetId="77">#REF!</definedName>
    <definedName name="PaginaT75p" localSheetId="78">#REF!</definedName>
    <definedName name="PaginaT75p">#REF!</definedName>
    <definedName name="PaginaT78i" localSheetId="70">#REF!</definedName>
    <definedName name="PaginaT78i" localSheetId="71">#REF!</definedName>
    <definedName name="PaginaT78i" localSheetId="72">#REF!</definedName>
    <definedName name="PaginaT78i" localSheetId="73">#REF!</definedName>
    <definedName name="PaginaT78i" localSheetId="74">#REF!</definedName>
    <definedName name="PaginaT78i" localSheetId="75">#REF!</definedName>
    <definedName name="PaginaT78i" localSheetId="76">#REF!</definedName>
    <definedName name="PaginaT78i" localSheetId="77">#REF!</definedName>
    <definedName name="PaginaT78i" localSheetId="78">#REF!</definedName>
    <definedName name="PaginaT78i">#REF!</definedName>
    <definedName name="PaginaT78p" localSheetId="70">#REF!</definedName>
    <definedName name="PaginaT78p" localSheetId="71">#REF!</definedName>
    <definedName name="PaginaT78p" localSheetId="72">#REF!</definedName>
    <definedName name="PaginaT78p" localSheetId="73">#REF!</definedName>
    <definedName name="PaginaT78p" localSheetId="74">#REF!</definedName>
    <definedName name="PaginaT78p" localSheetId="75">#REF!</definedName>
    <definedName name="PaginaT78p" localSheetId="76">#REF!</definedName>
    <definedName name="PaginaT78p" localSheetId="77">#REF!</definedName>
    <definedName name="PaginaT78p" localSheetId="78">#REF!</definedName>
    <definedName name="PaginaT78p">#REF!</definedName>
    <definedName name="PaginaT79i" localSheetId="70">#REF!</definedName>
    <definedName name="PaginaT79i" localSheetId="71">#REF!</definedName>
    <definedName name="PaginaT79i" localSheetId="72">#REF!</definedName>
    <definedName name="PaginaT79i" localSheetId="73">#REF!</definedName>
    <definedName name="PaginaT79i" localSheetId="74">#REF!</definedName>
    <definedName name="PaginaT79i" localSheetId="75">#REF!</definedName>
    <definedName name="PaginaT79i" localSheetId="76">#REF!</definedName>
    <definedName name="PaginaT79i" localSheetId="77">#REF!</definedName>
    <definedName name="PaginaT79i" localSheetId="78">#REF!</definedName>
    <definedName name="PaginaT79i">#REF!</definedName>
    <definedName name="PaginaT79p" localSheetId="70">#REF!</definedName>
    <definedName name="PaginaT79p" localSheetId="71">#REF!</definedName>
    <definedName name="PaginaT79p" localSheetId="72">#REF!</definedName>
    <definedName name="PaginaT79p" localSheetId="73">#REF!</definedName>
    <definedName name="PaginaT79p" localSheetId="74">#REF!</definedName>
    <definedName name="PaginaT79p" localSheetId="75">#REF!</definedName>
    <definedName name="PaginaT79p" localSheetId="76">#REF!</definedName>
    <definedName name="PaginaT79p" localSheetId="77">#REF!</definedName>
    <definedName name="PaginaT79p" localSheetId="78">#REF!</definedName>
    <definedName name="PaginaT79p">#REF!</definedName>
    <definedName name="Pal_Workbook_GUID" hidden="1">"KEITT1IWK6U7DWRC275HS57H"</definedName>
    <definedName name="PAWS_Basis">1</definedName>
    <definedName name="PAWS_EndDate">36526</definedName>
    <definedName name="PAWS_GraphMode">TRUE</definedName>
    <definedName name="PAWS_LastNDays">10</definedName>
    <definedName name="PAWS_PasteRows">FALSE</definedName>
    <definedName name="PAWS_Periodicity">5</definedName>
    <definedName name="PAWS_PeriodSpec">1</definedName>
    <definedName name="PAWS_StartDate">34700</definedName>
    <definedName name="PAWS_UseDates">TRUE</definedName>
    <definedName name="PAWS_UseLastSelection">FALSE</definedName>
    <definedName name="PAWS_UseUnits">FALSE</definedName>
    <definedName name="PAWS_ZeroMode">TRUE</definedName>
    <definedName name="pawsnovonome">36526</definedName>
    <definedName name="pawsperiodnovonome">5</definedName>
    <definedName name="pawsstartnovonome">34700</definedName>
    <definedName name="pawsusedatesnovonome">TRUE</definedName>
    <definedName name="Per">#REF!</definedName>
    <definedName name="Periodo">#REF!</definedName>
    <definedName name="Período">#REF!</definedName>
    <definedName name="Plan2">#REF!</definedName>
    <definedName name="Ponteiro_A1" localSheetId="26">'A-26'!$A$1</definedName>
    <definedName name="Ponteiro_A1" localSheetId="27">'A-27'!$A$1</definedName>
    <definedName name="Ponteiro_A1" localSheetId="28">'A-28'!$A$1</definedName>
    <definedName name="Ponteiro_A1" localSheetId="29">'A-29'!$A$1</definedName>
    <definedName name="Ponteiro_A1" localSheetId="47">#REF!</definedName>
    <definedName name="Ponteiro_A1" localSheetId="48">#REF!</definedName>
    <definedName name="Ponteiro_A1" localSheetId="49">#REF!</definedName>
    <definedName name="Ponteiro_A1" localSheetId="50">#REF!</definedName>
    <definedName name="Ponteiro_A1" localSheetId="51">#REF!</definedName>
    <definedName name="Ponteiro_A1" localSheetId="52">#REF!</definedName>
    <definedName name="Ponteiro_A1" localSheetId="53">#REF!</definedName>
    <definedName name="Ponteiro_A1" localSheetId="54">#REF!</definedName>
    <definedName name="Ponteiro_A1" localSheetId="6">'A-6'!$A$1</definedName>
    <definedName name="Ponteiro_A1" localSheetId="7">'A-7'!$A$1</definedName>
    <definedName name="Ponteiro_A1" localSheetId="70">'A-70'!$A$1</definedName>
    <definedName name="Ponteiro_A1" localSheetId="71">'A-71'!$A$1</definedName>
    <definedName name="Ponteiro_A1" localSheetId="72">'A-72'!$A$1</definedName>
    <definedName name="Ponteiro_A1" localSheetId="73">'A-73'!$A$1</definedName>
    <definedName name="Ponteiro_A1" localSheetId="74">'A-74 &amp; A-75'!$A$1</definedName>
    <definedName name="Ponteiro_A1" localSheetId="75">'A-76 &amp; A-77'!$A$1</definedName>
    <definedName name="Ponteiro_A1" localSheetId="76">'A-78'!$A$1</definedName>
    <definedName name="Ponteiro_A1" localSheetId="77">'A-79'!$B$1</definedName>
    <definedName name="Ponteiro_A1" localSheetId="78">'A-80'!$A$1</definedName>
    <definedName name="Ponteiro_A1">'A-1'!$A$1</definedName>
    <definedName name="Ponteiro_A2" localSheetId="47">#REF!</definedName>
    <definedName name="Ponteiro_A2" localSheetId="48">#REF!</definedName>
    <definedName name="Ponteiro_A2" localSheetId="49">#REF!</definedName>
    <definedName name="Ponteiro_A2" localSheetId="50">#REF!</definedName>
    <definedName name="Ponteiro_A2" localSheetId="51">#REF!</definedName>
    <definedName name="Ponteiro_A2" localSheetId="52">#REF!</definedName>
    <definedName name="Ponteiro_A2" localSheetId="53">#REF!</definedName>
    <definedName name="Ponteiro_A2" localSheetId="54">#REF!</definedName>
    <definedName name="Ponteiro_A2">'A-2'!$A$1</definedName>
    <definedName name="Ponteiro_A3" localSheetId="47">#REF!</definedName>
    <definedName name="Ponteiro_A3" localSheetId="48">#REF!</definedName>
    <definedName name="Ponteiro_A3" localSheetId="49">#REF!</definedName>
    <definedName name="Ponteiro_A3" localSheetId="50">#REF!</definedName>
    <definedName name="Ponteiro_A3" localSheetId="51">#REF!</definedName>
    <definedName name="Ponteiro_A3" localSheetId="52">#REF!</definedName>
    <definedName name="Ponteiro_A3" localSheetId="53">#REF!</definedName>
    <definedName name="Ponteiro_A3" localSheetId="54">#REF!</definedName>
    <definedName name="Ponteiro_A3">'A-3'!$A$1</definedName>
    <definedName name="Ponteiro_A4" localSheetId="47">#REF!</definedName>
    <definedName name="Ponteiro_A4" localSheetId="48">#REF!</definedName>
    <definedName name="Ponteiro_A4" localSheetId="49">#REF!</definedName>
    <definedName name="Ponteiro_A4" localSheetId="50">#REF!</definedName>
    <definedName name="Ponteiro_A4" localSheetId="51">#REF!</definedName>
    <definedName name="Ponteiro_A4" localSheetId="52">#REF!</definedName>
    <definedName name="Ponteiro_A4" localSheetId="53">#REF!</definedName>
    <definedName name="Ponteiro_A4" localSheetId="54">#REF!</definedName>
    <definedName name="Ponteiro_A4">'A-4'!$A$1</definedName>
    <definedName name="Ponteiro_A5" localSheetId="47">#REF!</definedName>
    <definedName name="Ponteiro_A5" localSheetId="48">#REF!</definedName>
    <definedName name="Ponteiro_A5" localSheetId="49">#REF!</definedName>
    <definedName name="Ponteiro_A5" localSheetId="50">#REF!</definedName>
    <definedName name="Ponteiro_A5" localSheetId="51">#REF!</definedName>
    <definedName name="Ponteiro_A5" localSheetId="52">#REF!</definedName>
    <definedName name="Ponteiro_A5" localSheetId="53">#REF!</definedName>
    <definedName name="Ponteiro_A5" localSheetId="54">#REF!</definedName>
    <definedName name="Ponteiro_A5">'A-5'!$A$1</definedName>
    <definedName name="PR">#REF!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Preencher">#REF!,#REF!,#REF!</definedName>
    <definedName name="Print1">#REF!</definedName>
    <definedName name="Quadro_II___Base_monetária_e_componentes">#REF!</definedName>
    <definedName name="Quadro_VI___Meios_de_pagamento_e_componentes">#REF!</definedName>
    <definedName name="QUADRO2">#REF!</definedName>
    <definedName name="QUADRO3">#REF!</definedName>
    <definedName name="Ref_Input_Period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>#REF!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#REF!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ota..">#REF!</definedName>
    <definedName name="RS">#REF!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AFGQE4T3" hidden="1">#REF!</definedName>
    <definedName name="Saldos_em_final_de_período">#REF!</definedName>
    <definedName name="SAPBEXdnldView" hidden="1">"4CBUHPQCHELI2RZNGD46JIKN8"</definedName>
    <definedName name="SAPBEXrevision" hidden="1">1</definedName>
    <definedName name="SAPBEXsysID" hidden="1">"WPP"</definedName>
    <definedName name="SAPBEXwbID" hidden="1">"3UB4DTK33D8X8I0NZVOIHNAXW"</definedName>
    <definedName name="SC">#REF!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ddfds" hidden="1">#REF!</definedName>
    <definedName name="sdfsdfsd" hidden="1">#REF!</definedName>
    <definedName name="sdfsdsd" hidden="1">#REF!</definedName>
    <definedName name="sdrvsdtv" localSheetId="64">#REF!</definedName>
    <definedName name="sdrvsdtv" localSheetId="66">#REF!</definedName>
    <definedName name="sdrvsdtv" localSheetId="68">#REF!</definedName>
    <definedName name="sdrvsdtv" localSheetId="70">#REF!</definedName>
    <definedName name="sdrvsdtv" localSheetId="71">#REF!</definedName>
    <definedName name="sdrvsdtv" localSheetId="72">#REF!</definedName>
    <definedName name="sdrvsdtv" localSheetId="73">#REF!</definedName>
    <definedName name="sdrvsdtv" localSheetId="74">#REF!</definedName>
    <definedName name="sdrvsdtv" localSheetId="75">#REF!</definedName>
    <definedName name="sdrvsdtv" localSheetId="76">#REF!</definedName>
    <definedName name="sdrvsdtv" localSheetId="77">#REF!</definedName>
    <definedName name="sdrvsdtv" localSheetId="78">#REF!</definedName>
    <definedName name="sdrvsdtv">#REF!</definedName>
    <definedName name="setembro2013">#REF!</definedName>
    <definedName name="SP">#REF!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PMAP500_03_07municipios">#REF!</definedName>
    <definedName name="sss">#REF!</definedName>
    <definedName name="STATUS1">#REF!</definedName>
    <definedName name="Sup">NA()</definedName>
    <definedName name="Sup_1">NA()</definedName>
    <definedName name="Suprimento_de_Milho">#REF!</definedName>
    <definedName name="T">#N/A</definedName>
    <definedName name="tab_leiloes" localSheetId="39">#REF!</definedName>
    <definedName name="tab_leiloes">#REF!</definedName>
    <definedName name="TAB1">NA()</definedName>
    <definedName name="TAB1_1">NA()</definedName>
    <definedName name="TAB1_10">NA()</definedName>
    <definedName name="TAB1_11">#REF!</definedName>
    <definedName name="TAB1_12">NA()</definedName>
    <definedName name="TAB1_13">NA()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11a">#REF!</definedName>
    <definedName name="TAB2">NA()</definedName>
    <definedName name="tabela1">#N/A</definedName>
    <definedName name="tabela1_1">NA()</definedName>
    <definedName name="tabela1_10">NA()</definedName>
    <definedName name="tabela1_11">#REF!</definedName>
    <definedName name="tabela1_12">NA()</definedName>
    <definedName name="tabela1_13">NA()</definedName>
    <definedName name="tabela1_14">#REF!</definedName>
    <definedName name="tabela1_15">NA()</definedName>
    <definedName name="tabela1_16">NA()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#REF!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tre">#REF!</definedName>
    <definedName name="UF">#REF!</definedName>
    <definedName name="w">#REF!</definedName>
    <definedName name="wrn.Planilha._.preços._.1." localSheetId="33" hidden="1">{#N/A,#N/A,FALSE,"Dutos";#N/A,#N/A,FALSE,"Terminais"}</definedName>
    <definedName name="wrn.Planilha._.preços._.1." localSheetId="71" hidden="1">{#N/A,#N/A,FALSE,"Dutos";#N/A,#N/A,FALSE,"Terminais"}</definedName>
    <definedName name="wrn.Planilha._.preços._.1." localSheetId="72" hidden="1">{#N/A,#N/A,FALSE,"Dutos";#N/A,#N/A,FALSE,"Terminais"}</definedName>
    <definedName name="wrn.Planilha._.preços._.1." localSheetId="73" hidden="1">{#N/A,#N/A,FALSE,"Dutos";#N/A,#N/A,FALSE,"Terminais"}</definedName>
    <definedName name="wrn.Planilha._.preços._.1." localSheetId="74" hidden="1">{#N/A,#N/A,FALSE,"Dutos";#N/A,#N/A,FALSE,"Terminais"}</definedName>
    <definedName name="wrn.Planilha._.preços._.1." localSheetId="75" hidden="1">{#N/A,#N/A,FALSE,"Dutos";#N/A,#N/A,FALSE,"Terminais"}</definedName>
    <definedName name="wrn.Planilha._.preços._.1." localSheetId="76" hidden="1">{#N/A,#N/A,FALSE,"Dutos";#N/A,#N/A,FALSE,"Terminais"}</definedName>
    <definedName name="wrn.Planilha._.preços._.1." localSheetId="77" hidden="1">{#N/A,#N/A,FALSE,"Dutos";#N/A,#N/A,FALSE,"Terminais"}</definedName>
    <definedName name="wrn.Planilha._.preços._.1." localSheetId="78" hidden="1">{#N/A,#N/A,FALSE,"Dutos";#N/A,#N/A,FALSE,"Terminais"}</definedName>
    <definedName name="wrn.Planilha._.preços._.1." hidden="1">{#N/A,#N/A,FALSE,"Dutos";#N/A,#N/A,FALSE,"Terminais"}</definedName>
    <definedName name="wrnnovonome" localSheetId="33" hidden="1">{#N/A,#N/A,FALSE,"Dutos";#N/A,#N/A,FALSE,"Terminais"}</definedName>
    <definedName name="wrnnovonome" localSheetId="71" hidden="1">{#N/A,#N/A,FALSE,"Dutos";#N/A,#N/A,FALSE,"Terminais"}</definedName>
    <definedName name="wrnnovonome" localSheetId="72" hidden="1">{#N/A,#N/A,FALSE,"Dutos";#N/A,#N/A,FALSE,"Terminais"}</definedName>
    <definedName name="wrnnovonome" localSheetId="73" hidden="1">{#N/A,#N/A,FALSE,"Dutos";#N/A,#N/A,FALSE,"Terminais"}</definedName>
    <definedName name="wrnnovonome" localSheetId="74" hidden="1">{#N/A,#N/A,FALSE,"Dutos";#N/A,#N/A,FALSE,"Terminais"}</definedName>
    <definedName name="wrnnovonome" localSheetId="75" hidden="1">{#N/A,#N/A,FALSE,"Dutos";#N/A,#N/A,FALSE,"Terminais"}</definedName>
    <definedName name="wrnnovonome" localSheetId="76" hidden="1">{#N/A,#N/A,FALSE,"Dutos";#N/A,#N/A,FALSE,"Terminais"}</definedName>
    <definedName name="wrnnovonome" localSheetId="77" hidden="1">{#N/A,#N/A,FALSE,"Dutos";#N/A,#N/A,FALSE,"Terminais"}</definedName>
    <definedName name="wrnnovonome" localSheetId="78" hidden="1">{#N/A,#N/A,FALSE,"Dutos";#N/A,#N/A,FALSE,"Terminais"}</definedName>
    <definedName name="wrnnovonome" hidden="1">{#N/A,#N/A,FALSE,"Dutos";#N/A,#N/A,FALSE,"Terminais"}</definedName>
    <definedName name="x">#REF!</definedName>
    <definedName name="xx" localSheetId="39">#REF!</definedName>
    <definedName name="xx">#REF!</definedName>
    <definedName name="xxx">#REF!</definedName>
    <definedName name="xxxx" hidden="1">#REF!</definedName>
    <definedName name="XXXXXX" hidden="1">#REF!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79" l="1"/>
  <c r="E2" i="191"/>
  <c r="E2" i="190"/>
  <c r="E2" i="189"/>
  <c r="E2" i="188"/>
  <c r="E2" i="186"/>
  <c r="C5" i="190"/>
  <c r="E2" i="185"/>
  <c r="E3" i="177"/>
  <c r="E3" i="176"/>
  <c r="E3" i="175"/>
  <c r="E3" i="174"/>
  <c r="E2" i="184"/>
  <c r="G2" i="183"/>
  <c r="E2" i="193"/>
  <c r="E2" i="194"/>
  <c r="E2" i="171"/>
  <c r="E2" i="172"/>
  <c r="E2" i="173"/>
  <c r="E3" i="170"/>
  <c r="C6" i="24"/>
  <c r="C6" i="198"/>
  <c r="C6" i="197"/>
  <c r="C6" i="196"/>
  <c r="C6" i="195"/>
  <c r="E3" i="198"/>
  <c r="E3" i="197"/>
  <c r="E3" i="196"/>
  <c r="F3" i="195"/>
  <c r="C5" i="193"/>
  <c r="C5" i="194"/>
  <c r="C6" i="175"/>
  <c r="C5" i="158" l="1"/>
  <c r="C5" i="172" l="1"/>
  <c r="C5" i="80"/>
  <c r="C5" i="69"/>
  <c r="C5" i="173"/>
  <c r="C5" i="77"/>
  <c r="C5" i="154"/>
  <c r="C5" i="78"/>
  <c r="F19" i="193"/>
  <c r="F18" i="193"/>
  <c r="F17" i="193"/>
  <c r="F16" i="193"/>
  <c r="F15" i="193"/>
  <c r="F14" i="193"/>
  <c r="F13" i="193"/>
  <c r="F12" i="193"/>
  <c r="F11" i="193"/>
  <c r="F10" i="193"/>
  <c r="F9" i="193"/>
  <c r="C5" i="68"/>
  <c r="C5" i="79"/>
  <c r="C5" i="140"/>
  <c r="C5" i="67"/>
  <c r="C5" i="192"/>
  <c r="E2" i="192"/>
  <c r="I14" i="193" l="1"/>
  <c r="G14" i="193"/>
  <c r="H14" i="193"/>
  <c r="I13" i="193"/>
  <c r="G13" i="193"/>
  <c r="H13" i="193"/>
  <c r="I12" i="193"/>
  <c r="G12" i="193"/>
  <c r="H12" i="193"/>
  <c r="I11" i="193"/>
  <c r="G11" i="193"/>
  <c r="H11" i="193"/>
  <c r="I10" i="193"/>
  <c r="H10" i="193"/>
  <c r="G10" i="193"/>
  <c r="I9" i="193"/>
  <c r="H9" i="193"/>
  <c r="G9" i="193"/>
  <c r="C5" i="23"/>
  <c r="C5" i="26"/>
  <c r="C5" i="132"/>
  <c r="C5" i="29"/>
  <c r="C5" i="156"/>
  <c r="C5" i="73"/>
  <c r="C5" i="74"/>
  <c r="C5" i="31"/>
  <c r="C5" i="32"/>
  <c r="C5" i="33"/>
  <c r="C5" i="34"/>
  <c r="C5" i="35"/>
  <c r="E5" i="183"/>
  <c r="C5" i="184"/>
  <c r="C5" i="185" l="1"/>
  <c r="C5" i="188"/>
  <c r="C5" i="186"/>
  <c r="C5" i="21"/>
  <c r="C5" i="189"/>
  <c r="C5" i="191"/>
  <c r="C5" i="22"/>
  <c r="C5" i="20"/>
  <c r="C5" i="98"/>
  <c r="C5" i="133"/>
  <c r="C5" i="19"/>
  <c r="C5" i="18" l="1"/>
  <c r="C5" i="137"/>
  <c r="C5" i="14"/>
  <c r="C6" i="12"/>
  <c r="C6" i="153"/>
  <c r="C6" i="11"/>
  <c r="C5" i="136"/>
  <c r="C6" i="170"/>
  <c r="C6" i="130"/>
  <c r="C6" i="129"/>
  <c r="C6" i="128"/>
  <c r="C6" i="169"/>
  <c r="C6" i="168"/>
  <c r="D23" i="190"/>
  <c r="D22" i="190"/>
  <c r="D21" i="190"/>
  <c r="D20" i="190"/>
  <c r="D19" i="190"/>
  <c r="D18" i="190"/>
  <c r="D17" i="190"/>
  <c r="D16" i="190"/>
  <c r="D15" i="190"/>
  <c r="D14" i="190"/>
  <c r="D13" i="190"/>
  <c r="D12" i="190"/>
  <c r="D11" i="190"/>
  <c r="E22" i="189"/>
  <c r="G21" i="189"/>
  <c r="E20" i="189"/>
  <c r="G20" i="189" s="1"/>
  <c r="G19" i="189"/>
  <c r="G18" i="189"/>
  <c r="G17" i="189"/>
  <c r="G16" i="189"/>
  <c r="G15" i="189"/>
  <c r="G14" i="189"/>
  <c r="G13" i="189"/>
  <c r="G12" i="189"/>
  <c r="G11" i="189"/>
  <c r="G10" i="189"/>
  <c r="G9" i="189"/>
  <c r="E14" i="188"/>
  <c r="C13" i="188" s="1"/>
  <c r="H19" i="186"/>
  <c r="G19" i="186"/>
  <c r="F19" i="186"/>
  <c r="C19" i="186"/>
  <c r="C18" i="186"/>
  <c r="G18" i="186" s="1"/>
  <c r="H17" i="186"/>
  <c r="G17" i="186"/>
  <c r="F17" i="186"/>
  <c r="H16" i="186"/>
  <c r="G16" i="186"/>
  <c r="F16" i="186"/>
  <c r="H15" i="186"/>
  <c r="G15" i="186"/>
  <c r="F15" i="186"/>
  <c r="H14" i="186"/>
  <c r="G14" i="186"/>
  <c r="F14" i="186"/>
  <c r="H13" i="186"/>
  <c r="G13" i="186"/>
  <c r="F13" i="186"/>
  <c r="H12" i="186"/>
  <c r="G12" i="186"/>
  <c r="F12" i="186"/>
  <c r="H11" i="186"/>
  <c r="G11" i="186"/>
  <c r="F11" i="186"/>
  <c r="H10" i="186"/>
  <c r="G10" i="186"/>
  <c r="F10" i="186"/>
  <c r="H9" i="186"/>
  <c r="G9" i="186"/>
  <c r="F9" i="186"/>
  <c r="C14" i="185"/>
  <c r="D12" i="185" s="1"/>
  <c r="D13" i="185"/>
  <c r="D9" i="185"/>
  <c r="C9" i="188" l="1"/>
  <c r="C10" i="188"/>
  <c r="C11" i="188"/>
  <c r="C12" i="188"/>
  <c r="F18" i="186"/>
  <c r="H18" i="186"/>
  <c r="D10" i="185"/>
  <c r="D14" i="185" s="1"/>
  <c r="D11" i="185"/>
  <c r="C14" i="188" l="1"/>
  <c r="G23" i="174" l="1"/>
  <c r="G22" i="174"/>
  <c r="G21" i="174"/>
  <c r="G20" i="174"/>
  <c r="G19" i="174"/>
  <c r="G18" i="174"/>
  <c r="G17" i="174"/>
  <c r="G16" i="174"/>
  <c r="G15" i="174"/>
  <c r="G14" i="174"/>
  <c r="G13" i="174"/>
  <c r="G12" i="174"/>
  <c r="G11" i="174"/>
  <c r="G10" i="174"/>
  <c r="D17" i="35"/>
  <c r="E10" i="135"/>
  <c r="E11" i="135"/>
  <c r="E12" i="135"/>
  <c r="E9" i="135"/>
  <c r="F9" i="78" l="1"/>
  <c r="C15" i="68"/>
  <c r="E3" i="169"/>
  <c r="E3" i="168" l="1"/>
  <c r="G21" i="136"/>
  <c r="F17" i="35" l="1"/>
  <c r="F129" i="14" l="1"/>
  <c r="F130" i="14"/>
  <c r="F131" i="14"/>
  <c r="F132" i="14"/>
  <c r="F133" i="14"/>
  <c r="F134" i="14"/>
  <c r="F135" i="14"/>
  <c r="F136" i="14"/>
  <c r="F137" i="14"/>
  <c r="F138" i="14"/>
  <c r="F139" i="14"/>
  <c r="F140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2" i="158"/>
  <c r="E2" i="80"/>
  <c r="E2" i="69"/>
  <c r="E2" i="77"/>
  <c r="E2" i="154"/>
  <c r="E2" i="135"/>
  <c r="E2" i="78"/>
  <c r="E2" i="68"/>
  <c r="E2" i="140"/>
  <c r="E2" i="46"/>
  <c r="E2" i="67"/>
  <c r="E2" i="35"/>
  <c r="E2" i="34"/>
  <c r="E2" i="33"/>
  <c r="E2" i="32"/>
  <c r="E2" i="31"/>
  <c r="E2" i="74"/>
  <c r="E2" i="73"/>
  <c r="E2" i="156"/>
  <c r="E2" i="29"/>
  <c r="E2" i="132"/>
  <c r="E2" i="27"/>
  <c r="E2" i="26"/>
  <c r="E2" i="23"/>
  <c r="E2" i="22"/>
  <c r="E2" i="21"/>
  <c r="E2" i="20"/>
  <c r="E2" i="98"/>
  <c r="E2" i="19"/>
  <c r="E2" i="133"/>
  <c r="E3" i="6"/>
  <c r="E2" i="18"/>
  <c r="E2" i="137"/>
  <c r="E2" i="14"/>
  <c r="E2" i="136"/>
  <c r="E3" i="12"/>
  <c r="F3" i="153"/>
  <c r="E3" i="11"/>
  <c r="E3" i="10"/>
  <c r="E3" i="130"/>
  <c r="E3" i="129"/>
  <c r="E3" i="128"/>
  <c r="E3" i="8"/>
  <c r="E3" i="7"/>
  <c r="E3" i="4"/>
  <c r="E3" i="24"/>
  <c r="E3" i="3"/>
  <c r="C5" i="46" l="1"/>
  <c r="E105" i="14" l="1"/>
  <c r="F105" i="14"/>
  <c r="F118" i="14" l="1"/>
  <c r="F119" i="14"/>
  <c r="F120" i="14"/>
  <c r="F121" i="14"/>
  <c r="F122" i="14"/>
  <c r="F123" i="14"/>
  <c r="F124" i="14"/>
  <c r="F125" i="14"/>
  <c r="F126" i="14"/>
  <c r="F127" i="14"/>
  <c r="F128" i="14"/>
  <c r="F117" i="14"/>
  <c r="E118" i="14"/>
  <c r="E119" i="14"/>
  <c r="E120" i="14"/>
  <c r="E121" i="14"/>
  <c r="E122" i="14"/>
  <c r="E123" i="14"/>
  <c r="E124" i="14"/>
  <c r="E125" i="14"/>
  <c r="E126" i="14"/>
  <c r="E127" i="14"/>
  <c r="E128" i="14"/>
  <c r="E117" i="14"/>
  <c r="G20" i="136"/>
  <c r="E106" i="14" l="1"/>
  <c r="C5" i="135" l="1"/>
  <c r="C5" i="27" l="1"/>
  <c r="C6" i="6" l="1"/>
  <c r="E116" i="14" l="1"/>
  <c r="F116" i="14"/>
  <c r="F106" i="14"/>
  <c r="F107" i="14"/>
  <c r="F108" i="14"/>
  <c r="F109" i="14"/>
  <c r="F110" i="14"/>
  <c r="F111" i="14"/>
  <c r="F112" i="14"/>
  <c r="F113" i="14"/>
  <c r="F114" i="14"/>
  <c r="F115" i="14"/>
  <c r="E107" i="14"/>
  <c r="E108" i="14"/>
  <c r="E109" i="14"/>
  <c r="E110" i="14"/>
  <c r="E111" i="14"/>
  <c r="E112" i="14"/>
  <c r="E113" i="14"/>
  <c r="E114" i="14"/>
  <c r="E115" i="14"/>
  <c r="C6" i="10" l="1"/>
  <c r="C6" i="8"/>
  <c r="C6" i="7"/>
  <c r="G19" i="136"/>
  <c r="F12" i="78" l="1"/>
  <c r="F11" i="78"/>
  <c r="F10" i="78"/>
  <c r="C6" i="4" l="1"/>
  <c r="C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7" authorId="0" shapeId="0" xr:uid="{4C11349E-EEAE-47AE-AA6B-658C95FE9E73}">
      <text>
        <r>
          <rPr>
            <sz val="9"/>
            <color indexed="81"/>
            <rFont val="Segoe UI"/>
            <family val="2"/>
          </rPr>
          <t>Somente p/ 2022 e 2023</t>
        </r>
      </text>
    </comment>
    <comment ref="F7" authorId="0" shapeId="0" xr:uid="{FCDE7E73-3C1E-4C59-B506-B68F8ACA1003}">
      <text>
        <r>
          <rPr>
            <sz val="9"/>
            <color indexed="81"/>
            <rFont val="Segoe UI"/>
            <family val="2"/>
          </rPr>
          <t>Somente p/ 2022 e 2023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9" authorId="0" shapeId="0" xr:uid="{660AE279-3187-48DC-9C17-9C40664415E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Meta nacional 2025 (soma das metas individuais), Despacho ANP nº 410, de 28/03/2025. Fonte: ANP, https://www.gov.br/anp/pt-br/canais_atendimento/imprensa/noticias-comunicados/renovabio-prazo-para-aposentadoria-de-cbios-por-distribuidores-na-b3-vai-ate-30-12</t>
        </r>
      </text>
    </comment>
  </commentList>
</comments>
</file>

<file path=xl/sharedStrings.xml><?xml version="1.0" encoding="utf-8"?>
<sst xmlns="http://schemas.openxmlformats.org/spreadsheetml/2006/main" count="46933" uniqueCount="5922">
  <si>
    <t>Gráfico 1 - Área colhida e de plantio de cana do setor sucroenergético (Brasil)</t>
  </si>
  <si>
    <t>Gráfico 2 - Participação da cana planta na área total colhida e produtividade (Brasil)</t>
  </si>
  <si>
    <t>Gráfico 3 - Idade média do canavial (Brasil e regiões)</t>
  </si>
  <si>
    <t>Gráfico 4 - Colheita e Plantio mecanizados x Rendimento da cana</t>
  </si>
  <si>
    <t>Gráfico 5 - Histórico anual do processamento de cana e ATR</t>
  </si>
  <si>
    <t>Voltar p/ Índice</t>
  </si>
  <si>
    <t>Safra</t>
  </si>
  <si>
    <t>Área de Plantio</t>
  </si>
  <si>
    <t xml:space="preserve">Área colhida </t>
  </si>
  <si>
    <t>(Milhões de hectares)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</si>
  <si>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</si>
  <si>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</si>
  <si>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</si>
  <si>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</si>
  <si>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</si>
  <si>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</si>
  <si>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</si>
  <si>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</si>
  <si>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23/24</t>
  </si>
  <si>
    <t>24/25</t>
  </si>
  <si>
    <t>% de cana planta</t>
  </si>
  <si>
    <t>Perfil desejado</t>
  </si>
  <si>
    <t>Expansão</t>
  </si>
  <si>
    <t>Renovação</t>
  </si>
  <si>
    <t>Produtividade</t>
  </si>
  <si>
    <t>(%)</t>
  </si>
  <si>
    <t>14/15</t>
  </si>
  <si>
    <t>Brasil</t>
  </si>
  <si>
    <t>Centro-Sul</t>
  </si>
  <si>
    <t>Norte-Nordeste</t>
  </si>
  <si>
    <t>(Nº de cortes)</t>
  </si>
  <si>
    <t>Colheita mecanizada (Brasil)</t>
  </si>
  <si>
    <t>Colheita mecanizada (C-Sul)</t>
  </si>
  <si>
    <t>Plantio mecanizado (C-Sul)</t>
  </si>
  <si>
    <t>Rendimento de ATR (Brasil)</t>
  </si>
  <si>
    <t>Kg ATR / tc</t>
  </si>
  <si>
    <t>08/09</t>
  </si>
  <si>
    <t>09/10</t>
  </si>
  <si>
    <t>10/11</t>
  </si>
  <si>
    <t>11/12</t>
  </si>
  <si>
    <t>12/13</t>
  </si>
  <si>
    <t>13/14</t>
  </si>
  <si>
    <t>Ano</t>
  </si>
  <si>
    <t>Cana processada</t>
  </si>
  <si>
    <t>ATR</t>
  </si>
  <si>
    <t>(Milhões de ton)</t>
  </si>
  <si>
    <t>1ª Safra</t>
  </si>
  <si>
    <t>2ª Safra</t>
  </si>
  <si>
    <t>3ª Safra</t>
  </si>
  <si>
    <t>Produção Total (eixo esquerdo)</t>
  </si>
  <si>
    <t>(Milhões de toneladas)</t>
  </si>
  <si>
    <t>03/04</t>
  </si>
  <si>
    <t>04/05</t>
  </si>
  <si>
    <t>05/06</t>
  </si>
  <si>
    <t>06/07</t>
  </si>
  <si>
    <t>07/08</t>
  </si>
  <si>
    <t>Exportação líquida</t>
  </si>
  <si>
    <t>Consumo interno (outros)</t>
  </si>
  <si>
    <t>Consumo interno (etanol)</t>
  </si>
  <si>
    <t>Mato Grosso</t>
  </si>
  <si>
    <t>Mato Grosso do Sul</t>
  </si>
  <si>
    <t>Goiás</t>
  </si>
  <si>
    <t>Paraná</t>
  </si>
  <si>
    <t>São Paulo</t>
  </si>
  <si>
    <t xml:space="preserve">Anidro </t>
  </si>
  <si>
    <t xml:space="preserve">Hidratado </t>
  </si>
  <si>
    <t xml:space="preserve">Total </t>
  </si>
  <si>
    <t>(Bilhões de litros)</t>
  </si>
  <si>
    <t>Anidro de milho</t>
  </si>
  <si>
    <t>Anidro de cana</t>
  </si>
  <si>
    <t>Hidratado de milho</t>
  </si>
  <si>
    <t>Hidratado de cana</t>
  </si>
  <si>
    <t>Total</t>
  </si>
  <si>
    <t xml:space="preserve"> </t>
  </si>
  <si>
    <t>Mês</t>
  </si>
  <si>
    <t>Etanol Total</t>
  </si>
  <si>
    <t>Etanol Milho</t>
  </si>
  <si>
    <t>Etanol Cana</t>
  </si>
  <si>
    <t>% Etanol de milho/ Produção total</t>
  </si>
  <si>
    <t>Anidro</t>
  </si>
  <si>
    <t>Hidratado</t>
  </si>
  <si>
    <t>Produção</t>
  </si>
  <si>
    <t>Exportação</t>
  </si>
  <si>
    <t>Consumo interno + variação de estoque</t>
  </si>
  <si>
    <t>Açúcar VHP</t>
  </si>
  <si>
    <t>Açúcar refinado</t>
  </si>
  <si>
    <t>Média VHP</t>
  </si>
  <si>
    <t>Média refinado</t>
  </si>
  <si>
    <t>(cents/lb)</t>
  </si>
  <si>
    <t>Mês/ano</t>
  </si>
  <si>
    <t>Açúcar VHP (Contrato nº11)</t>
  </si>
  <si>
    <t>Hidratado (c/ CBIO)</t>
  </si>
  <si>
    <t>Mix açúcar (%)</t>
  </si>
  <si>
    <t>Açúcar</t>
  </si>
  <si>
    <t>(% ATR)</t>
  </si>
  <si>
    <t>Agrícola</t>
  </si>
  <si>
    <t>Etanol</t>
  </si>
  <si>
    <t>Cogeração</t>
  </si>
  <si>
    <t>(Bilhões de reais)</t>
  </si>
  <si>
    <t>Licenciamento</t>
  </si>
  <si>
    <t>(Milhões de litros)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</si>
  <si>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</si>
  <si>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</si>
  <si>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</si>
  <si>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</si>
  <si>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</si>
  <si>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</si>
  <si>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</si>
  <si>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</si>
  <si>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</si>
  <si>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</si>
  <si>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</si>
  <si>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</si>
  <si>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Gasolina C</t>
  </si>
  <si>
    <t>Etanol hidratado</t>
  </si>
  <si>
    <t>Consumidor</t>
  </si>
  <si>
    <t>Distribuidor</t>
  </si>
  <si>
    <t>Usina/SP</t>
  </si>
  <si>
    <t>PE/PG</t>
  </si>
  <si>
    <t>PE</t>
  </si>
  <si>
    <t>PG</t>
  </si>
  <si>
    <t>UFs</t>
  </si>
  <si>
    <t>TO</t>
  </si>
  <si>
    <t>MG</t>
  </si>
  <si>
    <t>MA</t>
  </si>
  <si>
    <t>SP</t>
  </si>
  <si>
    <t>BA</t>
  </si>
  <si>
    <t>PR</t>
  </si>
  <si>
    <t>AP</t>
  </si>
  <si>
    <t>RN</t>
  </si>
  <si>
    <t>PA</t>
  </si>
  <si>
    <t>MS</t>
  </si>
  <si>
    <t>DF</t>
  </si>
  <si>
    <t>PI</t>
  </si>
  <si>
    <t>PB</t>
  </si>
  <si>
    <t>CE</t>
  </si>
  <si>
    <t>AC</t>
  </si>
  <si>
    <t>AL</t>
  </si>
  <si>
    <t>GO</t>
  </si>
  <si>
    <t>ES</t>
  </si>
  <si>
    <t>RO</t>
  </si>
  <si>
    <t>AM</t>
  </si>
  <si>
    <t>RR</t>
  </si>
  <si>
    <t>SE</t>
  </si>
  <si>
    <t>RS</t>
  </si>
  <si>
    <t>SC</t>
  </si>
  <si>
    <t>RJ</t>
  </si>
  <si>
    <t>MT</t>
  </si>
  <si>
    <t>Implantação (Cana)</t>
  </si>
  <si>
    <t>Fechamento (Cana)</t>
  </si>
  <si>
    <t>Reativação (Cana)</t>
  </si>
  <si>
    <t>Implantação (Milho)</t>
  </si>
  <si>
    <t>(unidades)</t>
  </si>
  <si>
    <t>(mil m³/dia)</t>
  </si>
  <si>
    <t>Regiões</t>
  </si>
  <si>
    <t>Etanol Anidro</t>
  </si>
  <si>
    <t>Etanol Hidratado</t>
  </si>
  <si>
    <t>(bilhões de litros)</t>
  </si>
  <si>
    <t>Centro-Oeste</t>
  </si>
  <si>
    <t>Nordeste</t>
  </si>
  <si>
    <t>Norte</t>
  </si>
  <si>
    <t>Sudeste</t>
  </si>
  <si>
    <t>Sul</t>
  </si>
  <si>
    <t>Hidráulica
(&gt;30 MW)</t>
  </si>
  <si>
    <t>PCH</t>
  </si>
  <si>
    <t>Térmica</t>
  </si>
  <si>
    <t>Eólica</t>
  </si>
  <si>
    <t>Solar Fotovoltaica</t>
  </si>
  <si>
    <t>Térmica a Biomassa</t>
  </si>
  <si>
    <r>
      <t>(GW</t>
    </r>
    <r>
      <rPr>
        <vertAlign val="subscript"/>
        <sz val="11"/>
        <color theme="1"/>
        <rFont val="Calibri"/>
        <family val="2"/>
        <scheme val="minor"/>
      </rPr>
      <t>méd</t>
    </r>
    <r>
      <rPr>
        <sz val="11"/>
        <color theme="1"/>
        <rFont val="Calibri"/>
        <family val="2"/>
        <scheme val="minor"/>
      </rPr>
      <t>)</t>
    </r>
  </si>
  <si>
    <t>Autoconsumo</t>
  </si>
  <si>
    <t>Energia Injetada</t>
  </si>
  <si>
    <t xml:space="preserve">Cana Processada </t>
  </si>
  <si>
    <t>(Mtc)</t>
  </si>
  <si>
    <t>Térmicas Sucroenergéticas</t>
  </si>
  <si>
    <t xml:space="preserve"> PLD SE/CO</t>
  </si>
  <si>
    <t>Cana</t>
  </si>
  <si>
    <t>Demais</t>
  </si>
  <si>
    <t>Cana injetada</t>
  </si>
  <si>
    <t>Demais injetadas</t>
  </si>
  <si>
    <t>Leilão</t>
  </si>
  <si>
    <t>Preço do diesel na refinaria (sem ICMS)</t>
  </si>
  <si>
    <t>Preço do biodiesel no leilão</t>
  </si>
  <si>
    <t>Preço do biodiesel - negociação livre</t>
  </si>
  <si>
    <t>Produto</t>
  </si>
  <si>
    <t>Período</t>
  </si>
  <si>
    <t>Região</t>
  </si>
  <si>
    <t>Biodiesel B-100 (R$/litro)</t>
  </si>
  <si>
    <t>Consumo</t>
  </si>
  <si>
    <t>Produção regional</t>
  </si>
  <si>
    <t>Região Centro-Oeste</t>
  </si>
  <si>
    <t>Região Nordeste</t>
  </si>
  <si>
    <t>Região Norte</t>
  </si>
  <si>
    <t>Região Sudeste</t>
  </si>
  <si>
    <t>Região Sul</t>
  </si>
  <si>
    <t>Produção de diesel</t>
  </si>
  <si>
    <t>Importação Líquida de diesel</t>
  </si>
  <si>
    <t>Produção de biodiesel</t>
  </si>
  <si>
    <t>Insumo</t>
  </si>
  <si>
    <t>%</t>
  </si>
  <si>
    <t>Matérias-primas</t>
  </si>
  <si>
    <t>Participação</t>
  </si>
  <si>
    <t>Óleo de Soja</t>
  </si>
  <si>
    <t>Materiais graxos</t>
  </si>
  <si>
    <t>Outras</t>
  </si>
  <si>
    <t>Gordura Bovina</t>
  </si>
  <si>
    <t>Palma/Dendê</t>
  </si>
  <si>
    <t>Uso p/ biodiesel</t>
  </si>
  <si>
    <t>Biodiesel</t>
  </si>
  <si>
    <t>Receita</t>
  </si>
  <si>
    <t>Glicerina</t>
  </si>
  <si>
    <t>Glicerol</t>
  </si>
  <si>
    <t>Glicerina - receita</t>
  </si>
  <si>
    <t>Glicerol - receita</t>
  </si>
  <si>
    <t>(1.000 ton)</t>
  </si>
  <si>
    <t>(US$ milhões)</t>
  </si>
  <si>
    <t>Importação</t>
  </si>
  <si>
    <t>Dispêndio</t>
  </si>
  <si>
    <t>Insumos</t>
  </si>
  <si>
    <t>Etanol anidro</t>
  </si>
  <si>
    <t>Bioeletricidade</t>
  </si>
  <si>
    <r>
      <t>(MtCO</t>
    </r>
    <r>
      <rPr>
        <vertAlign val="subscript"/>
        <sz val="11"/>
        <color theme="1"/>
        <rFont val="Calibri"/>
        <family val="2"/>
        <scheme val="minor"/>
      </rPr>
      <t>2eq</t>
    </r>
    <r>
      <rPr>
        <sz val="11"/>
        <color theme="1"/>
        <rFont val="Calibri"/>
        <family val="2"/>
        <scheme val="minor"/>
      </rPr>
      <t>)</t>
    </r>
  </si>
  <si>
    <t>Milho</t>
  </si>
  <si>
    <t>Resíduos</t>
  </si>
  <si>
    <t>Anos</t>
  </si>
  <si>
    <r>
      <t>(MtCO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</si>
  <si>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Solicitados em  2023</t>
  </si>
  <si>
    <t>Solicitados em  2024</t>
  </si>
  <si>
    <t>Rota Tecnológica</t>
  </si>
  <si>
    <t>Certificações</t>
  </si>
  <si>
    <t>Volume Elegível</t>
  </si>
  <si>
    <t>(quant.)</t>
  </si>
  <si>
    <t>Etanol 1G de cana</t>
  </si>
  <si>
    <t>Etanol 1G de milho (Full)</t>
  </si>
  <si>
    <t>Etanol 1G de cana e milho (Flex)</t>
  </si>
  <si>
    <t>Etanol 1G2G (usina integrada)</t>
  </si>
  <si>
    <t>Biometano</t>
  </si>
  <si>
    <t>Biocombustível</t>
  </si>
  <si>
    <t>Mín de Nota de Eficiência Energético-Ambiental</t>
  </si>
  <si>
    <t>Média de Nota de Eficiência Energético-Ambiental</t>
  </si>
  <si>
    <t>Máx de Nota de Eficiência Energético-Ambiental</t>
  </si>
  <si>
    <r>
      <t>(gCO</t>
    </r>
    <r>
      <rPr>
        <vertAlign val="subscript"/>
        <sz val="11"/>
        <color theme="1"/>
        <rFont val="Calibri"/>
        <family val="2"/>
        <scheme val="minor"/>
      </rPr>
      <t>2eq</t>
    </r>
    <r>
      <rPr>
        <sz val="11"/>
        <color theme="1"/>
        <rFont val="Calibri"/>
        <family val="2"/>
        <scheme val="minor"/>
      </rPr>
      <t>/MJ)</t>
    </r>
  </si>
  <si>
    <t>Min</t>
  </si>
  <si>
    <t>Média</t>
  </si>
  <si>
    <t>Máx</t>
  </si>
  <si>
    <t>Range</t>
  </si>
  <si>
    <t>IC fóssil substituto</t>
  </si>
  <si>
    <t>NEEA</t>
  </si>
  <si>
    <t>IC Biocombustível</t>
  </si>
  <si>
    <t>Meta Anterior</t>
  </si>
  <si>
    <t>Limite Superior</t>
  </si>
  <si>
    <t>Meta Atual</t>
  </si>
  <si>
    <t>Limite Inferior</t>
  </si>
  <si>
    <t>IC projetada</t>
  </si>
  <si>
    <t>(Milhões de CBIOs)</t>
  </si>
  <si>
    <r>
      <t>gCO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/MJ</t>
    </r>
  </si>
  <si>
    <t>Data</t>
  </si>
  <si>
    <t>Emissor</t>
  </si>
  <si>
    <t>Parte Obrigada</t>
  </si>
  <si>
    <t>Parte Não Obrigada</t>
  </si>
  <si>
    <t>(Quant. de CBIO)</t>
  </si>
  <si>
    <t>Número de negócios</t>
  </si>
  <si>
    <t>Preço médio do CBIO</t>
  </si>
  <si>
    <t>(Milhões de CBIO)</t>
  </si>
  <si>
    <t>(R$/CBIO)</t>
  </si>
  <si>
    <t>(TCH)</t>
  </si>
  <si>
    <t>Solicitados em  2025</t>
  </si>
  <si>
    <t>Capacidade Ociosa</t>
  </si>
  <si>
    <t>Capacidade Nominal</t>
  </si>
  <si>
    <t>Anidro 2023</t>
  </si>
  <si>
    <t>Hidratado 2023</t>
  </si>
  <si>
    <t>Anidro 2024</t>
  </si>
  <si>
    <t>Hidratado 2024</t>
  </si>
  <si>
    <t>Média Etanol</t>
  </si>
  <si>
    <t>Volume não elegível</t>
  </si>
  <si>
    <t>Cana-de-açúcar</t>
  </si>
  <si>
    <t>Etanol Produzido</t>
  </si>
  <si>
    <t>Uso interno Total</t>
  </si>
  <si>
    <t>Outros usos internos</t>
  </si>
  <si>
    <t>(R$ - dez/24)</t>
  </si>
  <si>
    <t>Fonte: EPE a partir de CCEE (2024a); EPE (2024a)</t>
  </si>
  <si>
    <t>c/ SBS</t>
  </si>
  <si>
    <t>sem SBS</t>
  </si>
  <si>
    <t>Outros</t>
  </si>
  <si>
    <t>Fonte: EPE a partir de (MDIC, 2026)</t>
  </si>
  <si>
    <t>Análise de Conjuntura - Ano Base 2025</t>
  </si>
  <si>
    <t>25/26</t>
  </si>
  <si>
    <t>Fonte: EPE a partir de (CONAB, 2026e)</t>
  </si>
  <si>
    <t>Pará</t>
  </si>
  <si>
    <t>Maranhão</t>
  </si>
  <si>
    <t>Anidro 2025</t>
  </si>
  <si>
    <t>Hidratado 2025</t>
  </si>
  <si>
    <t>Total 2023</t>
  </si>
  <si>
    <t>Total 2024</t>
  </si>
  <si>
    <t>Total 2025</t>
  </si>
  <si>
    <t>Produtividade Total</t>
  </si>
  <si>
    <t xml:space="preserve">Preço médio </t>
  </si>
  <si>
    <t>(R$/saca de 60 kg à vista)</t>
  </si>
  <si>
    <t>Volume total produzido</t>
  </si>
  <si>
    <t>Volume elegível</t>
  </si>
  <si>
    <t>% Volume elegível</t>
  </si>
  <si>
    <t>jan/25</t>
  </si>
  <si>
    <t>fev/25</t>
  </si>
  <si>
    <t>mar/25</t>
  </si>
  <si>
    <t>abr/25</t>
  </si>
  <si>
    <t>mai/25</t>
  </si>
  <si>
    <t>jun/25</t>
  </si>
  <si>
    <t>jul/25</t>
  </si>
  <si>
    <t>ago/25</t>
  </si>
  <si>
    <t>set/25</t>
  </si>
  <si>
    <t>out/25</t>
  </si>
  <si>
    <t>nov/25</t>
  </si>
  <si>
    <t>dez/25</t>
  </si>
  <si>
    <t>Meta 2025</t>
  </si>
  <si>
    <t>Solicitados em  2026</t>
  </si>
  <si>
    <t>Certificados Aprovados Válidos - 2026</t>
  </si>
  <si>
    <t>Fonte: EPE a partir de (B3, 2026)</t>
  </si>
  <si>
    <t xml:space="preserve">Aposentadoria </t>
  </si>
  <si>
    <t>Diferenciação 2025</t>
  </si>
  <si>
    <r>
      <t>R$ const.</t>
    </r>
    <r>
      <rPr>
        <vertAlign val="subscript"/>
        <sz val="11"/>
        <color theme="1"/>
        <rFont val="Calibri"/>
        <family val="2"/>
        <scheme val="minor"/>
      </rPr>
      <t>(dez-25)</t>
    </r>
    <r>
      <rPr>
        <sz val="11"/>
        <color theme="1"/>
        <rFont val="Calibri"/>
        <family val="2"/>
        <scheme val="minor"/>
      </rPr>
      <t>/l</t>
    </r>
  </si>
  <si>
    <t>(R$/litro - dez/25)</t>
  </si>
  <si>
    <t>Fonte: EPE a partir de (CONAB, 2026a, 2026c)</t>
  </si>
  <si>
    <t>Fonte: EPE a partir de (BNDES, 2026)</t>
  </si>
  <si>
    <t>Gráfico 57 – Preço mensal do CBIO e marcos regulatórios (jan/2022 – mai/2026)</t>
  </si>
  <si>
    <t>Preço médio mensal</t>
  </si>
  <si>
    <t>Média móvel (3 meses)</t>
  </si>
  <si>
    <t>Data do marco</t>
  </si>
  <si>
    <t>Marco regulatório</t>
  </si>
  <si>
    <t>Definição das metas globais</t>
  </si>
  <si>
    <t>Res. CNPE nº 14/2024 (meta 2025)</t>
  </si>
  <si>
    <t>Lista suja ANP (33 distribuidoras)</t>
  </si>
  <si>
    <t>Oferta acumulada excede a meta CNPE</t>
  </si>
  <si>
    <t>Mínimo de R$ 25,00 (15/12) + Res. CNPE nº 21/2025</t>
  </si>
  <si>
    <t>Nota: preço médio mensal ponderado pelo volume negociado nos pregões do mês, calculado a partir da aba A-55 (B3). Média móvel simples de 3 meses.</t>
  </si>
  <si>
    <t>Origem</t>
  </si>
  <si>
    <t>Destino</t>
  </si>
  <si>
    <t>Fluxo</t>
  </si>
  <si>
    <t>Estoque inicial (dez/2024)</t>
  </si>
  <si>
    <t>Disponível em 2025</t>
  </si>
  <si>
    <t>Etanol de cana 1G</t>
  </si>
  <si>
    <t>Etanol de milho/flex</t>
  </si>
  <si>
    <t>Etanol 2G integrado</t>
  </si>
  <si>
    <t>Aposentadoria 2025</t>
  </si>
  <si>
    <t>Saldo carregado para 2026</t>
  </si>
  <si>
    <t>Nota: repartição da emissão por rota estimada pelas participações na emissão de 2025. Total disponível = estoque inicial (16,41 Mi) + emissão de 2025 (43,15 Mi). 1 CBIO = 1 tCO2eq evitada.</t>
  </si>
  <si>
    <t>Oferta acumulada (estoque inicial + emissão)</t>
  </si>
  <si>
    <t>Aposentadoria acumulada</t>
  </si>
  <si>
    <t>Meta CNPE 2025</t>
  </si>
  <si>
    <t>Excesso (estoque líquido em mercado)</t>
  </si>
  <si>
    <t>Nota: Oferta acumulada = estoque em circulação (Emissor + Parte Obrigada + Parte Não Obrigada) + aposentadoria acumulada, calculados a partir da aba A-54. Estoque inicial (dez/2024) de 16,41 milhões e emissão de 43,15 milhões de CBIO em 2025.</t>
  </si>
  <si>
    <t>Gráfico 70 - Conexões de GD a biogás por ano</t>
  </si>
  <si>
    <t>Biogás de Floresta</t>
  </si>
  <si>
    <t>Biogás de Resíduos Agroindustriais (RA)</t>
  </si>
  <si>
    <t>Biogás de Resíduos  Urbanos (RU)</t>
  </si>
  <si>
    <t>Biogás Resíduos Agropecuários (AGR)</t>
  </si>
  <si>
    <t>Total de conexões</t>
  </si>
  <si>
    <t>Lastro de CBIOS (Biometano)</t>
  </si>
  <si>
    <t>(Conexões por ano)</t>
  </si>
  <si>
    <t>(tCO2eq)</t>
  </si>
  <si>
    <t>Gráfico 71 - Plantas de biogás e biometano (esquerda) e volume de biogás por uso energético (direita).</t>
  </si>
  <si>
    <t>Plantas de Biogás</t>
  </si>
  <si>
    <t>Plantas de biometano</t>
  </si>
  <si>
    <t>Energia Elétrica</t>
  </si>
  <si>
    <t>Energia térmica</t>
  </si>
  <si>
    <t>Produção Biogás Nm³/dia</t>
  </si>
  <si>
    <t>Fração Biometano</t>
  </si>
  <si>
    <t>Fração Energia Elétrica</t>
  </si>
  <si>
    <t>Fração Energia térmica</t>
  </si>
  <si>
    <t>(Unidades registradas ANP)</t>
  </si>
  <si>
    <t>(Nm³/dia)</t>
  </si>
  <si>
    <t>Gráfico 72 - Distribuição da capacidade projetada de biometano por substrato</t>
  </si>
  <si>
    <t>Substrato</t>
  </si>
  <si>
    <t>Volume por Substrato</t>
  </si>
  <si>
    <t>Resíduos Agrossilvopastoris e Comerciais</t>
  </si>
  <si>
    <t>Resíduos Sólidos Urbanos (RSU) e Aterros Sanitários</t>
  </si>
  <si>
    <t>Setor Sucroenergético</t>
  </si>
  <si>
    <t>Gráfico 73 - Balanço de demanda e oferta de biometano na projeção do PDE</t>
  </si>
  <si>
    <t>Capacidade autorizada</t>
  </si>
  <si>
    <t>Capacidade em autorização</t>
  </si>
  <si>
    <t>Capacidade nominal Projetiva</t>
  </si>
  <si>
    <t>Demanda não energética</t>
  </si>
  <si>
    <t>Fator de Capacidade mínimo Requerido</t>
  </si>
  <si>
    <t>(m³/d)</t>
  </si>
  <si>
    <t>Fonte: EPE, 2026 e PNUD, Ipea e FJP (2013), com dados do IDHM 2010 IDHM</t>
  </si>
  <si>
    <t>Gráfico 74 – Distribuição do potencial de biometano a partir da biomassa residual</t>
  </si>
  <si>
    <t>Gráfico 75 – Maiores potenciais de biometano a partir de biomassa residual e menores IDHM</t>
  </si>
  <si>
    <t>Cód Município</t>
  </si>
  <si>
    <t>Municipio</t>
  </si>
  <si>
    <t>UF</t>
  </si>
  <si>
    <t>Potencial biometano</t>
  </si>
  <si>
    <t>IDHM</t>
  </si>
  <si>
    <t>Indicador de prioridade</t>
  </si>
  <si>
    <t>(ktep)</t>
  </si>
  <si>
    <t>Alto Araguaia</t>
  </si>
  <si>
    <t>Centro-oeste</t>
  </si>
  <si>
    <t>Piratini</t>
  </si>
  <si>
    <t>Melgaço</t>
  </si>
  <si>
    <t>Santo Antônio do Leverger</t>
  </si>
  <si>
    <t>Fernando Falcão</t>
  </si>
  <si>
    <t>Butiá</t>
  </si>
  <si>
    <t>Chaves</t>
  </si>
  <si>
    <t>Entre Rios</t>
  </si>
  <si>
    <t>Marajá do Sena</t>
  </si>
  <si>
    <t>Uiramutã</t>
  </si>
  <si>
    <t>Atalaia do Norte</t>
  </si>
  <si>
    <t>Baião</t>
  </si>
  <si>
    <t>Jordão</t>
  </si>
  <si>
    <t>Tapauá</t>
  </si>
  <si>
    <t>Cachoeira do Piriá</t>
  </si>
  <si>
    <t>Bagre</t>
  </si>
  <si>
    <t>Tabaí</t>
  </si>
  <si>
    <t>Portel</t>
  </si>
  <si>
    <t>Anajás</t>
  </si>
  <si>
    <t>Amajari</t>
  </si>
  <si>
    <t>Inhapi</t>
  </si>
  <si>
    <t>Ipixuna</t>
  </si>
  <si>
    <t>Itamarati</t>
  </si>
  <si>
    <t>Santa Isabel do Rio Negro</t>
  </si>
  <si>
    <t>Betânia do Piauí</t>
  </si>
  <si>
    <t>Itapicuru</t>
  </si>
  <si>
    <t>Ipixuna do Pará</t>
  </si>
  <si>
    <t>Afuá</t>
  </si>
  <si>
    <t>São Francisco de Assis do Piauí</t>
  </si>
  <si>
    <t>Boa Viagem</t>
  </si>
  <si>
    <t>Marechal Thaumaturgo</t>
  </si>
  <si>
    <t>Jenipapo dos Vieiras</t>
  </si>
  <si>
    <t>Caxingó</t>
  </si>
  <si>
    <t>Cocal</t>
  </si>
  <si>
    <t>Satubinha</t>
  </si>
  <si>
    <t>Assunção do Piauí</t>
  </si>
  <si>
    <t>Manari</t>
  </si>
  <si>
    <t>Santa Cruz</t>
  </si>
  <si>
    <t>Olivença</t>
  </si>
  <si>
    <t>Santo Antônio do Içá</t>
  </si>
  <si>
    <t>Lagoa do Barro do Piauí</t>
  </si>
  <si>
    <t>Cocal dos Alves</t>
  </si>
  <si>
    <t>Rio Verde</t>
  </si>
  <si>
    <t>Breves</t>
  </si>
  <si>
    <t>Tamboril do Piauí</t>
  </si>
  <si>
    <t>Nova Esperança do Piriá</t>
  </si>
  <si>
    <t>Recursolândia</t>
  </si>
  <si>
    <t>Lagoa Grande do Maranhão</t>
  </si>
  <si>
    <t>Porto de Moz</t>
  </si>
  <si>
    <t>Joca Marques</t>
  </si>
  <si>
    <t>Curralinho</t>
  </si>
  <si>
    <t>Mata Grande</t>
  </si>
  <si>
    <t>Vera Mendes</t>
  </si>
  <si>
    <t>Pauini</t>
  </si>
  <si>
    <t>Água Doce do Maranhão</t>
  </si>
  <si>
    <t>Maraã</t>
  </si>
  <si>
    <t>Barcelos</t>
  </si>
  <si>
    <t>Telêmaco Borba</t>
  </si>
  <si>
    <t>Baixa Grande do Ribeiro</t>
  </si>
  <si>
    <t>Acará</t>
  </si>
  <si>
    <t>Oeiras do Pará</t>
  </si>
  <si>
    <t>Pedro Alexandre</t>
  </si>
  <si>
    <t>Santana do Maranhão</t>
  </si>
  <si>
    <t>Jacareacanga</t>
  </si>
  <si>
    <t>Monte Santo</t>
  </si>
  <si>
    <t>Triunfo</t>
  </si>
  <si>
    <t>Ribeira do Amparo</t>
  </si>
  <si>
    <t>Ouricuri</t>
  </si>
  <si>
    <t>Aldeias Altas</t>
  </si>
  <si>
    <t>Arame</t>
  </si>
  <si>
    <t>Senador José Porfírio</t>
  </si>
  <si>
    <t>Pacajá</t>
  </si>
  <si>
    <t>Milton Brandão</t>
  </si>
  <si>
    <t>Envira</t>
  </si>
  <si>
    <t>Ibiquera</t>
  </si>
  <si>
    <t>Caraúbas do Piauí</t>
  </si>
  <si>
    <t>Guaribas</t>
  </si>
  <si>
    <t>Pau D'Arco do Piauí</t>
  </si>
  <si>
    <t>Pilão Arcado</t>
  </si>
  <si>
    <t>Itaíba</t>
  </si>
  <si>
    <t>Jurema</t>
  </si>
  <si>
    <t>Paquetá</t>
  </si>
  <si>
    <t>Branquinha</t>
  </si>
  <si>
    <t>Canapi</t>
  </si>
  <si>
    <t>Roteiro</t>
  </si>
  <si>
    <t>Conceição do Lago-Açu</t>
  </si>
  <si>
    <t>Serrano do Maranhão</t>
  </si>
  <si>
    <t>Primeira Cruz</t>
  </si>
  <si>
    <t>São João do Carú</t>
  </si>
  <si>
    <t>Casserengue</t>
  </si>
  <si>
    <t>Gado Bravo</t>
  </si>
  <si>
    <t>Nova Ubiratã</t>
  </si>
  <si>
    <t>São Desidério</t>
  </si>
  <si>
    <t>Belágua</t>
  </si>
  <si>
    <t>Gurupá</t>
  </si>
  <si>
    <t>Beruri</t>
  </si>
  <si>
    <t>Inajá</t>
  </si>
  <si>
    <t>Buíque</t>
  </si>
  <si>
    <t>Canindé</t>
  </si>
  <si>
    <t>Viseu</t>
  </si>
  <si>
    <t>Esplanada</t>
  </si>
  <si>
    <t>Queimada Nova</t>
  </si>
  <si>
    <t>Augusto Corrêa</t>
  </si>
  <si>
    <t>São João da Fronteira</t>
  </si>
  <si>
    <t>Limoeiro do Ajuru</t>
  </si>
  <si>
    <t>Jaicós</t>
  </si>
  <si>
    <t>Centro Novo do Maranhão</t>
  </si>
  <si>
    <t>Cajari</t>
  </si>
  <si>
    <t>São Francisco do Maranhão</t>
  </si>
  <si>
    <t>Aurora do Pará</t>
  </si>
  <si>
    <t>Tupanatinga</t>
  </si>
  <si>
    <t>Prainha</t>
  </si>
  <si>
    <t>Itupiranga</t>
  </si>
  <si>
    <t>Santa Filomena</t>
  </si>
  <si>
    <t>Ribeira do Piauí</t>
  </si>
  <si>
    <t>Brejo do Piauí</t>
  </si>
  <si>
    <t>Ibateguara</t>
  </si>
  <si>
    <t>Jutaí</t>
  </si>
  <si>
    <t>Alagoinha do Piauí</t>
  </si>
  <si>
    <t>Colônia Leopoldina</t>
  </si>
  <si>
    <t>São João do Soter</t>
  </si>
  <si>
    <t>Uarini</t>
  </si>
  <si>
    <t>Pedro do Rosário</t>
  </si>
  <si>
    <t>Lamarão</t>
  </si>
  <si>
    <t>Joaquim Pires</t>
  </si>
  <si>
    <t>Santa Rosa do Purus</t>
  </si>
  <si>
    <t>Governador Newton Bello</t>
  </si>
  <si>
    <t>Macajuba</t>
  </si>
  <si>
    <t>Novo Lino</t>
  </si>
  <si>
    <t>Nova Itarana</t>
  </si>
  <si>
    <t>Brejo de Areia</t>
  </si>
  <si>
    <t>Aroeiras do Itaim</t>
  </si>
  <si>
    <t>Santana do Mundaú</t>
  </si>
  <si>
    <t>Itaipava do Grajaú</t>
  </si>
  <si>
    <t>Caetés</t>
  </si>
  <si>
    <t>Umburanas</t>
  </si>
  <si>
    <t>Santo Amaro do Maranhão</t>
  </si>
  <si>
    <t>Amapá do Maranhão</t>
  </si>
  <si>
    <t>Senador Rui Palmeira</t>
  </si>
  <si>
    <t>Araioses</t>
  </si>
  <si>
    <t>Cacimbas</t>
  </si>
  <si>
    <t>São Raimundo do Doca Bezerra</t>
  </si>
  <si>
    <t>Campo Grande</t>
  </si>
  <si>
    <t>São Paulo de Olivença</t>
  </si>
  <si>
    <t>São João do Arraial</t>
  </si>
  <si>
    <t>Belo Monte</t>
  </si>
  <si>
    <t>São Roberto</t>
  </si>
  <si>
    <t>Damião</t>
  </si>
  <si>
    <t>Cuité de Mamanguape</t>
  </si>
  <si>
    <t>Juruá</t>
  </si>
  <si>
    <t>Novo Repartimento</t>
  </si>
  <si>
    <t>Japurá</t>
  </si>
  <si>
    <t>Campos Lindos</t>
  </si>
  <si>
    <t>Sorriso</t>
  </si>
  <si>
    <t>Lábrea</t>
  </si>
  <si>
    <t>Porto Walter</t>
  </si>
  <si>
    <t>Currais</t>
  </si>
  <si>
    <t>Canutama</t>
  </si>
  <si>
    <t>Feira Nova do Maranhão</t>
  </si>
  <si>
    <t>Bom Princípio do Piauí</t>
  </si>
  <si>
    <t>Tarauacá</t>
  </si>
  <si>
    <t>Lagoa de São Francisco</t>
  </si>
  <si>
    <t>Passagem Franca</t>
  </si>
  <si>
    <t>Tracuateua</t>
  </si>
  <si>
    <t>Feijó</t>
  </si>
  <si>
    <t>Santa Maria das Barreiras</t>
  </si>
  <si>
    <t>Salitre</t>
  </si>
  <si>
    <t>Japorã</t>
  </si>
  <si>
    <t>Novo Santo Antônio</t>
  </si>
  <si>
    <t>Alvarães</t>
  </si>
  <si>
    <t>Dom Feliciano</t>
  </si>
  <si>
    <t>Acauã</t>
  </si>
  <si>
    <t>Riacho Frio</t>
  </si>
  <si>
    <t>São Domingos do Capim</t>
  </si>
  <si>
    <t>Tremedal</t>
  </si>
  <si>
    <t>São João das Missões</t>
  </si>
  <si>
    <t>Mirador</t>
  </si>
  <si>
    <t>Massapê do Piauí</t>
  </si>
  <si>
    <t>Campinápolis</t>
  </si>
  <si>
    <t>Murici</t>
  </si>
  <si>
    <t>Curral Novo do Piauí</t>
  </si>
  <si>
    <t>Sátiro Dias</t>
  </si>
  <si>
    <t>Poço Redondo</t>
  </si>
  <si>
    <t>Pavussu</t>
  </si>
  <si>
    <t>Fonte Boa</t>
  </si>
  <si>
    <t>Piraí do Norte</t>
  </si>
  <si>
    <t>Garrafão do Norte</t>
  </si>
  <si>
    <t>Iati</t>
  </si>
  <si>
    <t>Passo de Camaragibe</t>
  </si>
  <si>
    <t>João Dias</t>
  </si>
  <si>
    <t>Flexeiras</t>
  </si>
  <si>
    <t>Sítio do Quinto</t>
  </si>
  <si>
    <t>Alto Alegre</t>
  </si>
  <si>
    <t>Santa Filomena do Maranhão</t>
  </si>
  <si>
    <t>Águas Belas</t>
  </si>
  <si>
    <t>Joaquim Gomes</t>
  </si>
  <si>
    <t>Nossa Senhora dos Remédios</t>
  </si>
  <si>
    <t>Poção</t>
  </si>
  <si>
    <t>Lagoa do Ouro</t>
  </si>
  <si>
    <t>Araci</t>
  </si>
  <si>
    <t>Murici dos Portelas</t>
  </si>
  <si>
    <t>Afonso Cunha</t>
  </si>
  <si>
    <t>Duque Bacelar</t>
  </si>
  <si>
    <t>Marcação</t>
  </si>
  <si>
    <t>Mirante</t>
  </si>
  <si>
    <t>Milagres do Maranhão</t>
  </si>
  <si>
    <t>Guajará</t>
  </si>
  <si>
    <t>Traipu</t>
  </si>
  <si>
    <t>São José da Tapera</t>
  </si>
  <si>
    <t>Cacimbinhas</t>
  </si>
  <si>
    <t>Capim</t>
  </si>
  <si>
    <t>Matões do Norte</t>
  </si>
  <si>
    <t>Feira Grande</t>
  </si>
  <si>
    <t>Araguanã</t>
  </si>
  <si>
    <t>Maraial</t>
  </si>
  <si>
    <t>São Benedito do Sul</t>
  </si>
  <si>
    <t>Craíbas</t>
  </si>
  <si>
    <t>Santa Cecília</t>
  </si>
  <si>
    <t>Campo Largo do Piauí</t>
  </si>
  <si>
    <t>Dois Riachos</t>
  </si>
  <si>
    <t>Coité do Nóia</t>
  </si>
  <si>
    <t>Carneiros</t>
  </si>
  <si>
    <t>Estrela de Alagoas</t>
  </si>
  <si>
    <t>Curral de Cima</t>
  </si>
  <si>
    <t>Encruzilhada</t>
  </si>
  <si>
    <t>Poço das Trincheiras</t>
  </si>
  <si>
    <t>Jataúba</t>
  </si>
  <si>
    <t>São José da Lagoa Tapada</t>
  </si>
  <si>
    <t>Lastro</t>
  </si>
  <si>
    <t>Poço Dantas</t>
  </si>
  <si>
    <t>Salgadinho</t>
  </si>
  <si>
    <t>Gilbués</t>
  </si>
  <si>
    <t>Paragominas</t>
  </si>
  <si>
    <t>Exu</t>
  </si>
  <si>
    <t>Bonito de Minas</t>
  </si>
  <si>
    <t>Humberto de Campos</t>
  </si>
  <si>
    <t>Ibimirim</t>
  </si>
  <si>
    <t>Campo Alegre do Fidalgo</t>
  </si>
  <si>
    <t>Ladainha</t>
  </si>
  <si>
    <t>Jacobina do Piauí</t>
  </si>
  <si>
    <t>Bom Jardim</t>
  </si>
  <si>
    <t>São Luís do Quitunde</t>
  </si>
  <si>
    <t>Canhotinho</t>
  </si>
  <si>
    <t>Biritinga</t>
  </si>
  <si>
    <t>Luís Correia</t>
  </si>
  <si>
    <t>Fruta de Leite</t>
  </si>
  <si>
    <t>Itainópolis</t>
  </si>
  <si>
    <t>Goianésia do Pará</t>
  </si>
  <si>
    <t>Caridade do Piauí</t>
  </si>
  <si>
    <t>Wall Ferraz</t>
  </si>
  <si>
    <t>Parnarama</t>
  </si>
  <si>
    <t>Coronel João Sá</t>
  </si>
  <si>
    <t>Capinzal do Norte</t>
  </si>
  <si>
    <t>Novo Aripuanã</t>
  </si>
  <si>
    <t>Itiúba</t>
  </si>
  <si>
    <t>Campinas do Piauí</t>
  </si>
  <si>
    <t>Quijingue</t>
  </si>
  <si>
    <t>Presidente Jânio Quadros</t>
  </si>
  <si>
    <t>Aveiro</t>
  </si>
  <si>
    <t>Wenceslau Guimarães</t>
  </si>
  <si>
    <t>Lagoa do Sítio</t>
  </si>
  <si>
    <t>Miguel Alves</t>
  </si>
  <si>
    <t>Sebastião Barros</t>
  </si>
  <si>
    <t>Santana de Mangueira</t>
  </si>
  <si>
    <t>Floresta do Piauí</t>
  </si>
  <si>
    <t>Mirangaba</t>
  </si>
  <si>
    <t>Turilândia</t>
  </si>
  <si>
    <t>Setubinha</t>
  </si>
  <si>
    <t>Manaíra</t>
  </si>
  <si>
    <t>Jucuruçu</t>
  </si>
  <si>
    <t>Senador Alexandre Costa</t>
  </si>
  <si>
    <t>Cachoeira Grande</t>
  </si>
  <si>
    <t>São Luís Gonzaga do Maranhão</t>
  </si>
  <si>
    <t>Vargem Grande</t>
  </si>
  <si>
    <t>Ribeirão do Largo</t>
  </si>
  <si>
    <t>Cumaru do Norte</t>
  </si>
  <si>
    <t>São Benedito do Rio Preto</t>
  </si>
  <si>
    <t>Riachão do Dantas</t>
  </si>
  <si>
    <t>Maetinga</t>
  </si>
  <si>
    <t>Bacurituba</t>
  </si>
  <si>
    <t>Frei Lagonegro</t>
  </si>
  <si>
    <t>Monte Formoso</t>
  </si>
  <si>
    <t>Anagé</t>
  </si>
  <si>
    <t>Crisópolis</t>
  </si>
  <si>
    <t>Girau do Ponciano</t>
  </si>
  <si>
    <t>Correntes</t>
  </si>
  <si>
    <t>Governador Luiz Rocha</t>
  </si>
  <si>
    <t>Porto de Pedras</t>
  </si>
  <si>
    <t>Padre Marcos</t>
  </si>
  <si>
    <t>Paverama</t>
  </si>
  <si>
    <t>São Miguel do Fidalgo</t>
  </si>
  <si>
    <t>Mataraca</t>
  </si>
  <si>
    <t>Paranatama</t>
  </si>
  <si>
    <t>Itagi</t>
  </si>
  <si>
    <t>Catuji</t>
  </si>
  <si>
    <t>Araponga</t>
  </si>
  <si>
    <t>Taquarana</t>
  </si>
  <si>
    <t>Morro Cabeça no Tempo</t>
  </si>
  <si>
    <t>Centro do Guilherme</t>
  </si>
  <si>
    <t>Várzea da Roça</t>
  </si>
  <si>
    <t>Dário Meira</t>
  </si>
  <si>
    <t>Bonfim do Piauí</t>
  </si>
  <si>
    <t>Timbiras</t>
  </si>
  <si>
    <t>Pedro Régis</t>
  </si>
  <si>
    <t>São Joaquim do Monte</t>
  </si>
  <si>
    <t>Natuba</t>
  </si>
  <si>
    <t>São João de Pirabas</t>
  </si>
  <si>
    <t>Caetanos</t>
  </si>
  <si>
    <t>Quatipuru</t>
  </si>
  <si>
    <t>Monteirópolis</t>
  </si>
  <si>
    <t>Matinhas</t>
  </si>
  <si>
    <t>Brejo Grande</t>
  </si>
  <si>
    <t>São José dos Ramos</t>
  </si>
  <si>
    <t>Landri Sales</t>
  </si>
  <si>
    <t>Santa Luzia</t>
  </si>
  <si>
    <t>Jeremoabo</t>
  </si>
  <si>
    <t>Riachão</t>
  </si>
  <si>
    <t>Adustina</t>
  </si>
  <si>
    <t>Parambu</t>
  </si>
  <si>
    <t>Águas Vermelhas</t>
  </si>
  <si>
    <t>Ipubi</t>
  </si>
  <si>
    <t>Avelino Lopes</t>
  </si>
  <si>
    <t>Doutor Ulysses</t>
  </si>
  <si>
    <t>Penalva</t>
  </si>
  <si>
    <t>Batalha</t>
  </si>
  <si>
    <t>Flores</t>
  </si>
  <si>
    <t>Betânia</t>
  </si>
  <si>
    <t>Anapu</t>
  </si>
  <si>
    <t>Benedito Leite</t>
  </si>
  <si>
    <t>Buriti</t>
  </si>
  <si>
    <t>Cristinápolis</t>
  </si>
  <si>
    <t>Igarapé-Miri</t>
  </si>
  <si>
    <t>Manicoré</t>
  </si>
  <si>
    <t>Coronel José Dias</t>
  </si>
  <si>
    <t>Capitão Gervásio Oliveira</t>
  </si>
  <si>
    <t>Muaná</t>
  </si>
  <si>
    <t>Rurópolis</t>
  </si>
  <si>
    <t>Placas</t>
  </si>
  <si>
    <t>Nova Santa Rita</t>
  </si>
  <si>
    <t>Boa Vista do Tupim</t>
  </si>
  <si>
    <t>Turiaçu</t>
  </si>
  <si>
    <t>Moju</t>
  </si>
  <si>
    <t>Santa Luzia do Itanhy</t>
  </si>
  <si>
    <t>Capitão Poço</t>
  </si>
  <si>
    <t>Domingos Mourão</t>
  </si>
  <si>
    <t>Dom Inocêncio</t>
  </si>
  <si>
    <t>Alenquer</t>
  </si>
  <si>
    <t>Santa Brígida</t>
  </si>
  <si>
    <t>Iguaí</t>
  </si>
  <si>
    <t>Sebastião Leal</t>
  </si>
  <si>
    <t>Matões</t>
  </si>
  <si>
    <t>Brejão</t>
  </si>
  <si>
    <t>Icatu</t>
  </si>
  <si>
    <t>Cardeal da Silva</t>
  </si>
  <si>
    <t>São João do Araguaia</t>
  </si>
  <si>
    <t>Morros</t>
  </si>
  <si>
    <t>Manoel Urbano</t>
  </si>
  <si>
    <t>Água Azul do Norte</t>
  </si>
  <si>
    <t>Paulo Ramos</t>
  </si>
  <si>
    <t>Caracol</t>
  </si>
  <si>
    <t>São Sebastião</t>
  </si>
  <si>
    <t>Itatira</t>
  </si>
  <si>
    <t>Ipirá</t>
  </si>
  <si>
    <t>Aiuaba</t>
  </si>
  <si>
    <t>Oliveira dos Brejinhos</t>
  </si>
  <si>
    <t>Fartura do Piauí</t>
  </si>
  <si>
    <t>Água Fria</t>
  </si>
  <si>
    <t>Luzilândia</t>
  </si>
  <si>
    <t>Santa Luzia do Pará</t>
  </si>
  <si>
    <t>Nova Canaã</t>
  </si>
  <si>
    <t>Cristino Castro</t>
  </si>
  <si>
    <t>Cruz do Espírito Santo</t>
  </si>
  <si>
    <t>Cachoeira do Arari</t>
  </si>
  <si>
    <t>Cajueiro da Praia</t>
  </si>
  <si>
    <t>Josenópolis</t>
  </si>
  <si>
    <t>Barra do Choça</t>
  </si>
  <si>
    <t>Aroeiras</t>
  </si>
  <si>
    <t>Cajazeirinhas</t>
  </si>
  <si>
    <t>Imbé de Minas</t>
  </si>
  <si>
    <t>Saúde</t>
  </si>
  <si>
    <t>Joaquim Nabuco</t>
  </si>
  <si>
    <t>Algodão de Jandaíra</t>
  </si>
  <si>
    <t>Itaipé</t>
  </si>
  <si>
    <t>Várzea Branca</t>
  </si>
  <si>
    <t>Francisco Macedo</t>
  </si>
  <si>
    <t>Itaquara</t>
  </si>
  <si>
    <t>Monção</t>
  </si>
  <si>
    <t>Maranhãozinho</t>
  </si>
  <si>
    <t>São Luis do Piauí</t>
  </si>
  <si>
    <t>Monte Alegre de Sergipe</t>
  </si>
  <si>
    <t>Mari</t>
  </si>
  <si>
    <t>Lagoa Real</t>
  </si>
  <si>
    <t>Belém do Piauí</t>
  </si>
  <si>
    <t>Flores do Piauí</t>
  </si>
  <si>
    <t>Apuarema</t>
  </si>
  <si>
    <t>Tacaimbó</t>
  </si>
  <si>
    <t>Jacuípe</t>
  </si>
  <si>
    <t>Jiquiriçá</t>
  </si>
  <si>
    <t>Senador Modestino Gonçalves</t>
  </si>
  <si>
    <t>Colniza</t>
  </si>
  <si>
    <t>Araçagi</t>
  </si>
  <si>
    <t>Aporá</t>
  </si>
  <si>
    <t>São Domingos</t>
  </si>
  <si>
    <t>Juripiranga</t>
  </si>
  <si>
    <t>Tomar do Geru</t>
  </si>
  <si>
    <t>Altamira do Maranhão</t>
  </si>
  <si>
    <t>Água Preta</t>
  </si>
  <si>
    <t>Morro do Chapéu do Piauí</t>
  </si>
  <si>
    <t>Jucati</t>
  </si>
  <si>
    <t>Junco do Maranhão</t>
  </si>
  <si>
    <t>Porto</t>
  </si>
  <si>
    <t>Capoeiras</t>
  </si>
  <si>
    <t>Alto Alegre do Maranhão</t>
  </si>
  <si>
    <t>Nilo Peçanha</t>
  </si>
  <si>
    <t>Novo Triunfo</t>
  </si>
  <si>
    <t>Lajedinho</t>
  </si>
  <si>
    <t>Quipapá</t>
  </si>
  <si>
    <t>São João do Tigre</t>
  </si>
  <si>
    <t>São José do Piauí</t>
  </si>
  <si>
    <t>Lagoa Alegre</t>
  </si>
  <si>
    <t>Porto Real do Colégio</t>
  </si>
  <si>
    <t>Sítio do Mato</t>
  </si>
  <si>
    <t>Arara</t>
  </si>
  <si>
    <t>Xexéu</t>
  </si>
  <si>
    <t>Cajapió</t>
  </si>
  <si>
    <t>Ipecaetá</t>
  </si>
  <si>
    <t>Tacima</t>
  </si>
  <si>
    <t>Ielmo Marinho</t>
  </si>
  <si>
    <t>Serraria</t>
  </si>
  <si>
    <t>Pariconha</t>
  </si>
  <si>
    <t>Bujaru</t>
  </si>
  <si>
    <t>Jandaíra</t>
  </si>
  <si>
    <t>Boa Vista do Gurupi</t>
  </si>
  <si>
    <t>Bela Vista do Maranhão</t>
  </si>
  <si>
    <t>Bonito</t>
  </si>
  <si>
    <t>Lagoa dos Gatos</t>
  </si>
  <si>
    <t>Dona Inês</t>
  </si>
  <si>
    <t>Terezinha</t>
  </si>
  <si>
    <t>Palmeirina</t>
  </si>
  <si>
    <t>Lagoa de Pedras</t>
  </si>
  <si>
    <t>Água Branca</t>
  </si>
  <si>
    <t>Granja</t>
  </si>
  <si>
    <t>Caém</t>
  </si>
  <si>
    <t>Santa Maria do Cambucá</t>
  </si>
  <si>
    <t>Lagoa da Canoa</t>
  </si>
  <si>
    <t>São José do Jacuípe</t>
  </si>
  <si>
    <t>Borba</t>
  </si>
  <si>
    <t>Carauari</t>
  </si>
  <si>
    <t>Bom Jesus da Serra</t>
  </si>
  <si>
    <t>Ouro Branco</t>
  </si>
  <si>
    <t>Tonantins</t>
  </si>
  <si>
    <t>Parazinho</t>
  </si>
  <si>
    <t>São Miguel de Taipu</t>
  </si>
  <si>
    <t>Jaramataia</t>
  </si>
  <si>
    <t>Riachão do Bacamarte</t>
  </si>
  <si>
    <t>São José da Vitória</t>
  </si>
  <si>
    <t>Mombaça</t>
  </si>
  <si>
    <t>Canudos</t>
  </si>
  <si>
    <t>Cametá</t>
  </si>
  <si>
    <t>Ninheira</t>
  </si>
  <si>
    <t>Monsenhor Hipólito</t>
  </si>
  <si>
    <t>São Félix de Balsas</t>
  </si>
  <si>
    <t>São Félix do Xingu</t>
  </si>
  <si>
    <t>Cerro Azul</t>
  </si>
  <si>
    <t>Riacho dos Machados</t>
  </si>
  <si>
    <t>Araripe</t>
  </si>
  <si>
    <t>Santa Quitéria do Maranhão</t>
  </si>
  <si>
    <t>Paulino Neves</t>
  </si>
  <si>
    <t>Barreirinhas</t>
  </si>
  <si>
    <t>Buriticupu</t>
  </si>
  <si>
    <t>Piçarra</t>
  </si>
  <si>
    <t>Bom Jesus das Selvas</t>
  </si>
  <si>
    <t>Nova Olinda do Norte</t>
  </si>
  <si>
    <t>Palmeira do Piauí</t>
  </si>
  <si>
    <t>Sítio Novo</t>
  </si>
  <si>
    <t>Atalaia</t>
  </si>
  <si>
    <t>São Miguel do Tapuio</t>
  </si>
  <si>
    <t>Passagem Franca do Piauí</t>
  </si>
  <si>
    <t>Presidente Tancredo Neves</t>
  </si>
  <si>
    <t>Jundiá</t>
  </si>
  <si>
    <t>Barra de Santa Rosa</t>
  </si>
  <si>
    <t>Amarante do Maranhão</t>
  </si>
  <si>
    <t>Gentio do Ouro</t>
  </si>
  <si>
    <t>Patos do Piauí</t>
  </si>
  <si>
    <t>Trairão</t>
  </si>
  <si>
    <t>Itamarandiba</t>
  </si>
  <si>
    <t>Teotônio Vilela</t>
  </si>
  <si>
    <t>Tutóia</t>
  </si>
  <si>
    <t>Mocajuba</t>
  </si>
  <si>
    <t>Nova Soure</t>
  </si>
  <si>
    <t>Cansanção</t>
  </si>
  <si>
    <t>Bom Conselho</t>
  </si>
  <si>
    <t>Itabaianinha</t>
  </si>
  <si>
    <t>Formosa da Serra Negra</t>
  </si>
  <si>
    <t>Campo Alegre de Lourdes</t>
  </si>
  <si>
    <t>Beneditinos</t>
  </si>
  <si>
    <t>João Costa</t>
  </si>
  <si>
    <t>Potengi</t>
  </si>
  <si>
    <t>Malhada</t>
  </si>
  <si>
    <t>Curralinhos</t>
  </si>
  <si>
    <t>Brejo</t>
  </si>
  <si>
    <t>Geminiano</t>
  </si>
  <si>
    <t>Palmeirais</t>
  </si>
  <si>
    <t>São Sebastião da Boa Vista</t>
  </si>
  <si>
    <t>Ourolândia</t>
  </si>
  <si>
    <t>Conde</t>
  </si>
  <si>
    <t>Coelho Neto</t>
  </si>
  <si>
    <t>Presidente Sarney</t>
  </si>
  <si>
    <t>Jequiá da Praia</t>
  </si>
  <si>
    <t>Faro</t>
  </si>
  <si>
    <t>Lençóis</t>
  </si>
  <si>
    <t>Correntina</t>
  </si>
  <si>
    <t>Japoatã</t>
  </si>
  <si>
    <t>Guaratinga</t>
  </si>
  <si>
    <t>São José dos Cordeiros</t>
  </si>
  <si>
    <t>Graça</t>
  </si>
  <si>
    <t>São Miguel da Baixa Grande</t>
  </si>
  <si>
    <t>Poço Verde</t>
  </si>
  <si>
    <t>Aripuanã</t>
  </si>
  <si>
    <t>Imaculada</t>
  </si>
  <si>
    <t>Irituia</t>
  </si>
  <si>
    <t>Presidente Juscelino</t>
  </si>
  <si>
    <t>Socorro do Piauí</t>
  </si>
  <si>
    <t>Jatobá</t>
  </si>
  <si>
    <t>Cajazeiras do Piauí</t>
  </si>
  <si>
    <t>Barreiras do Piauí</t>
  </si>
  <si>
    <t>Pedro Laurentino</t>
  </si>
  <si>
    <t>São João da Varjota</t>
  </si>
  <si>
    <t>Olindina</t>
  </si>
  <si>
    <t>Cocal de Telha</t>
  </si>
  <si>
    <t>Nova Campina</t>
  </si>
  <si>
    <t>Tobias Barreto</t>
  </si>
  <si>
    <t>Jaguaripe</t>
  </si>
  <si>
    <t>Morpará</t>
  </si>
  <si>
    <t>São Gonçalo do Gurguéia</t>
  </si>
  <si>
    <t>Pajeú do Piauí</t>
  </si>
  <si>
    <t>Marcolândia</t>
  </si>
  <si>
    <t>Cândido Mendes</t>
  </si>
  <si>
    <t>Venha-Ver</t>
  </si>
  <si>
    <t>Rio Vermelho</t>
  </si>
  <si>
    <t>Gararu</t>
  </si>
  <si>
    <t>Quebrangulo</t>
  </si>
  <si>
    <t>Lagoa</t>
  </si>
  <si>
    <t>Dirceu Arcoverde</t>
  </si>
  <si>
    <t>Alto Alegre do Pindaré</t>
  </si>
  <si>
    <t>Peritoró</t>
  </si>
  <si>
    <t>Itaguaçu da Bahia</t>
  </si>
  <si>
    <t>Bom Lugar</t>
  </si>
  <si>
    <t>Andaraí</t>
  </si>
  <si>
    <t>Tacaratu</t>
  </si>
  <si>
    <t>Porto Alegre do Piauí</t>
  </si>
  <si>
    <t>Bodocó</t>
  </si>
  <si>
    <t>Caraí</t>
  </si>
  <si>
    <t>Pedra Preta</t>
  </si>
  <si>
    <t>Heliópolis</t>
  </si>
  <si>
    <t>Barra</t>
  </si>
  <si>
    <t>Pacatuba</t>
  </si>
  <si>
    <t>Lago Verde</t>
  </si>
  <si>
    <t>Breu Branco</t>
  </si>
  <si>
    <t>Madeiro</t>
  </si>
  <si>
    <t>Caraíbas</t>
  </si>
  <si>
    <t>Marcionílio Souza</t>
  </si>
  <si>
    <t>Pilões</t>
  </si>
  <si>
    <t>Novo Oriente de Minas</t>
  </si>
  <si>
    <t>Fátima</t>
  </si>
  <si>
    <t>Novo Oriente do Piauí</t>
  </si>
  <si>
    <t>Teolândia</t>
  </si>
  <si>
    <t>Itapororoca</t>
  </si>
  <si>
    <t>Joselândia</t>
  </si>
  <si>
    <t>Ibirapitanga</t>
  </si>
  <si>
    <t>Saloá</t>
  </si>
  <si>
    <t>Francinópolis</t>
  </si>
  <si>
    <t>Planalto</t>
  </si>
  <si>
    <t>Várzea Nova</t>
  </si>
  <si>
    <t>Jacaraú</t>
  </si>
  <si>
    <t>Campo Grande do Piauí</t>
  </si>
  <si>
    <t>América Dourada</t>
  </si>
  <si>
    <t>Palmeirândia</t>
  </si>
  <si>
    <t>Cajueiro</t>
  </si>
  <si>
    <t>Caatiba</t>
  </si>
  <si>
    <t>Ponta de Pedras</t>
  </si>
  <si>
    <t>Boqueirão do Piauí</t>
  </si>
  <si>
    <t>Cacimba de Dentro</t>
  </si>
  <si>
    <t>Brejo da Madre de Deus</t>
  </si>
  <si>
    <t>Baraúna</t>
  </si>
  <si>
    <t>Igaci</t>
  </si>
  <si>
    <t>São José dos Basílios</t>
  </si>
  <si>
    <t>São João da Canabrava</t>
  </si>
  <si>
    <t>Rafael Jambeiro</t>
  </si>
  <si>
    <t>Careiro</t>
  </si>
  <si>
    <t>Arraial</t>
  </si>
  <si>
    <t>Orizânia</t>
  </si>
  <si>
    <t>Floresta Azul</t>
  </si>
  <si>
    <t>Santa Cruz do Arari</t>
  </si>
  <si>
    <t>Barra de Santo Antônio</t>
  </si>
  <si>
    <t>Borborema</t>
  </si>
  <si>
    <t>Santo Antônio do Itambé</t>
  </si>
  <si>
    <t>Ilha das Flores</t>
  </si>
  <si>
    <t>Vertente do Lério</t>
  </si>
  <si>
    <t>Capelinha</t>
  </si>
  <si>
    <t>Sericita</t>
  </si>
  <si>
    <t>Montanhas</t>
  </si>
  <si>
    <t>Galinhos</t>
  </si>
  <si>
    <t>Pilõezinhos</t>
  </si>
  <si>
    <t>Gurinhém</t>
  </si>
  <si>
    <t>Serra Azul de Minas</t>
  </si>
  <si>
    <t>Eirunepé</t>
  </si>
  <si>
    <t>Fagundes</t>
  </si>
  <si>
    <t>Codajás</t>
  </si>
  <si>
    <t>Ilha Grande</t>
  </si>
  <si>
    <t>Campestre</t>
  </si>
  <si>
    <t>Una</t>
  </si>
  <si>
    <t>Matias Olímpio</t>
  </si>
  <si>
    <t>Itatuba</t>
  </si>
  <si>
    <t>Tufilândia</t>
  </si>
  <si>
    <t>Nazarezinho</t>
  </si>
  <si>
    <t>Areia de Baraúnas</t>
  </si>
  <si>
    <t>Almadina</t>
  </si>
  <si>
    <t>Antônio Cardoso</t>
  </si>
  <si>
    <t>Minador do Negrão</t>
  </si>
  <si>
    <t>Anori</t>
  </si>
  <si>
    <t>Nordestina</t>
  </si>
  <si>
    <t>Amaturá</t>
  </si>
  <si>
    <t>Arataca</t>
  </si>
  <si>
    <t>Bernardino Batista</t>
  </si>
  <si>
    <t>Riachão do Poço</t>
  </si>
  <si>
    <t>Palestina</t>
  </si>
  <si>
    <t>Espírito Santo</t>
  </si>
  <si>
    <t>Pedra Grande</t>
  </si>
  <si>
    <t>Ipueiras</t>
  </si>
  <si>
    <t>São Bento do Norte</t>
  </si>
  <si>
    <t>Dormentes</t>
  </si>
  <si>
    <t>Juazeirinho</t>
  </si>
  <si>
    <t>Alcântara</t>
  </si>
  <si>
    <t>São Francisco do Piauí</t>
  </si>
  <si>
    <t>Inhangapi</t>
  </si>
  <si>
    <t>Rodrigues Alves</t>
  </si>
  <si>
    <t>Sambaíba</t>
  </si>
  <si>
    <t>Sucupira do Riachão</t>
  </si>
  <si>
    <t>Afrânio</t>
  </si>
  <si>
    <t>São Bernardo</t>
  </si>
  <si>
    <t>São João da Ponte</t>
  </si>
  <si>
    <t>Jerumenha</t>
  </si>
  <si>
    <t>Tuntum</t>
  </si>
  <si>
    <t>Pimenteiras</t>
  </si>
  <si>
    <t>Viçosa do Ceará</t>
  </si>
  <si>
    <t>Riachão das Neves</t>
  </si>
  <si>
    <t>Monte Alegre do Piauí</t>
  </si>
  <si>
    <t>Barreirinha</t>
  </si>
  <si>
    <t>Palmeirante</t>
  </si>
  <si>
    <t>Campo Alegre</t>
  </si>
  <si>
    <t>Novo Cruzeiro</t>
  </si>
  <si>
    <t>Lagoa do Mato</t>
  </si>
  <si>
    <t>Paraibano</t>
  </si>
  <si>
    <t>Sucupira do Norte</t>
  </si>
  <si>
    <t>Cristalândia do Piauí</t>
  </si>
  <si>
    <t>Maracanã</t>
  </si>
  <si>
    <t>Apicum-Açu</t>
  </si>
  <si>
    <t>Pedra</t>
  </si>
  <si>
    <t>Euclides da Cunha</t>
  </si>
  <si>
    <t>Inhambupe</t>
  </si>
  <si>
    <t>Buriti dos Lopes</t>
  </si>
  <si>
    <t>Carnaubeira da Penha</t>
  </si>
  <si>
    <t>Casa Nova</t>
  </si>
  <si>
    <t>Igrapiúna</t>
  </si>
  <si>
    <t>Sapé</t>
  </si>
  <si>
    <t>Uruoca</t>
  </si>
  <si>
    <t>Buritirama</t>
  </si>
  <si>
    <t>Planaltino</t>
  </si>
  <si>
    <t>Rio Grande do Piauí</t>
  </si>
  <si>
    <t>Itaeté</t>
  </si>
  <si>
    <t>São José da Laje</t>
  </si>
  <si>
    <t>Governador Nunes Freire</t>
  </si>
  <si>
    <t>Tamboril</t>
  </si>
  <si>
    <t>Januário Cicco</t>
  </si>
  <si>
    <t>Jatobá do Piauí</t>
  </si>
  <si>
    <t>Tartarugalzinho</t>
  </si>
  <si>
    <t>Loreto</t>
  </si>
  <si>
    <t>Rio Real</t>
  </si>
  <si>
    <t>Calumbi</t>
  </si>
  <si>
    <t>Caraúbas</t>
  </si>
  <si>
    <t>Bonito de Santa Fé</t>
  </si>
  <si>
    <t>Juazeiro do Piauí</t>
  </si>
  <si>
    <t>São José do Divino</t>
  </si>
  <si>
    <t>Riacho dos Cavalos</t>
  </si>
  <si>
    <t>Iaçu</t>
  </si>
  <si>
    <t>Igreja Nova</t>
  </si>
  <si>
    <t>Santa Helena</t>
  </si>
  <si>
    <t>Simões</t>
  </si>
  <si>
    <t>Carutapera</t>
  </si>
  <si>
    <t>Boa Vista do Ramos</t>
  </si>
  <si>
    <t>Taperoá</t>
  </si>
  <si>
    <t>São José do Peixe</t>
  </si>
  <si>
    <t>Capela</t>
  </si>
  <si>
    <t>São José de Caiana</t>
  </si>
  <si>
    <t>Vitorino Freire</t>
  </si>
  <si>
    <t>Tasso Fragoso</t>
  </si>
  <si>
    <t>Taipu</t>
  </si>
  <si>
    <t>Santa Inês</t>
  </si>
  <si>
    <t>Mata Roma</t>
  </si>
  <si>
    <t>Livramento</t>
  </si>
  <si>
    <t>Santo Antônio do Jacinto</t>
  </si>
  <si>
    <t>Nova Colinas</t>
  </si>
  <si>
    <t>Porto da Folha</t>
  </si>
  <si>
    <t>Piatã</t>
  </si>
  <si>
    <t>Barra de São Miguel</t>
  </si>
  <si>
    <t>Nova Olinda</t>
  </si>
  <si>
    <t>Pau D'Arco</t>
  </si>
  <si>
    <t>Arroio Grande</t>
  </si>
  <si>
    <t>Maragogi</t>
  </si>
  <si>
    <t>Brotas de Macaúbas</t>
  </si>
  <si>
    <t>Centenário</t>
  </si>
  <si>
    <t>Gonçalves Dias</t>
  </si>
  <si>
    <t>Anadia</t>
  </si>
  <si>
    <t>General Sampaio</t>
  </si>
  <si>
    <t>Santa Rosa do Piauí</t>
  </si>
  <si>
    <t>Touros</t>
  </si>
  <si>
    <t>Uruçuí</t>
  </si>
  <si>
    <t>Canápolis</t>
  </si>
  <si>
    <t>Caturama</t>
  </si>
  <si>
    <t>Juru</t>
  </si>
  <si>
    <t>Coivaras</t>
  </si>
  <si>
    <t>Itapebi</t>
  </si>
  <si>
    <t>Nova Redenção</t>
  </si>
  <si>
    <t>Concórdia do Pará</t>
  </si>
  <si>
    <t>São João</t>
  </si>
  <si>
    <t>Manoel Vitorino</t>
  </si>
  <si>
    <t>Matina</t>
  </si>
  <si>
    <t>Lizarda</t>
  </si>
  <si>
    <t>Pureza</t>
  </si>
  <si>
    <t>Bananeiras</t>
  </si>
  <si>
    <t>Iramaia</t>
  </si>
  <si>
    <t>Barcelona</t>
  </si>
  <si>
    <t>São José do Jacuri</t>
  </si>
  <si>
    <t>Canindé de São Francisco</t>
  </si>
  <si>
    <t>Nazaré do Piauí</t>
  </si>
  <si>
    <t>Santo Antônio dos Lopes</t>
  </si>
  <si>
    <t>Magalhães de Almeida</t>
  </si>
  <si>
    <t>Manoel Emídio</t>
  </si>
  <si>
    <t>Porto Acre</t>
  </si>
  <si>
    <t>Santo Antônio do Retiro</t>
  </si>
  <si>
    <t>Governador Archer</t>
  </si>
  <si>
    <t>Camalaú</t>
  </si>
  <si>
    <t>Araruna</t>
  </si>
  <si>
    <t>Vista Serrana</t>
  </si>
  <si>
    <t>Japaratinga</t>
  </si>
  <si>
    <t>Ourém</t>
  </si>
  <si>
    <t>Vila Nova do Piauí</t>
  </si>
  <si>
    <t>Japi</t>
  </si>
  <si>
    <t>Messias</t>
  </si>
  <si>
    <t>Catingueira</t>
  </si>
  <si>
    <t>Governador Eugênio Barros</t>
  </si>
  <si>
    <t>Careiro da Várzea</t>
  </si>
  <si>
    <t>Óbidos</t>
  </si>
  <si>
    <t>Cubati</t>
  </si>
  <si>
    <t>Major Isidoro</t>
  </si>
  <si>
    <t>Santana do Piauí</t>
  </si>
  <si>
    <t>Pindoba</t>
  </si>
  <si>
    <t>Ituaçu</t>
  </si>
  <si>
    <t>Benjamin Constant</t>
  </si>
  <si>
    <t>Feliz Deserto</t>
  </si>
  <si>
    <t>Mairi</t>
  </si>
  <si>
    <t>São José de Princesa</t>
  </si>
  <si>
    <t>Riachinho</t>
  </si>
  <si>
    <t>Congonhas do Norte</t>
  </si>
  <si>
    <t>Igarapé do Meio</t>
  </si>
  <si>
    <t>Itapitanga</t>
  </si>
  <si>
    <t>Barra de Santana</t>
  </si>
  <si>
    <t>Cumaru</t>
  </si>
  <si>
    <t>Sossêgo</t>
  </si>
  <si>
    <t>Filadélfia</t>
  </si>
  <si>
    <t>Mulungu do Morro</t>
  </si>
  <si>
    <t>Rio do Fogo</t>
  </si>
  <si>
    <t>Massaranduba</t>
  </si>
  <si>
    <t>Camamu</t>
  </si>
  <si>
    <t>Calçado</t>
  </si>
  <si>
    <t>Prata do Piauí</t>
  </si>
  <si>
    <t>Mulungu</t>
  </si>
  <si>
    <t>Teofilândia</t>
  </si>
  <si>
    <t>Panelas</t>
  </si>
  <si>
    <t>Canhoba</t>
  </si>
  <si>
    <t>Cantanhede</t>
  </si>
  <si>
    <t>Esperantina</t>
  </si>
  <si>
    <t>Serra Preta</t>
  </si>
  <si>
    <t>Cortês</t>
  </si>
  <si>
    <t>Riacho das Almas</t>
  </si>
  <si>
    <t>Pitimbu</t>
  </si>
  <si>
    <t>Aurelino Leal</t>
  </si>
  <si>
    <t>Pedro Velho</t>
  </si>
  <si>
    <t>Graça Aranha</t>
  </si>
  <si>
    <t>Cuitegi</t>
  </si>
  <si>
    <t>Angelim</t>
  </si>
  <si>
    <t>Brejinho</t>
  </si>
  <si>
    <t>Alvorada de Minas</t>
  </si>
  <si>
    <t>Guajeru</t>
  </si>
  <si>
    <t>Senhora do Porto</t>
  </si>
  <si>
    <t>Boa Nova</t>
  </si>
  <si>
    <t>São Sebastião do Tocantins</t>
  </si>
  <si>
    <t>Jussari</t>
  </si>
  <si>
    <t>Várzea Grande</t>
  </si>
  <si>
    <t>Santa Helena de Minas</t>
  </si>
  <si>
    <t>Jussara</t>
  </si>
  <si>
    <t>Lagoa de Dentro</t>
  </si>
  <si>
    <t>Paratinga</t>
  </si>
  <si>
    <t>Piaçabuçu</t>
  </si>
  <si>
    <t>Palmópolis</t>
  </si>
  <si>
    <t>Casinhas</t>
  </si>
  <si>
    <t>Pedra Lavrada</t>
  </si>
  <si>
    <t>Pedra Bonita</t>
  </si>
  <si>
    <t>Maturéia</t>
  </si>
  <si>
    <t>Jardim de Angicos</t>
  </si>
  <si>
    <t>Serra Redonda</t>
  </si>
  <si>
    <t>Mogeiro</t>
  </si>
  <si>
    <t>São Miguel do Aleixo</t>
  </si>
  <si>
    <t>Salgado de São Félix</t>
  </si>
  <si>
    <t>Brasileira</t>
  </si>
  <si>
    <t>Maravilha</t>
  </si>
  <si>
    <t>Nova Ibiá</t>
  </si>
  <si>
    <t>São Brás</t>
  </si>
  <si>
    <t>Caldas Brandão</t>
  </si>
  <si>
    <t>Santana do Acaraú</t>
  </si>
  <si>
    <t>Buriti dos Montes</t>
  </si>
  <si>
    <t>Caldeirão Grande</t>
  </si>
  <si>
    <t>Vieirópolis</t>
  </si>
  <si>
    <t>Novo Airão</t>
  </si>
  <si>
    <t>Senador Georgino Avelino</t>
  </si>
  <si>
    <t>Barroquinha</t>
  </si>
  <si>
    <t>Sobrado</t>
  </si>
  <si>
    <t>Mazagão</t>
  </si>
  <si>
    <t>Caapiranga</t>
  </si>
  <si>
    <t>Caiçara do Norte</t>
  </si>
  <si>
    <t>São Félix do Tocantins</t>
  </si>
  <si>
    <t>Diamante do Sul</t>
  </si>
  <si>
    <t>Indiaroba</t>
  </si>
  <si>
    <t>Itaubal</t>
  </si>
  <si>
    <t>Elesbão Veloso</t>
  </si>
  <si>
    <t>Poranga</t>
  </si>
  <si>
    <t>Ipaporanga</t>
  </si>
  <si>
    <t>Feira da Mata</t>
  </si>
  <si>
    <t>União</t>
  </si>
  <si>
    <t>Quiterianópolis</t>
  </si>
  <si>
    <t>Paripiranga</t>
  </si>
  <si>
    <t>São Miguel do Guamá</t>
  </si>
  <si>
    <t>Saboeiro</t>
  </si>
  <si>
    <t>Paramoti</t>
  </si>
  <si>
    <t>Alagoa Grande</t>
  </si>
  <si>
    <t>Calmon</t>
  </si>
  <si>
    <t>Canto do Buriti</t>
  </si>
  <si>
    <t>Água Boa</t>
  </si>
  <si>
    <t>Serra do Ramalho</t>
  </si>
  <si>
    <t>Medicilândia</t>
  </si>
  <si>
    <t>Lassance</t>
  </si>
  <si>
    <t>Formosa do Rio Preto</t>
  </si>
  <si>
    <t>Darcinópolis</t>
  </si>
  <si>
    <t>Nova Iorque</t>
  </si>
  <si>
    <t>Curuá</t>
  </si>
  <si>
    <t>Serra de São Bento</t>
  </si>
  <si>
    <t>Francisco Ayres</t>
  </si>
  <si>
    <t>Tejuçuoca</t>
  </si>
  <si>
    <t>Ribeiro Gonçalves</t>
  </si>
  <si>
    <t>Barão de Grajaú</t>
  </si>
  <si>
    <t>Boa Hora</t>
  </si>
  <si>
    <t>Capixaba</t>
  </si>
  <si>
    <t>Nova Mamoré</t>
  </si>
  <si>
    <t>Anapurus</t>
  </si>
  <si>
    <t>Parnaguá</t>
  </si>
  <si>
    <t>Remanso</t>
  </si>
  <si>
    <t>São José de Espinharas</t>
  </si>
  <si>
    <t>Bacuri</t>
  </si>
  <si>
    <t>Ararendá</t>
  </si>
  <si>
    <t>Carinhanha</t>
  </si>
  <si>
    <t>Dois Irmãos do Tocantins</t>
  </si>
  <si>
    <t>Itambé</t>
  </si>
  <si>
    <t>Ubaíra</t>
  </si>
  <si>
    <t>Baianópolis</t>
  </si>
  <si>
    <t>Autazes</t>
  </si>
  <si>
    <t>Floresta do Araguaia</t>
  </si>
  <si>
    <t>São Bento</t>
  </si>
  <si>
    <t>Campo Belo do Sul</t>
  </si>
  <si>
    <t>Júlio Borges</t>
  </si>
  <si>
    <t>Nova Ipixuna</t>
  </si>
  <si>
    <t>Curaçá</t>
  </si>
  <si>
    <t>Ortigueira</t>
  </si>
  <si>
    <t>Ibaretama</t>
  </si>
  <si>
    <t>Sigefredo Pacheco</t>
  </si>
  <si>
    <t>Santa Maria da Boa Vista</t>
  </si>
  <si>
    <t>Tenório</t>
  </si>
  <si>
    <t>Alvorada do Gurguéia</t>
  </si>
  <si>
    <t>Hidrolândia</t>
  </si>
  <si>
    <t>Érico Cardoso</t>
  </si>
  <si>
    <t>Tarrafas</t>
  </si>
  <si>
    <t>Aricanduva</t>
  </si>
  <si>
    <t>Olinda Nova do Maranhão</t>
  </si>
  <si>
    <t>Condeúba</t>
  </si>
  <si>
    <t>Goiatins</t>
  </si>
  <si>
    <t>Vale do Anari</t>
  </si>
  <si>
    <t>Barra da Estiva</t>
  </si>
  <si>
    <t>Canguaretama</t>
  </si>
  <si>
    <t>Junqueiro</t>
  </si>
  <si>
    <t>Iracema</t>
  </si>
  <si>
    <t>Bela Vista do Piauí</t>
  </si>
  <si>
    <t>Itaueira</t>
  </si>
  <si>
    <t>Jaguaquara</t>
  </si>
  <si>
    <t>Catolândia</t>
  </si>
  <si>
    <t>Cristália</t>
  </si>
  <si>
    <t>Moraújo</t>
  </si>
  <si>
    <t>Fortuna</t>
  </si>
  <si>
    <t>Curuçá</t>
  </si>
  <si>
    <t>Ibirajuba</t>
  </si>
  <si>
    <t>São João da Serra</t>
  </si>
  <si>
    <t>Tucano</t>
  </si>
  <si>
    <t>São Bento do Una</t>
  </si>
  <si>
    <t>Araripina</t>
  </si>
  <si>
    <t>Isaías Coelho</t>
  </si>
  <si>
    <t>Matriz de Camaragibe</t>
  </si>
  <si>
    <t>Tanque do Piauí</t>
  </si>
  <si>
    <t>São Domingos do Maranhão</t>
  </si>
  <si>
    <t>Antônio Martins</t>
  </si>
  <si>
    <t>Santo Antônio de Lisboa</t>
  </si>
  <si>
    <t>Tanhaçu</t>
  </si>
  <si>
    <t>Primavera</t>
  </si>
  <si>
    <t>Buritizeiro</t>
  </si>
  <si>
    <t>Nova Olinda do Maranhão</t>
  </si>
  <si>
    <t>Paes Landim</t>
  </si>
  <si>
    <t>Souto Soares</t>
  </si>
  <si>
    <t>Ibicuí</t>
  </si>
  <si>
    <t>Belém do Brejo do Cruz</t>
  </si>
  <si>
    <t>Mata Verde</t>
  </si>
  <si>
    <t>Alagoa Nova</t>
  </si>
  <si>
    <t>Limoeiro de Anadia</t>
  </si>
  <si>
    <t>Amaraji</t>
  </si>
  <si>
    <t>Capitão de Campos</t>
  </si>
  <si>
    <t>São Sebastião do Umbuzeiro</t>
  </si>
  <si>
    <t>Rubelita</t>
  </si>
  <si>
    <t>Cachoeirinha</t>
  </si>
  <si>
    <t>Ibipitanga</t>
  </si>
  <si>
    <t>Cabeceiras do Piauí</t>
  </si>
  <si>
    <t>Santa Terezinha</t>
  </si>
  <si>
    <t>Buritirana</t>
  </si>
  <si>
    <t>Lajedo do Tabocal</t>
  </si>
  <si>
    <t>Desterro</t>
  </si>
  <si>
    <t>Piripá</t>
  </si>
  <si>
    <t>São Francisco do Brejão</t>
  </si>
  <si>
    <t>Canavieira</t>
  </si>
  <si>
    <t>Vila Nova dos Martírios</t>
  </si>
  <si>
    <t>Belo Campo</t>
  </si>
  <si>
    <t>Tabocas do Brejo Velho</t>
  </si>
  <si>
    <t>Fervedouro</t>
  </si>
  <si>
    <t>Coluna</t>
  </si>
  <si>
    <t>Miraíma</t>
  </si>
  <si>
    <t>Santa Bárbara</t>
  </si>
  <si>
    <t>Lagoa do Tocantins</t>
  </si>
  <si>
    <t>Coroatá</t>
  </si>
  <si>
    <t>São Sebastião do Maranhão</t>
  </si>
  <si>
    <t>Cavalcante</t>
  </si>
  <si>
    <t>Poção de Pedras</t>
  </si>
  <si>
    <t>Aratuípe</t>
  </si>
  <si>
    <t>Umbaúba</t>
  </si>
  <si>
    <t>Maracaçumé</t>
  </si>
  <si>
    <t>Aroazes</t>
  </si>
  <si>
    <t>Verdelândia</t>
  </si>
  <si>
    <t>São Sebastião do Uatumã</t>
  </si>
  <si>
    <t>Pinhão</t>
  </si>
  <si>
    <t>Anajatuba</t>
  </si>
  <si>
    <t>Piritiba</t>
  </si>
  <si>
    <t>Bom Jesus</t>
  </si>
  <si>
    <t>Santa Cruz de Salinas</t>
  </si>
  <si>
    <t>Rio do Antônio</t>
  </si>
  <si>
    <t>Maiquinique</t>
  </si>
  <si>
    <t>Aquidabã</t>
  </si>
  <si>
    <t>Congo</t>
  </si>
  <si>
    <t>Montes Altos</t>
  </si>
  <si>
    <t>Jupi</t>
  </si>
  <si>
    <t>Vereda</t>
  </si>
  <si>
    <t>Caririaçu</t>
  </si>
  <si>
    <t>Carnaíba</t>
  </si>
  <si>
    <t>Carrasco Bonito</t>
  </si>
  <si>
    <t>Barra do Rocha</t>
  </si>
  <si>
    <t>Ibirataia</t>
  </si>
  <si>
    <t>Cipotânea</t>
  </si>
  <si>
    <t>Cafarnaum</t>
  </si>
  <si>
    <t>São José do Brejo do Cruz</t>
  </si>
  <si>
    <t>Felisburgo</t>
  </si>
  <si>
    <t>Acajutiba</t>
  </si>
  <si>
    <t>Feira Nova</t>
  </si>
  <si>
    <t>Nossa Senhora Aparecida</t>
  </si>
  <si>
    <t>Cabaceiras do Paraguaçu</t>
  </si>
  <si>
    <t>Parari</t>
  </si>
  <si>
    <t>Lagoa do Piauí</t>
  </si>
  <si>
    <t>Quixabeira</t>
  </si>
  <si>
    <t>Pirapemas</t>
  </si>
  <si>
    <t>Cachoeira de Pajeú</t>
  </si>
  <si>
    <t>Chã Preta</t>
  </si>
  <si>
    <t>Barra de Guabiraba</t>
  </si>
  <si>
    <t>Riacho da Cruz</t>
  </si>
  <si>
    <t>Pedro Avelino</t>
  </si>
  <si>
    <t>Santana do Araguaia</t>
  </si>
  <si>
    <t>Machados</t>
  </si>
  <si>
    <t>Aracatu</t>
  </si>
  <si>
    <t>Gracho Cardoso</t>
  </si>
  <si>
    <t>Alhandra</t>
  </si>
  <si>
    <t>Ponto Novo</t>
  </si>
  <si>
    <t>Itatim</t>
  </si>
  <si>
    <t>Senador Elói de Souza</t>
  </si>
  <si>
    <t>Areia Branca</t>
  </si>
  <si>
    <t>Macambira</t>
  </si>
  <si>
    <t>Alcantil</t>
  </si>
  <si>
    <t>Tunas do Paraná</t>
  </si>
  <si>
    <t>Coronel João Pessoa</t>
  </si>
  <si>
    <t>Quixaba</t>
  </si>
  <si>
    <t>Aiquara</t>
  </si>
  <si>
    <t>Juarina</t>
  </si>
  <si>
    <t>Jitaúna</t>
  </si>
  <si>
    <t>Gongogi</t>
  </si>
  <si>
    <t>Camacan</t>
  </si>
  <si>
    <t>Pau Brasil</t>
  </si>
  <si>
    <t>Irajuba</t>
  </si>
  <si>
    <t>Botuporã</t>
  </si>
  <si>
    <t>Banzaê</t>
  </si>
  <si>
    <t>Mascote</t>
  </si>
  <si>
    <t>Santa Cruz dos Milagres</t>
  </si>
  <si>
    <t>Barra D'Alcântara</t>
  </si>
  <si>
    <t>Lago do Junco</t>
  </si>
  <si>
    <t>Aparecida</t>
  </si>
  <si>
    <t>Várzea do Poço</t>
  </si>
  <si>
    <t>Pindobaçu</t>
  </si>
  <si>
    <t>Juarez Távora</t>
  </si>
  <si>
    <t>Maurilândia do Tocantins</t>
  </si>
  <si>
    <t>Peixe-Boi</t>
  </si>
  <si>
    <t>Itacaré</t>
  </si>
  <si>
    <t>Lucena</t>
  </si>
  <si>
    <t>Lima Campos</t>
  </si>
  <si>
    <t>Praia Norte</t>
  </si>
  <si>
    <t>Vertentes</t>
  </si>
  <si>
    <t>Lagoa Salgada</t>
  </si>
  <si>
    <t>Firmino Alves</t>
  </si>
  <si>
    <t>Baía da Traição</t>
  </si>
  <si>
    <t>João Alfredo</t>
  </si>
  <si>
    <t>Frei Miguelinho</t>
  </si>
  <si>
    <t>Olho D'Água do Piauí</t>
  </si>
  <si>
    <t>Belém de Maria</t>
  </si>
  <si>
    <t>Jaqueira</t>
  </si>
  <si>
    <t>São José da Safira</t>
  </si>
  <si>
    <t>Malhada de Pedras</t>
  </si>
  <si>
    <t>São José do Bonfim</t>
  </si>
  <si>
    <t>Terra Nova</t>
  </si>
  <si>
    <t>Jacaré dos Homens</t>
  </si>
  <si>
    <t>Logradouro</t>
  </si>
  <si>
    <t>São Francisco</t>
  </si>
  <si>
    <t>Itamari</t>
  </si>
  <si>
    <t>Mar Vermelho</t>
  </si>
  <si>
    <t>Contendas do Sincorá</t>
  </si>
  <si>
    <t>Abaré</t>
  </si>
  <si>
    <t>Caridade</t>
  </si>
  <si>
    <t>São João da Ponta</t>
  </si>
  <si>
    <t>Cordeiros</t>
  </si>
  <si>
    <t>Pilar</t>
  </si>
  <si>
    <t>Itanagra</t>
  </si>
  <si>
    <t>Bento Fernandes</t>
  </si>
  <si>
    <t>Umbuzeiro</t>
  </si>
  <si>
    <t>Umirim</t>
  </si>
  <si>
    <t>Vila Flor</t>
  </si>
  <si>
    <t>João Pinheiro</t>
  </si>
  <si>
    <t>Tijucas do Sul</t>
  </si>
  <si>
    <t>Laranjal</t>
  </si>
  <si>
    <t>Neópolis</t>
  </si>
  <si>
    <t>Monte Alegre</t>
  </si>
  <si>
    <t>São Domingos do Azeitão</t>
  </si>
  <si>
    <t>Alegrete do Piauí</t>
  </si>
  <si>
    <t>Governador Dix-Sept Rosado</t>
  </si>
  <si>
    <t>Chapadinha</t>
  </si>
  <si>
    <t>Riachuelo</t>
  </si>
  <si>
    <t>Tacuru</t>
  </si>
  <si>
    <t>Campo Novo de Rondônia</t>
  </si>
  <si>
    <t>Belterra</t>
  </si>
  <si>
    <t>Acopiara</t>
  </si>
  <si>
    <t>Ipameri</t>
  </si>
  <si>
    <t>Juruti</t>
  </si>
  <si>
    <t>Pedras de Fogo</t>
  </si>
  <si>
    <t>Regeneração</t>
  </si>
  <si>
    <t>Montezuma</t>
  </si>
  <si>
    <t>Grão Mogol</t>
  </si>
  <si>
    <t>Bujari</t>
  </si>
  <si>
    <t>Croatá</t>
  </si>
  <si>
    <t>Paulistana</t>
  </si>
  <si>
    <t>Carnaubal</t>
  </si>
  <si>
    <t>Cruz Machado</t>
  </si>
  <si>
    <t>Conceição</t>
  </si>
  <si>
    <t>Ulianópolis</t>
  </si>
  <si>
    <t>Maués</t>
  </si>
  <si>
    <t>Custódia</t>
  </si>
  <si>
    <t>Ibitiara</t>
  </si>
  <si>
    <t>Colônia do Piauí</t>
  </si>
  <si>
    <t>Santa Rita de Cássia</t>
  </si>
  <si>
    <t>Uruará</t>
  </si>
  <si>
    <t>Boca do Acre</t>
  </si>
  <si>
    <t>Buriti Bravo</t>
  </si>
  <si>
    <t>São Domingos do Araguaia</t>
  </si>
  <si>
    <t>Pé de Serra</t>
  </si>
  <si>
    <t>Carira</t>
  </si>
  <si>
    <t>União dos Palmares</t>
  </si>
  <si>
    <t>Cuité</t>
  </si>
  <si>
    <t>Porto Calvo</t>
  </si>
  <si>
    <t>Cristalina</t>
  </si>
  <si>
    <t>Ocara</t>
  </si>
  <si>
    <t>Curral de Dentro</t>
  </si>
  <si>
    <t>Ponta Porã</t>
  </si>
  <si>
    <t>Cotriguaçu</t>
  </si>
  <si>
    <t>Tailândia</t>
  </si>
  <si>
    <t>Coari</t>
  </si>
  <si>
    <t>Campo Alegre de Goiás</t>
  </si>
  <si>
    <t>Theobroma</t>
  </si>
  <si>
    <t>Alto Alegre dos Parecis</t>
  </si>
  <si>
    <t>Castelo do Piauí</t>
  </si>
  <si>
    <t>Lagoa Nova</t>
  </si>
  <si>
    <t>Anísio de Abreu</t>
  </si>
  <si>
    <t>Choró</t>
  </si>
  <si>
    <t>Figueira</t>
  </si>
  <si>
    <t>Alto Longá</t>
  </si>
  <si>
    <t>Umari</t>
  </si>
  <si>
    <t>Candeal</t>
  </si>
  <si>
    <t>Imaruí</t>
  </si>
  <si>
    <t>Bannach</t>
  </si>
  <si>
    <t>Diamante</t>
  </si>
  <si>
    <t>Jacaraci</t>
  </si>
  <si>
    <t>Frei Paulo</t>
  </si>
  <si>
    <t>Rondon do Pará</t>
  </si>
  <si>
    <t>Chuvisca</t>
  </si>
  <si>
    <t>Normandia</t>
  </si>
  <si>
    <t>Tomé-Açu</t>
  </si>
  <si>
    <t>São Tomé</t>
  </si>
  <si>
    <t>Coronel Sapucaia</t>
  </si>
  <si>
    <t>Bom Jesus do Tocantins</t>
  </si>
  <si>
    <t>Viçosa</t>
  </si>
  <si>
    <t>Sena Madureira</t>
  </si>
  <si>
    <t>Laje</t>
  </si>
  <si>
    <t>Palmas de Monte Alto</t>
  </si>
  <si>
    <t>Conceição do Tocantins</t>
  </si>
  <si>
    <t>Gaúcha do Norte</t>
  </si>
  <si>
    <t>Itapetim</t>
  </si>
  <si>
    <t>Paulista</t>
  </si>
  <si>
    <t>Rio Tinto</t>
  </si>
  <si>
    <t>Coremas</t>
  </si>
  <si>
    <t>Paranhos</t>
  </si>
  <si>
    <t>Mamanguape</t>
  </si>
  <si>
    <t>Redenção do Gurguéia</t>
  </si>
  <si>
    <t>Miguel Calmon</t>
  </si>
  <si>
    <t>Caldeirão Grande do Piauí</t>
  </si>
  <si>
    <t>Grajaú</t>
  </si>
  <si>
    <t>São Vicente Ferrer</t>
  </si>
  <si>
    <t>Parnamirim</t>
  </si>
  <si>
    <t>Urbano Santos</t>
  </si>
  <si>
    <t>Pintópolis</t>
  </si>
  <si>
    <t>Assis Brasil</t>
  </si>
  <si>
    <t>Brejolândia</t>
  </si>
  <si>
    <t>Lago da Pedra</t>
  </si>
  <si>
    <t>Pires Ferreira</t>
  </si>
  <si>
    <t>Sapucaia</t>
  </si>
  <si>
    <t>Ipupiara</t>
  </si>
  <si>
    <t>Nova União</t>
  </si>
  <si>
    <t>Campo Formoso</t>
  </si>
  <si>
    <t>Conceição do Canindé</t>
  </si>
  <si>
    <t>General Carneiro</t>
  </si>
  <si>
    <t>Cotegipe</t>
  </si>
  <si>
    <t>Santana dos Garrotes</t>
  </si>
  <si>
    <t>Nossa Senhora da Glória</t>
  </si>
  <si>
    <t>Ibiara</t>
  </si>
  <si>
    <t>Itagibá</t>
  </si>
  <si>
    <t>Brejo Grande do Araguaia</t>
  </si>
  <si>
    <t>Ataléia</t>
  </si>
  <si>
    <t>São Miguel do Gostoso</t>
  </si>
  <si>
    <t>Varzelândia</t>
  </si>
  <si>
    <t>Sento Sé</t>
  </si>
  <si>
    <t>Sussuapara</t>
  </si>
  <si>
    <t>Frecheirinha</t>
  </si>
  <si>
    <t>Wagner</t>
  </si>
  <si>
    <t>Miravânia</t>
  </si>
  <si>
    <t>Joaíma</t>
  </si>
  <si>
    <t>Marcos Parente</t>
  </si>
  <si>
    <t>São Sebastião de Lagoa de Roça</t>
  </si>
  <si>
    <t>Coronel Ezequiel</t>
  </si>
  <si>
    <t>Solidão</t>
  </si>
  <si>
    <t>Areia</t>
  </si>
  <si>
    <t>Antônio Olinto</t>
  </si>
  <si>
    <t>Serra Grande</t>
  </si>
  <si>
    <t>Quixelô</t>
  </si>
  <si>
    <t>Cícero Dantas</t>
  </si>
  <si>
    <t>Aragominas</t>
  </si>
  <si>
    <t>Bragança</t>
  </si>
  <si>
    <t>Afonso Bezerra</t>
  </si>
  <si>
    <t>Nossa Senhora de Nazaré</t>
  </si>
  <si>
    <t>São Julião</t>
  </si>
  <si>
    <t>Santana do Matos</t>
  </si>
  <si>
    <t>Palestina do Pará</t>
  </si>
  <si>
    <t>Santa Luz</t>
  </si>
  <si>
    <t>Cariré</t>
  </si>
  <si>
    <t>Pocinhos</t>
  </si>
  <si>
    <t>Mirandiba</t>
  </si>
  <si>
    <t>Jardim</t>
  </si>
  <si>
    <t>São Miguel das Matas</t>
  </si>
  <si>
    <t>Ibiracatu</t>
  </si>
  <si>
    <t>Itaquitinga</t>
  </si>
  <si>
    <t>Morrinhos</t>
  </si>
  <si>
    <t>Mundo Novo</t>
  </si>
  <si>
    <t>Lagoa de Velhos</t>
  </si>
  <si>
    <t>Morro do Chapéu</t>
  </si>
  <si>
    <t>Varzedo</t>
  </si>
  <si>
    <t>Xique-Xique</t>
  </si>
  <si>
    <t>Jardim do Mulato</t>
  </si>
  <si>
    <t>Itaju do Colônia</t>
  </si>
  <si>
    <t>Flores de Goiás</t>
  </si>
  <si>
    <t>Lajeado Novo</t>
  </si>
  <si>
    <t>Passira</t>
  </si>
  <si>
    <t>Coração de Maria</t>
  </si>
  <si>
    <t>Riacho de Santana</t>
  </si>
  <si>
    <t>Bom Sucesso</t>
  </si>
  <si>
    <t>São Pedro</t>
  </si>
  <si>
    <t>São Domingos do Cariri</t>
  </si>
  <si>
    <t>Condado</t>
  </si>
  <si>
    <t>Nhamundá</t>
  </si>
  <si>
    <t>Mallet</t>
  </si>
  <si>
    <t>São Raimundo das Mangabeiras</t>
  </si>
  <si>
    <t>Glória</t>
  </si>
  <si>
    <t>Antônio Almeida</t>
  </si>
  <si>
    <t>Granjeiro</t>
  </si>
  <si>
    <t>Andorinha</t>
  </si>
  <si>
    <t>São Caitano</t>
  </si>
  <si>
    <t>Baixa Grande</t>
  </si>
  <si>
    <t>Venturosa</t>
  </si>
  <si>
    <t>Carnaubais</t>
  </si>
  <si>
    <t>Utinga</t>
  </si>
  <si>
    <t>Tenente Ananias</t>
  </si>
  <si>
    <t>Crisólita</t>
  </si>
  <si>
    <t>Candiba</t>
  </si>
  <si>
    <t>Tavares</t>
  </si>
  <si>
    <t>Antas</t>
  </si>
  <si>
    <t>Esperantinópolis</t>
  </si>
  <si>
    <t>Canavieiras</t>
  </si>
  <si>
    <t>Tapiramutá</t>
  </si>
  <si>
    <t>Queimadas</t>
  </si>
  <si>
    <t>Itororó</t>
  </si>
  <si>
    <t>Presidente Médici</t>
  </si>
  <si>
    <t>Pai Pedro</t>
  </si>
  <si>
    <t>Sairé</t>
  </si>
  <si>
    <t>Santana do Ipanema</t>
  </si>
  <si>
    <t>Luís Domingues</t>
  </si>
  <si>
    <t>Agrestina</t>
  </si>
  <si>
    <t>Juvenília</t>
  </si>
  <si>
    <t>Tocantínia</t>
  </si>
  <si>
    <t>Central do Maranhão</t>
  </si>
  <si>
    <t>Buenos Aires</t>
  </si>
  <si>
    <t>São José de Piranhas</t>
  </si>
  <si>
    <t>Chaval</t>
  </si>
  <si>
    <t>João Dourado</t>
  </si>
  <si>
    <t>Nova Belém</t>
  </si>
  <si>
    <t>Pedra Mole</t>
  </si>
  <si>
    <t>Serrolândia</t>
  </si>
  <si>
    <t>Barreiros</t>
  </si>
  <si>
    <t>Frei Gaspar</t>
  </si>
  <si>
    <t>Dom Basílio</t>
  </si>
  <si>
    <t>Urucurituba</t>
  </si>
  <si>
    <t>Ibicoara</t>
  </si>
  <si>
    <t>Sengés</t>
  </si>
  <si>
    <t>São Geraldo do Araguaia</t>
  </si>
  <si>
    <t>Vera Cruz</t>
  </si>
  <si>
    <t>Porto do Mangue</t>
  </si>
  <si>
    <t>Tamandaré</t>
  </si>
  <si>
    <t>São Miguel dos Milagres</t>
  </si>
  <si>
    <t>Camocim de São Félix</t>
  </si>
  <si>
    <t>Pão de Açúcar</t>
  </si>
  <si>
    <t>Bertópolis</t>
  </si>
  <si>
    <t>Cachoeira dos Índios</t>
  </si>
  <si>
    <t>Paulo Jacinto</t>
  </si>
  <si>
    <t>Araçoiaba</t>
  </si>
  <si>
    <t>Guaraqueçaba</t>
  </si>
  <si>
    <t>Cupira</t>
  </si>
  <si>
    <t>Santa Maria</t>
  </si>
  <si>
    <t>Belém</t>
  </si>
  <si>
    <t>Tupiratins</t>
  </si>
  <si>
    <t>Pedrão</t>
  </si>
  <si>
    <t>Serrinha</t>
  </si>
  <si>
    <t>Nacip Raydan</t>
  </si>
  <si>
    <t>São Caetano de Odivelas</t>
  </si>
  <si>
    <t>Ingá</t>
  </si>
  <si>
    <t>Fronteira dos Vales</t>
  </si>
  <si>
    <t>Comercinho</t>
  </si>
  <si>
    <t>Poço Branco</t>
  </si>
  <si>
    <t>Aramari</t>
  </si>
  <si>
    <t>Caiçara</t>
  </si>
  <si>
    <t>Canarana</t>
  </si>
  <si>
    <t>Riacho de Santo Antônio</t>
  </si>
  <si>
    <t>Pedrinhas</t>
  </si>
  <si>
    <t>Teodoro Sampaio</t>
  </si>
  <si>
    <t>Moita Bonita</t>
  </si>
  <si>
    <t>Alvarenga</t>
  </si>
  <si>
    <t>Rio do Pires</t>
  </si>
  <si>
    <t>Maraú</t>
  </si>
  <si>
    <t>Montadas</t>
  </si>
  <si>
    <t>Anguera</t>
  </si>
  <si>
    <t>Santarém Novo</t>
  </si>
  <si>
    <t>Presidente Vargas</t>
  </si>
  <si>
    <t>Malhador</t>
  </si>
  <si>
    <t>Santa Rosa de Lima</t>
  </si>
  <si>
    <t>São Gabriel</t>
  </si>
  <si>
    <t>Piranhas</t>
  </si>
  <si>
    <t>Santana do São Francisco</t>
  </si>
  <si>
    <t>Nina Rodrigues</t>
  </si>
  <si>
    <t>Santanópolis</t>
  </si>
  <si>
    <t>Monte Horebe</t>
  </si>
  <si>
    <t>Anamã</t>
  </si>
  <si>
    <t>Passagem</t>
  </si>
  <si>
    <t>Coqueiro Seco</t>
  </si>
  <si>
    <t>Ubatã</t>
  </si>
  <si>
    <t>Caiçara do Rio do Vento</t>
  </si>
  <si>
    <t>Lagoa Grande</t>
  </si>
  <si>
    <t>São José do Belmonte</t>
  </si>
  <si>
    <t>Dom Eliseu</t>
  </si>
  <si>
    <t>Porto Rico do Maranhão</t>
  </si>
  <si>
    <t>Buenópolis</t>
  </si>
  <si>
    <t>Cocos</t>
  </si>
  <si>
    <t>Botumirim</t>
  </si>
  <si>
    <t>Jaborandi</t>
  </si>
  <si>
    <t>Machadinho D'Oeste</t>
  </si>
  <si>
    <t>Assaré</t>
  </si>
  <si>
    <t>Xapuri</t>
  </si>
  <si>
    <t>Pereiro</t>
  </si>
  <si>
    <t>Icó</t>
  </si>
  <si>
    <t>Paranã</t>
  </si>
  <si>
    <t>Santa Maria do Pará</t>
  </si>
  <si>
    <t>Coronel Domingos Soares</t>
  </si>
  <si>
    <t>Bequimão</t>
  </si>
  <si>
    <t>Catas Altas da Noruega</t>
  </si>
  <si>
    <t>Jucás</t>
  </si>
  <si>
    <t>Reriutaba</t>
  </si>
  <si>
    <t>Sirinhaém</t>
  </si>
  <si>
    <t>Piracuruca</t>
  </si>
  <si>
    <t>Monsenhor Tabosa</t>
  </si>
  <si>
    <t>Sanharó</t>
  </si>
  <si>
    <t>Piquet Carneiro</t>
  </si>
  <si>
    <t>Vale do Sol</t>
  </si>
  <si>
    <t>Lavras da Mangabeira</t>
  </si>
  <si>
    <t>Pedra Branca</t>
  </si>
  <si>
    <t>Simão Dias</t>
  </si>
  <si>
    <t>Codó</t>
  </si>
  <si>
    <t>Piranga</t>
  </si>
  <si>
    <t>Ferros</t>
  </si>
  <si>
    <t>Acrelândia</t>
  </si>
  <si>
    <t>Wanderley</t>
  </si>
  <si>
    <t>Altaneira</t>
  </si>
  <si>
    <t>Reserva</t>
  </si>
  <si>
    <t>Nazária</t>
  </si>
  <si>
    <t>Rio Bonito do Iguaçu</t>
  </si>
  <si>
    <t>Ribeirão</t>
  </si>
  <si>
    <t>Alexandria</t>
  </si>
  <si>
    <t>Itapiúna</t>
  </si>
  <si>
    <t>Seringueiras</t>
  </si>
  <si>
    <t>Santa Cruz do Piauí</t>
  </si>
  <si>
    <t>Cariús</t>
  </si>
  <si>
    <t>São Pedro do Piauí</t>
  </si>
  <si>
    <t>Santa Rosa do Tocantins</t>
  </si>
  <si>
    <t>Governador Jorge Teixeira</t>
  </si>
  <si>
    <t>Nova Nazaré</t>
  </si>
  <si>
    <t>Igarapé-Açu</t>
  </si>
  <si>
    <t>Guapirama</t>
  </si>
  <si>
    <t>Mauriti</t>
  </si>
  <si>
    <t>Chorozinho</t>
  </si>
  <si>
    <t>Granito</t>
  </si>
  <si>
    <t>Brasnorte</t>
  </si>
  <si>
    <t>Coribe</t>
  </si>
  <si>
    <t>Serrita</t>
  </si>
  <si>
    <t>Ponte Alta do Bom Jesus</t>
  </si>
  <si>
    <t>Rio Preto da Eva</t>
  </si>
  <si>
    <t>Mutuípe</t>
  </si>
  <si>
    <t>Porto Estrela</t>
  </si>
  <si>
    <t>Colinas</t>
  </si>
  <si>
    <t>Boca da Mata</t>
  </si>
  <si>
    <t>Central</t>
  </si>
  <si>
    <t>Antonina do Norte</t>
  </si>
  <si>
    <t>Chapada do Norte</t>
  </si>
  <si>
    <t>Barras</t>
  </si>
  <si>
    <t>Floresta</t>
  </si>
  <si>
    <t>Frutuoso Gomes</t>
  </si>
  <si>
    <t>Nova Russas</t>
  </si>
  <si>
    <t>Peri Mirim</t>
  </si>
  <si>
    <t>Morada Nova</t>
  </si>
  <si>
    <t>Senador Sá</t>
  </si>
  <si>
    <t>São João Batista</t>
  </si>
  <si>
    <t>Novo Oriente</t>
  </si>
  <si>
    <t>Aliança</t>
  </si>
  <si>
    <t>Barão de Melgaço</t>
  </si>
  <si>
    <t>Monte das Gameleiras</t>
  </si>
  <si>
    <t>Ipanguaçu</t>
  </si>
  <si>
    <t>Corumbiara</t>
  </si>
  <si>
    <t>Itapiratins</t>
  </si>
  <si>
    <t>Pracuúba</t>
  </si>
  <si>
    <t>Angelândia</t>
  </si>
  <si>
    <t>Nossa Senhora das Dores</t>
  </si>
  <si>
    <t>Vitória do Xingu</t>
  </si>
  <si>
    <t>Jequeri</t>
  </si>
  <si>
    <t>Cidelândia</t>
  </si>
  <si>
    <t>Emas</t>
  </si>
  <si>
    <t>Curimatá</t>
  </si>
  <si>
    <t>Candói</t>
  </si>
  <si>
    <t>Alto Santo</t>
  </si>
  <si>
    <t>Mãe do Rio</t>
  </si>
  <si>
    <t>São Pedro dos Crentes</t>
  </si>
  <si>
    <t>Brejo do Cruz</t>
  </si>
  <si>
    <t>Severiano Melo</t>
  </si>
  <si>
    <t>Zé Doca</t>
  </si>
  <si>
    <t>Cristal</t>
  </si>
  <si>
    <t>Abaíra</t>
  </si>
  <si>
    <t>Barra do Ouro</t>
  </si>
  <si>
    <t>Itacuruba</t>
  </si>
  <si>
    <t>Jucurutu</t>
  </si>
  <si>
    <t>Urandi</t>
  </si>
  <si>
    <t>Martinópole</t>
  </si>
  <si>
    <t>Moreilândia</t>
  </si>
  <si>
    <t>Santa Luzia do Paruá</t>
  </si>
  <si>
    <t>Cândido Sales</t>
  </si>
  <si>
    <t>Boa Ventura</t>
  </si>
  <si>
    <t>Gameleira</t>
  </si>
  <si>
    <t>Barro</t>
  </si>
  <si>
    <t>Ribeira do Pombal</t>
  </si>
  <si>
    <t>Pindaí</t>
  </si>
  <si>
    <t>Fortaleza dos Nogueiras</t>
  </si>
  <si>
    <t>Aguiar</t>
  </si>
  <si>
    <t>Potiretama</t>
  </si>
  <si>
    <t>Rio Pardo de Minas</t>
  </si>
  <si>
    <t>Iraquara</t>
  </si>
  <si>
    <t>Senador La Rocque</t>
  </si>
  <si>
    <t>Rio Sono</t>
  </si>
  <si>
    <t>Jussiape</t>
  </si>
  <si>
    <t>Caaporã</t>
  </si>
  <si>
    <t>Upanema</t>
  </si>
  <si>
    <t>Chorrochó</t>
  </si>
  <si>
    <t>Vitória do Mearim</t>
  </si>
  <si>
    <t>Pombos</t>
  </si>
  <si>
    <t>Jardim de Piranhas</t>
  </si>
  <si>
    <t>Jericó</t>
  </si>
  <si>
    <t>Aral Moreira</t>
  </si>
  <si>
    <t>Rodolfo Fernandes</t>
  </si>
  <si>
    <t>Novo Horizonte</t>
  </si>
  <si>
    <t>Godofredo Viana</t>
  </si>
  <si>
    <t>Boquira</t>
  </si>
  <si>
    <t>Muricilândia</t>
  </si>
  <si>
    <t>Serrinha dos Pintos</t>
  </si>
  <si>
    <t>Acaraú</t>
  </si>
  <si>
    <t>Santa Quitéria</t>
  </si>
  <si>
    <t>Santana do Cariri</t>
  </si>
  <si>
    <t>Berizal</t>
  </si>
  <si>
    <t>Cipó</t>
  </si>
  <si>
    <t>Lagoa de Itaenga</t>
  </si>
  <si>
    <t>Brejões</t>
  </si>
  <si>
    <t>Franciscópolis</t>
  </si>
  <si>
    <t>Rio Espera</t>
  </si>
  <si>
    <t>Ponto dos Volantes</t>
  </si>
  <si>
    <t>Santo André</t>
  </si>
  <si>
    <t>São Lourenço do Piauí</t>
  </si>
  <si>
    <t>João Câmara</t>
  </si>
  <si>
    <t>Itinga</t>
  </si>
  <si>
    <t>Itabela</t>
  </si>
  <si>
    <t>Chã de Alegria</t>
  </si>
  <si>
    <t>Inácio Martins</t>
  </si>
  <si>
    <t>Marcelino Vieira</t>
  </si>
  <si>
    <t>Hugo Napoleão</t>
  </si>
  <si>
    <t>Altinho</t>
  </si>
  <si>
    <t>Lafaiete Coutinho</t>
  </si>
  <si>
    <t>Itapecuru Mirim</t>
  </si>
  <si>
    <t>Padre Paraíso</t>
  </si>
  <si>
    <t>São Braz do Piauí</t>
  </si>
  <si>
    <t>Olivedos</t>
  </si>
  <si>
    <t>Novo Jardim</t>
  </si>
  <si>
    <t>Alagoinha</t>
  </si>
  <si>
    <t>Tanque Novo</t>
  </si>
  <si>
    <t>Serra Negra do Norte</t>
  </si>
  <si>
    <t>Amarante</t>
  </si>
  <si>
    <t>Tanquinho</t>
  </si>
  <si>
    <t>Nova Palmeira</t>
  </si>
  <si>
    <t>Itiruçu</t>
  </si>
  <si>
    <t>Materlândia</t>
  </si>
  <si>
    <t>Morro do Pilar</t>
  </si>
  <si>
    <t>Jaçanã</t>
  </si>
  <si>
    <t>Gavião</t>
  </si>
  <si>
    <t>Brasiléia</t>
  </si>
  <si>
    <t>Sítio Novo do Tocantins</t>
  </si>
  <si>
    <t>Pastos Bons</t>
  </si>
  <si>
    <t>Ouro Verde de Minas</t>
  </si>
  <si>
    <t>Itapé</t>
  </si>
  <si>
    <t>Belmonte</t>
  </si>
  <si>
    <t>Solânea</t>
  </si>
  <si>
    <t>Boquim</t>
  </si>
  <si>
    <t>Padre Carvalho</t>
  </si>
  <si>
    <t>Glória do Goitá</t>
  </si>
  <si>
    <t>Eliseu Martins</t>
  </si>
  <si>
    <t>São Bento do Trairí</t>
  </si>
  <si>
    <t>Santaluz</t>
  </si>
  <si>
    <t>Taipas do Tocantins</t>
  </si>
  <si>
    <t>Mansidão</t>
  </si>
  <si>
    <t>Trindade</t>
  </si>
  <si>
    <t>Capela do Alto Alegre</t>
  </si>
  <si>
    <t>Presidente Kubitschek</t>
  </si>
  <si>
    <t>Dom Expedito Lopes</t>
  </si>
  <si>
    <t>Antônio Gonçalves</t>
  </si>
  <si>
    <t>Poções</t>
  </si>
  <si>
    <t>Lago dos Rodrigues</t>
  </si>
  <si>
    <t>Cumbe</t>
  </si>
  <si>
    <t>Paraú</t>
  </si>
  <si>
    <t>Nova Floresta</t>
  </si>
  <si>
    <t>Maribondo</t>
  </si>
  <si>
    <t>Colares</t>
  </si>
  <si>
    <t>Arauá</t>
  </si>
  <si>
    <t>Triunfo Potiguar</t>
  </si>
  <si>
    <t>Fernando Pedroza</t>
  </si>
  <si>
    <t>Bandeira</t>
  </si>
  <si>
    <t>Ibititá</t>
  </si>
  <si>
    <t>Magalhães Barata</t>
  </si>
  <si>
    <t>Bernardo do Mearim</t>
  </si>
  <si>
    <t>Itabi</t>
  </si>
  <si>
    <t>Cacimba de Areia</t>
  </si>
  <si>
    <t>Herveiras</t>
  </si>
  <si>
    <t>Cravolândia</t>
  </si>
  <si>
    <t>Pirpirituba</t>
  </si>
  <si>
    <t>Diogo de Vasconcelos</t>
  </si>
  <si>
    <t>Manaquiri</t>
  </si>
  <si>
    <t>Agricolândia</t>
  </si>
  <si>
    <t>Chã Grande</t>
  </si>
  <si>
    <t>Lapão</t>
  </si>
  <si>
    <t>Nossa Senhora de Lourdes</t>
  </si>
  <si>
    <t>Duas Estradas</t>
  </si>
  <si>
    <t>Nova Fátima</t>
  </si>
  <si>
    <t>Macururé</t>
  </si>
  <si>
    <t>Itajuípe</t>
  </si>
  <si>
    <t>Lagoinha do Piauí</t>
  </si>
  <si>
    <t>São Geraldo da Piedade</t>
  </si>
  <si>
    <t>Alcântaras</t>
  </si>
  <si>
    <t>Pirambu</t>
  </si>
  <si>
    <t>Barro Preto</t>
  </si>
  <si>
    <t>Malhada dos Bois</t>
  </si>
  <si>
    <t>Telha</t>
  </si>
  <si>
    <t>Santa Luzia do Norte</t>
  </si>
  <si>
    <t>Carrapateira</t>
  </si>
  <si>
    <t>Itaquiraí</t>
  </si>
  <si>
    <t>Barão do Triunfo</t>
  </si>
  <si>
    <t>Petrolândia</t>
  </si>
  <si>
    <t>Itapuca</t>
  </si>
  <si>
    <t>Itiquira</t>
  </si>
  <si>
    <t>Jenipapo de Minas</t>
  </si>
  <si>
    <t>Ibicuitinga</t>
  </si>
  <si>
    <t>Simplício Mendes</t>
  </si>
  <si>
    <t>Valença</t>
  </si>
  <si>
    <t>Barra do Corda</t>
  </si>
  <si>
    <t>Cristópolis</t>
  </si>
  <si>
    <t>Balsas</t>
  </si>
  <si>
    <t>São Francisco do Guaporé</t>
  </si>
  <si>
    <t>Bom Jesus da Lapa</t>
  </si>
  <si>
    <t>Sinimbu</t>
  </si>
  <si>
    <t>Amaral Ferrador</t>
  </si>
  <si>
    <t>Marquinho</t>
  </si>
  <si>
    <t>Madalena</t>
  </si>
  <si>
    <t>São José do Cerrito</t>
  </si>
  <si>
    <t>Ingazeira</t>
  </si>
  <si>
    <t>Goioxim</t>
  </si>
  <si>
    <t>São João do Paraíso</t>
  </si>
  <si>
    <t>Guarapuava</t>
  </si>
  <si>
    <t>São José do Norte</t>
  </si>
  <si>
    <t>Trairi</t>
  </si>
  <si>
    <t>Turmalina</t>
  </si>
  <si>
    <t>Amontada</t>
  </si>
  <si>
    <t>Massapê</t>
  </si>
  <si>
    <t>Vitória do Jari</t>
  </si>
  <si>
    <t>Conceição do Coité</t>
  </si>
  <si>
    <t>Picuí</t>
  </si>
  <si>
    <t>Orocó</t>
  </si>
  <si>
    <t>Jaguaretama</t>
  </si>
  <si>
    <t>Catunda</t>
  </si>
  <si>
    <t>Ibiassucê</t>
  </si>
  <si>
    <t>Monte Negro</t>
  </si>
  <si>
    <t>Cerro Negro</t>
  </si>
  <si>
    <t>Cujubim</t>
  </si>
  <si>
    <t>Terra Roxa</t>
  </si>
  <si>
    <t>Banabuiú</t>
  </si>
  <si>
    <t>Jaquirana</t>
  </si>
  <si>
    <t>Santana</t>
  </si>
  <si>
    <t>Palmital</t>
  </si>
  <si>
    <t>Lajedo</t>
  </si>
  <si>
    <t>Cantá</t>
  </si>
  <si>
    <t>São João do Triunfo</t>
  </si>
  <si>
    <t>Sete Quedas</t>
  </si>
  <si>
    <t>Independência</t>
  </si>
  <si>
    <t>Campina do Simão</t>
  </si>
  <si>
    <t>Boqueirão</t>
  </si>
  <si>
    <t>Rio Azul</t>
  </si>
  <si>
    <t>Brasil Novo</t>
  </si>
  <si>
    <t>Tauá</t>
  </si>
  <si>
    <t>São Miguel</t>
  </si>
  <si>
    <t>Ipaumirim</t>
  </si>
  <si>
    <t>Luisburgo</t>
  </si>
  <si>
    <t>Aracoiaba</t>
  </si>
  <si>
    <t>Costa Marques</t>
  </si>
  <si>
    <t>Cacequi</t>
  </si>
  <si>
    <t>Vicência</t>
  </si>
  <si>
    <t>Santa Maria do Oeste</t>
  </si>
  <si>
    <t>Santa Maria da Vitória</t>
  </si>
  <si>
    <t>Gramado Xavier</t>
  </si>
  <si>
    <t>Cerro Corá</t>
  </si>
  <si>
    <t>Cururupu</t>
  </si>
  <si>
    <t>Ibirapuã</t>
  </si>
  <si>
    <t>Itapuã do Oeste</t>
  </si>
  <si>
    <t>Tefé</t>
  </si>
  <si>
    <t>Mateiros</t>
  </si>
  <si>
    <t>Itarema</t>
  </si>
  <si>
    <t>Montividiu do Norte</t>
  </si>
  <si>
    <t>Deputado Irapuan Pinheiro</t>
  </si>
  <si>
    <t>Sertânia</t>
  </si>
  <si>
    <t>Nova Maringá</t>
  </si>
  <si>
    <t>Oriximiná</t>
  </si>
  <si>
    <t>Santa Bárbara do Monte Verde</t>
  </si>
  <si>
    <t>Rio Formoso</t>
  </si>
  <si>
    <t>Irauçuba</t>
  </si>
  <si>
    <t>Ponte Alta</t>
  </si>
  <si>
    <t>Arvorezinha</t>
  </si>
  <si>
    <t>Baía Formosa</t>
  </si>
  <si>
    <t>Sumidouro</t>
  </si>
  <si>
    <t>Cedral</t>
  </si>
  <si>
    <t>Ibiapina</t>
  </si>
  <si>
    <t>Manacapuru</t>
  </si>
  <si>
    <t>Ubaí</t>
  </si>
  <si>
    <t>Assunção</t>
  </si>
  <si>
    <t>Ituberá</t>
  </si>
  <si>
    <t>Maracás</t>
  </si>
  <si>
    <t>Tangará</t>
  </si>
  <si>
    <t>Cabaceiras</t>
  </si>
  <si>
    <t>Urupá</t>
  </si>
  <si>
    <t>Indaiabira</t>
  </si>
  <si>
    <t>Santo Inácio do Piauí</t>
  </si>
  <si>
    <t>São Benedito</t>
  </si>
  <si>
    <t>Arês</t>
  </si>
  <si>
    <t>Jaguaribe</t>
  </si>
  <si>
    <t>Terra Alta</t>
  </si>
  <si>
    <t>Coreaú</t>
  </si>
  <si>
    <t>Ruy Barbosa</t>
  </si>
  <si>
    <t>Princesa Isabel</t>
  </si>
  <si>
    <t>Alto Parnaíba</t>
  </si>
  <si>
    <t>Igaracy</t>
  </si>
  <si>
    <t>Verdejante</t>
  </si>
  <si>
    <t>Santa Rita</t>
  </si>
  <si>
    <t>São Rafael</t>
  </si>
  <si>
    <t>São José de Mipibu</t>
  </si>
  <si>
    <t>Itarantim</t>
  </si>
  <si>
    <t>Amaralina</t>
  </si>
  <si>
    <t>Ouriçangas</t>
  </si>
  <si>
    <t>Altos</t>
  </si>
  <si>
    <t>São Francisco do Pará</t>
  </si>
  <si>
    <t>Rio da Conceição</t>
  </si>
  <si>
    <t>Ibiaí</t>
  </si>
  <si>
    <t>Serra Dourada</t>
  </si>
  <si>
    <t>Encruzilhada do Sul</t>
  </si>
  <si>
    <t>Acarape</t>
  </si>
  <si>
    <t>Luislândia</t>
  </si>
  <si>
    <t>Humaitá</t>
  </si>
  <si>
    <t>Couto Magalhães</t>
  </si>
  <si>
    <t>Livramento de Nossa Senhora</t>
  </si>
  <si>
    <t>Tabira</t>
  </si>
  <si>
    <t>Varjota</t>
  </si>
  <si>
    <t>Crateús</t>
  </si>
  <si>
    <t>Itacajá</t>
  </si>
  <si>
    <t>Guaraciaba do Norte</t>
  </si>
  <si>
    <t>Macaúbas</t>
  </si>
  <si>
    <t>Pindorama do Tocantins</t>
  </si>
  <si>
    <t>Pedras de Maria da Cruz</t>
  </si>
  <si>
    <t>Iranduba</t>
  </si>
  <si>
    <t>São José do Egito</t>
  </si>
  <si>
    <t>Bezerros</t>
  </si>
  <si>
    <t>Santa Cruz da Baixa Verde</t>
  </si>
  <si>
    <t>Francisco Santos</t>
  </si>
  <si>
    <t>Capistrano</t>
  </si>
  <si>
    <t>Macarani</t>
  </si>
  <si>
    <t>Salvaterra</t>
  </si>
  <si>
    <t>Divino</t>
  </si>
  <si>
    <t>Aurora</t>
  </si>
  <si>
    <t>Orobó</t>
  </si>
  <si>
    <t>Mucambo</t>
  </si>
  <si>
    <t>Mucugê</t>
  </si>
  <si>
    <t>Boninal</t>
  </si>
  <si>
    <t>Salto da Divisa</t>
  </si>
  <si>
    <t>Curral Velho</t>
  </si>
  <si>
    <t>Igaporã</t>
  </si>
  <si>
    <t>Marco</t>
  </si>
  <si>
    <t>Pesqueira</t>
  </si>
  <si>
    <t>Macaparana</t>
  </si>
  <si>
    <t>Rubim</t>
  </si>
  <si>
    <t>Rafael Fernandes</t>
  </si>
  <si>
    <t>Uauá</t>
  </si>
  <si>
    <t>Santa Margarida</t>
  </si>
  <si>
    <t>Ubaporanga</t>
  </si>
  <si>
    <t>São Bentinho</t>
  </si>
  <si>
    <t>Virgem da Lapa</t>
  </si>
  <si>
    <t>Açucena</t>
  </si>
  <si>
    <t>Teixeira</t>
  </si>
  <si>
    <t>Tururu</t>
  </si>
  <si>
    <t>Camutanga</t>
  </si>
  <si>
    <t>Bom Jesus do Galho</t>
  </si>
  <si>
    <t>Patis</t>
  </si>
  <si>
    <t>São João do Rio do Peixe</t>
  </si>
  <si>
    <t>Petrolina</t>
  </si>
  <si>
    <t>Amparo</t>
  </si>
  <si>
    <t>Castro Alves</t>
  </si>
  <si>
    <t>Japonvar</t>
  </si>
  <si>
    <t>Rio de Contas</t>
  </si>
  <si>
    <t>Tracunhaém</t>
  </si>
  <si>
    <t>Santa Maria do Salto</t>
  </si>
  <si>
    <t>Ribeirópolis</t>
  </si>
  <si>
    <t>Montalvânia</t>
  </si>
  <si>
    <t>Lajeado do Bugre</t>
  </si>
  <si>
    <t>Alcobaça</t>
  </si>
  <si>
    <t>Nova Timboteua</t>
  </si>
  <si>
    <t>Bertolínia</t>
  </si>
  <si>
    <t>Remígio</t>
  </si>
  <si>
    <t>Vermelho Novo</t>
  </si>
  <si>
    <t>José da Penha</t>
  </si>
  <si>
    <t>Felício dos Santos</t>
  </si>
  <si>
    <t>Igarapé Grande</t>
  </si>
  <si>
    <t>Paripueira</t>
  </si>
  <si>
    <t>São Pedro da Água Branca</t>
  </si>
  <si>
    <t>Divisa Alegre</t>
  </si>
  <si>
    <t>Sapeaçu</t>
  </si>
  <si>
    <t>Conceição do Almeida</t>
  </si>
  <si>
    <t>São Bento do Tocantins</t>
  </si>
  <si>
    <t>Taboleiro Grande</t>
  </si>
  <si>
    <t>Davinópolis</t>
  </si>
  <si>
    <t>Catende</t>
  </si>
  <si>
    <t>Miranda do Norte</t>
  </si>
  <si>
    <t>São Salvador do Tocantins</t>
  </si>
  <si>
    <t>Delmiro Gouveia</t>
  </si>
  <si>
    <t>Gonzaga</t>
  </si>
  <si>
    <t>Marapanim</t>
  </si>
  <si>
    <t>Francisco Dantas</t>
  </si>
  <si>
    <t>Divisópolis</t>
  </si>
  <si>
    <t>Lagoa do Carro</t>
  </si>
  <si>
    <t>Santa Efigênia de Minas</t>
  </si>
  <si>
    <t>São Félix do Piauí</t>
  </si>
  <si>
    <t>Barro Duro</t>
  </si>
  <si>
    <t>Piedade de Caratinga</t>
  </si>
  <si>
    <t>Salgado</t>
  </si>
  <si>
    <t>Pintadas</t>
  </si>
  <si>
    <t>Itabaiana</t>
  </si>
  <si>
    <t>Plácido de Castro</t>
  </si>
  <si>
    <t>Prata</t>
  </si>
  <si>
    <t>São Fernando</t>
  </si>
  <si>
    <t>Ubaitaba</t>
  </si>
  <si>
    <t>Itaú</t>
  </si>
  <si>
    <t>São Sebastião do Anta</t>
  </si>
  <si>
    <t>São Gabriel da Cachoeira</t>
  </si>
  <si>
    <t>Serra do Mel</t>
  </si>
  <si>
    <t>Jampruca</t>
  </si>
  <si>
    <t>Ouro Velho</t>
  </si>
  <si>
    <t>Siriri</t>
  </si>
  <si>
    <t>Trizidela do Vale</t>
  </si>
  <si>
    <t>Coaraci</t>
  </si>
  <si>
    <t>Tamarana</t>
  </si>
  <si>
    <t>Santa Cruz da Vitória</t>
  </si>
  <si>
    <t>Rio do Prado</t>
  </si>
  <si>
    <t>Passa Sete</t>
  </si>
  <si>
    <t>Santa Rita do Itueto</t>
  </si>
  <si>
    <t>Santa Rita de Minas</t>
  </si>
  <si>
    <t>Barro Alto</t>
  </si>
  <si>
    <t>Ponto Chique</t>
  </si>
  <si>
    <t>Mathias Lobato</t>
  </si>
  <si>
    <t>Maxaranguape</t>
  </si>
  <si>
    <t>Buerarema</t>
  </si>
  <si>
    <t>Barrocas</t>
  </si>
  <si>
    <t>Presidente Dutra</t>
  </si>
  <si>
    <t>Divina Pastora</t>
  </si>
  <si>
    <t>Luís Gomes</t>
  </si>
  <si>
    <t>Sampaio</t>
  </si>
  <si>
    <t>Poço de José de Moura</t>
  </si>
  <si>
    <t>Areial</t>
  </si>
  <si>
    <t>Santa Bárbara do Leste</t>
  </si>
  <si>
    <t>São José da Coroa Grande</t>
  </si>
  <si>
    <t>Marizópolis</t>
  </si>
  <si>
    <t>Juti</t>
  </si>
  <si>
    <t>São Francisco de Itabapoana</t>
  </si>
  <si>
    <t>Cedro</t>
  </si>
  <si>
    <t>Alto Rio Doce</t>
  </si>
  <si>
    <t>Buritis</t>
  </si>
  <si>
    <t>Itapipoca</t>
  </si>
  <si>
    <t>Caxias</t>
  </si>
  <si>
    <t>São Jerônimo da Serra</t>
  </si>
  <si>
    <t>Bocaiúva do Sul</t>
  </si>
  <si>
    <t>São João dos Patos</t>
  </si>
  <si>
    <t>Diamantino</t>
  </si>
  <si>
    <t>Catalão</t>
  </si>
  <si>
    <t>Ipojuca</t>
  </si>
  <si>
    <t>Itaguatins</t>
  </si>
  <si>
    <t>Rorainópolis</t>
  </si>
  <si>
    <t>Carolina</t>
  </si>
  <si>
    <t>Campo Novo do Parecis</t>
  </si>
  <si>
    <t>Camocim</t>
  </si>
  <si>
    <t>Cantagalo</t>
  </si>
  <si>
    <t>Itaporanga</t>
  </si>
  <si>
    <t>Nova Laranjeiras</t>
  </si>
  <si>
    <t>Lagoa da Confusão</t>
  </si>
  <si>
    <t>São Miguel dos Campos</t>
  </si>
  <si>
    <t>Ribas do Rio Pardo</t>
  </si>
  <si>
    <t>Pedra Branca do Amapari</t>
  </si>
  <si>
    <t>Barreira</t>
  </si>
  <si>
    <t>Vera</t>
  </si>
  <si>
    <t>Espigão Alto do Iguaçu</t>
  </si>
  <si>
    <t>Arneiroz</t>
  </si>
  <si>
    <t>Jaguaribara</t>
  </si>
  <si>
    <t>Monte do Carmo</t>
  </si>
  <si>
    <t>Coruripe</t>
  </si>
  <si>
    <t>São Miguel do Tocantins</t>
  </si>
  <si>
    <t>Porto Grande</t>
  </si>
  <si>
    <t>Catarina</t>
  </si>
  <si>
    <t>Carbonita</t>
  </si>
  <si>
    <t>Patu</t>
  </si>
  <si>
    <t>Piancó</t>
  </si>
  <si>
    <t>São José do Sabugi</t>
  </si>
  <si>
    <t>Japaratuba</t>
  </si>
  <si>
    <t>Iretama</t>
  </si>
  <si>
    <t>Caravelas</t>
  </si>
  <si>
    <t>São José do Campestre</t>
  </si>
  <si>
    <t>Chapada da Natividade</t>
  </si>
  <si>
    <t>Paraúna</t>
  </si>
  <si>
    <t>Novo Horizonte do Sul</t>
  </si>
  <si>
    <t>Cabrobó</t>
  </si>
  <si>
    <t>Guaraciaba</t>
  </si>
  <si>
    <t>Ramilândia</t>
  </si>
  <si>
    <t>Junco do Seridó</t>
  </si>
  <si>
    <t>Capão Alto</t>
  </si>
  <si>
    <t>Inhuma</t>
  </si>
  <si>
    <t>Ipu</t>
  </si>
  <si>
    <t>Urucuia</t>
  </si>
  <si>
    <t>Divinolândia de Minas</t>
  </si>
  <si>
    <t>Piraquê</t>
  </si>
  <si>
    <t>Barra Longa</t>
  </si>
  <si>
    <t>Veredinha</t>
  </si>
  <si>
    <t>Pacujá</t>
  </si>
  <si>
    <t>Matinha</t>
  </si>
  <si>
    <t>Minas Novas</t>
  </si>
  <si>
    <t>Ourilândia do Norte</t>
  </si>
  <si>
    <t>Missão Velha</t>
  </si>
  <si>
    <t>Parecis</t>
  </si>
  <si>
    <t>Urucará</t>
  </si>
  <si>
    <t>Imbaú</t>
  </si>
  <si>
    <t>Cândido de Abreu</t>
  </si>
  <si>
    <t>Almino Afonso</t>
  </si>
  <si>
    <t>Equador</t>
  </si>
  <si>
    <t>Maragogipe</t>
  </si>
  <si>
    <t>Caputira</t>
  </si>
  <si>
    <t>Goianorte</t>
  </si>
  <si>
    <t>Malacacheta</t>
  </si>
  <si>
    <t>Licínio de Almeida</t>
  </si>
  <si>
    <t>Vila Propício</t>
  </si>
  <si>
    <t>Santa Fé do Araguaia</t>
  </si>
  <si>
    <t>Itaporã</t>
  </si>
  <si>
    <t>Jacundá</t>
  </si>
  <si>
    <t>Soledade</t>
  </si>
  <si>
    <t>Caracaraí</t>
  </si>
  <si>
    <t>Ceará-Mirim</t>
  </si>
  <si>
    <t>José de Freitas</t>
  </si>
  <si>
    <t>Janduís</t>
  </si>
  <si>
    <t>Poté</t>
  </si>
  <si>
    <t>Santa Fé de Minas</t>
  </si>
  <si>
    <t>Mirinzal</t>
  </si>
  <si>
    <t>Baturité</t>
  </si>
  <si>
    <t>Charrua</t>
  </si>
  <si>
    <t>Mortugaba</t>
  </si>
  <si>
    <t>Itacambira</t>
  </si>
  <si>
    <t>Timbaúba</t>
  </si>
  <si>
    <t>Apuiarés</t>
  </si>
  <si>
    <t>Itinga do Maranhão</t>
  </si>
  <si>
    <t>Itaberaba</t>
  </si>
  <si>
    <t>Monte Alegre de Goiás</t>
  </si>
  <si>
    <t>Paramirim</t>
  </si>
  <si>
    <t>Senador Pompeu</t>
  </si>
  <si>
    <t>Major Sales</t>
  </si>
  <si>
    <t>Soure</t>
  </si>
  <si>
    <t>Francisco Badaró</t>
  </si>
  <si>
    <t>Monsenhor Gil</t>
  </si>
  <si>
    <t>São João do Cariri</t>
  </si>
  <si>
    <t>São Sebastião do Oeste</t>
  </si>
  <si>
    <t>Lambari D'Oeste</t>
  </si>
  <si>
    <t>Santo Antônio</t>
  </si>
  <si>
    <t>São Mateus do Maranhão</t>
  </si>
  <si>
    <t>Quixeré</t>
  </si>
  <si>
    <t>Viana</t>
  </si>
  <si>
    <t>Matias Cardoso</t>
  </si>
  <si>
    <t>Jequitinhonha</t>
  </si>
  <si>
    <t>Prado</t>
  </si>
  <si>
    <t>Icaraí de Minas</t>
  </si>
  <si>
    <t>Benjamin Constant do Sul</t>
  </si>
  <si>
    <t>Doutor Severiano</t>
  </si>
  <si>
    <t>Ribamar Fiquene</t>
  </si>
  <si>
    <t>Fronteiras</t>
  </si>
  <si>
    <t>Silves</t>
  </si>
  <si>
    <t>Monte Santo do Tocantins</t>
  </si>
  <si>
    <t>Itaperuçu</t>
  </si>
  <si>
    <t>Rio dos Bois</t>
  </si>
  <si>
    <t>Farias Brito</t>
  </si>
  <si>
    <t>Jacinto</t>
  </si>
  <si>
    <t>São Gonçalo do Piauí</t>
  </si>
  <si>
    <t>José Raydan</t>
  </si>
  <si>
    <t>Lajes</t>
  </si>
  <si>
    <t>Seabra</t>
  </si>
  <si>
    <t>Ponte Alta do Tocantins</t>
  </si>
  <si>
    <t>Braúnas</t>
  </si>
  <si>
    <t>São Paulo do Potengi</t>
  </si>
  <si>
    <t>Campo Azul</t>
  </si>
  <si>
    <t>Quedas do Iguaçu</t>
  </si>
  <si>
    <t>São Luís do Curu</t>
  </si>
  <si>
    <t>Sebastião Laranjeiras</t>
  </si>
  <si>
    <t>Virgolândia</t>
  </si>
  <si>
    <t>Brejo dos Santos</t>
  </si>
  <si>
    <t>Abel Figueiredo</t>
  </si>
  <si>
    <t>Vigia</t>
  </si>
  <si>
    <t>Datas</t>
  </si>
  <si>
    <t>Bonfim</t>
  </si>
  <si>
    <t>Rosário</t>
  </si>
  <si>
    <t>Irará</t>
  </si>
  <si>
    <t>Nísia Floresta</t>
  </si>
  <si>
    <t>Turuçu</t>
  </si>
  <si>
    <t>Maruim</t>
  </si>
  <si>
    <t>Porteiras</t>
  </si>
  <si>
    <t>Ferreiros</t>
  </si>
  <si>
    <t>Ibipeba</t>
  </si>
  <si>
    <t>Tenente Laurentino Cruz</t>
  </si>
  <si>
    <t>Milagres</t>
  </si>
  <si>
    <t>Medina</t>
  </si>
  <si>
    <t>São Pedro do Suaçuí</t>
  </si>
  <si>
    <t>Campanário</t>
  </si>
  <si>
    <t>Capim Grosso</t>
  </si>
  <si>
    <t>Jaguaruana</t>
  </si>
  <si>
    <t>Portalegre</t>
  </si>
  <si>
    <t>Palmares</t>
  </si>
  <si>
    <t>Bela Cruz</t>
  </si>
  <si>
    <t>Elísio Medrado</t>
  </si>
  <si>
    <t>Pedra do Anta</t>
  </si>
  <si>
    <t>Chapada de Areia</t>
  </si>
  <si>
    <t>Demerval Lobão</t>
  </si>
  <si>
    <t>Esperança</t>
  </si>
  <si>
    <t>Tabatinga</t>
  </si>
  <si>
    <t>Angicos</t>
  </si>
  <si>
    <t>Novorizonte</t>
  </si>
  <si>
    <t>Palmácia</t>
  </si>
  <si>
    <t>Cônego Marinho</t>
  </si>
  <si>
    <t>Campo do Brito</t>
  </si>
  <si>
    <t>Guaiúba</t>
  </si>
  <si>
    <t>São Félix do Araguaia</t>
  </si>
  <si>
    <t>Água Nova</t>
  </si>
  <si>
    <t>Riversul</t>
  </si>
  <si>
    <t>Muniz Ferreira</t>
  </si>
  <si>
    <t>Santana do Manhuaçu</t>
  </si>
  <si>
    <t>Dom Pedro</t>
  </si>
  <si>
    <t>Zabelê</t>
  </si>
  <si>
    <t>Caparaó</t>
  </si>
  <si>
    <t>Dom Joaquim</t>
  </si>
  <si>
    <t>Aratuba</t>
  </si>
  <si>
    <t>São Felipe</t>
  </si>
  <si>
    <t>Salinas da Margarida</t>
  </si>
  <si>
    <t>Cajuri</t>
  </si>
  <si>
    <t>Ibitirama</t>
  </si>
  <si>
    <t>Caturité</t>
  </si>
  <si>
    <t>Bias Fortes</t>
  </si>
  <si>
    <t>Toritama</t>
  </si>
  <si>
    <t>Puxinanã</t>
  </si>
  <si>
    <t>Capitão Andrade</t>
  </si>
  <si>
    <t>Uibaí</t>
  </si>
  <si>
    <t>Marilac</t>
  </si>
  <si>
    <t>Saubara</t>
  </si>
  <si>
    <t>Meruoca</t>
  </si>
  <si>
    <t>Itajá</t>
  </si>
  <si>
    <t>Mato Rico</t>
  </si>
  <si>
    <t>Uruçuca</t>
  </si>
  <si>
    <t>Sertãozinho</t>
  </si>
  <si>
    <t>Icapuí</t>
  </si>
  <si>
    <t>Miguel Leão</t>
  </si>
  <si>
    <t>Martins</t>
  </si>
  <si>
    <t>Santo Antônio dos Milagres</t>
  </si>
  <si>
    <t>Umarizal</t>
  </si>
  <si>
    <t>Cedro de São João</t>
  </si>
  <si>
    <t>São Félix de Minas</t>
  </si>
  <si>
    <t>Catuti</t>
  </si>
  <si>
    <t>Mamonas</t>
  </si>
  <si>
    <t>Francisco Dumont</t>
  </si>
  <si>
    <t>Fortim</t>
  </si>
  <si>
    <t>Canguçu</t>
  </si>
  <si>
    <t>Cutias</t>
  </si>
  <si>
    <t>Abaetetuba</t>
  </si>
  <si>
    <t>Itaberá</t>
  </si>
  <si>
    <t>Bituruna</t>
  </si>
  <si>
    <t>Campos Sales</t>
  </si>
  <si>
    <t>Oeiras</t>
  </si>
  <si>
    <t>Bocaina do Sul</t>
  </si>
  <si>
    <t>Ipiranga</t>
  </si>
  <si>
    <t>Conceição do Mato Dentro</t>
  </si>
  <si>
    <t>Várzea Alegre</t>
  </si>
  <si>
    <t>Alto Paraíso</t>
  </si>
  <si>
    <t>Cláudia</t>
  </si>
  <si>
    <t>União do Sul</t>
  </si>
  <si>
    <t>Vargem Grande do Rio Pardo</t>
  </si>
  <si>
    <t>Riachão do Jacuípe</t>
  </si>
  <si>
    <t>Corrente</t>
  </si>
  <si>
    <t>Peçanha</t>
  </si>
  <si>
    <t>Pentecoste</t>
  </si>
  <si>
    <t>Miranda</t>
  </si>
  <si>
    <t>Caetité</t>
  </si>
  <si>
    <t>Paranatinga</t>
  </si>
  <si>
    <t>Redenção</t>
  </si>
  <si>
    <t>Calçoene</t>
  </si>
  <si>
    <t>Taguatinga</t>
  </si>
  <si>
    <t>Marianópolis do Tocantins</t>
  </si>
  <si>
    <t>Penedo</t>
  </si>
  <si>
    <t>Jari</t>
  </si>
  <si>
    <t>Bacabeira</t>
  </si>
  <si>
    <t>Escada</t>
  </si>
  <si>
    <t>Lagarto</t>
  </si>
  <si>
    <t>Belo Jardim</t>
  </si>
  <si>
    <t>Barros Cassal</t>
  </si>
  <si>
    <t>Sério</t>
  </si>
  <si>
    <t>Itambacuri</t>
  </si>
  <si>
    <t>Agudos do Sul</t>
  </si>
  <si>
    <t>Arari</t>
  </si>
  <si>
    <t>Itamaraju</t>
  </si>
  <si>
    <t>Bonópolis</t>
  </si>
  <si>
    <t>Jaguarão</t>
  </si>
  <si>
    <t>Congonhinhas</t>
  </si>
  <si>
    <t>Pombal</t>
  </si>
  <si>
    <t>Nova Crixás</t>
  </si>
  <si>
    <t>Fernandes Pinheiro</t>
  </si>
  <si>
    <t>Santa Teresinha</t>
  </si>
  <si>
    <t>Mâncio Lima</t>
  </si>
  <si>
    <t>Santana da Boa Vista</t>
  </si>
  <si>
    <t>Coroaci</t>
  </si>
  <si>
    <t>Santa Rita do Novo Destino</t>
  </si>
  <si>
    <t>São João da Lagoa</t>
  </si>
  <si>
    <t>Redentora</t>
  </si>
  <si>
    <t>Gravatá</t>
  </si>
  <si>
    <t>Serra Branca</t>
  </si>
  <si>
    <t>Paulo Frontin</t>
  </si>
  <si>
    <t>Urucânia</t>
  </si>
  <si>
    <t>Diamante D'Oeste</t>
  </si>
  <si>
    <t>Solonópole</t>
  </si>
  <si>
    <t>Baixio</t>
  </si>
  <si>
    <t>Lapa</t>
  </si>
  <si>
    <t>Araguatins</t>
  </si>
  <si>
    <t>Santa Rita do Pardo</t>
  </si>
  <si>
    <t>Jangada</t>
  </si>
  <si>
    <t>Bodó</t>
  </si>
  <si>
    <t>Medeiros Neto</t>
  </si>
  <si>
    <t>Santa Maria do Tocantins</t>
  </si>
  <si>
    <t>Novo Horizonte do Oeste</t>
  </si>
  <si>
    <t>Amargosa</t>
  </si>
  <si>
    <t>Pocrane</t>
  </si>
  <si>
    <t>Vila Bela da Santíssima Trindade</t>
  </si>
  <si>
    <t>Forquilha</t>
  </si>
  <si>
    <t>Angical</t>
  </si>
  <si>
    <t>Milhã</t>
  </si>
  <si>
    <t>Porto Firme</t>
  </si>
  <si>
    <t>Conceição da Feira</t>
  </si>
  <si>
    <t>Vale do Paraíso</t>
  </si>
  <si>
    <t>Sumé</t>
  </si>
  <si>
    <t>Lajedão</t>
  </si>
  <si>
    <t>Groaíras</t>
  </si>
  <si>
    <t>São José do Rio Claro</t>
  </si>
  <si>
    <t>Cerro Grande do Sul</t>
  </si>
  <si>
    <t>Vargem</t>
  </si>
  <si>
    <t>Pavão</t>
  </si>
  <si>
    <t>São Gonçalo dos Campos</t>
  </si>
  <si>
    <t>Senhora de Oliveira</t>
  </si>
  <si>
    <t>Palmeiras do Tocantins</t>
  </si>
  <si>
    <t>Pedra Azul</t>
  </si>
  <si>
    <t>Guimarães</t>
  </si>
  <si>
    <t>São Geraldo do Baixio</t>
  </si>
  <si>
    <t>Felixlândia</t>
  </si>
  <si>
    <t>Ervália</t>
  </si>
  <si>
    <t>Campinaçu</t>
  </si>
  <si>
    <t>Ipiranga do Piauí</t>
  </si>
  <si>
    <t>Pequizeiro</t>
  </si>
  <si>
    <t>Santa Rita de Ibitipoca</t>
  </si>
  <si>
    <t>Paraipaba</t>
  </si>
  <si>
    <t>Dores do Turvo</t>
  </si>
  <si>
    <t>Encanto</t>
  </si>
  <si>
    <t>Gurjão</t>
  </si>
  <si>
    <t>Santana de Pirapama</t>
  </si>
  <si>
    <t>Simonésia</t>
  </si>
  <si>
    <t>Itaverava</t>
  </si>
  <si>
    <t>Nova Roma</t>
  </si>
  <si>
    <t>Santo Estêvão</t>
  </si>
  <si>
    <t>Presidente Bernardes</t>
  </si>
  <si>
    <t>Guamaré</t>
  </si>
  <si>
    <t>Itaobim</t>
  </si>
  <si>
    <t>Santa Leopoldina</t>
  </si>
  <si>
    <t>Bocaina</t>
  </si>
  <si>
    <t>Itaituba</t>
  </si>
  <si>
    <t>Divino de São Lourenço</t>
  </si>
  <si>
    <t>Governador Edison Lobão</t>
  </si>
  <si>
    <t>Tuparetama</t>
  </si>
  <si>
    <t>Potiraguá</t>
  </si>
  <si>
    <t>Nova Cruz</t>
  </si>
  <si>
    <t>Brás Pires</t>
  </si>
  <si>
    <t>Berilo</t>
  </si>
  <si>
    <t>Monteiro</t>
  </si>
  <si>
    <t>Serranópolis de Minas</t>
  </si>
  <si>
    <t>Abaiara</t>
  </si>
  <si>
    <t>Jordânia</t>
  </si>
  <si>
    <t>Itagimirim</t>
  </si>
  <si>
    <t>Pindaré-Mirim</t>
  </si>
  <si>
    <t>Pendências</t>
  </si>
  <si>
    <t>Coronel Macedo</t>
  </si>
  <si>
    <t>Santa Cruz do Escalvado</t>
  </si>
  <si>
    <t>Acorizal</t>
  </si>
  <si>
    <t>Senhora dos Remédios</t>
  </si>
  <si>
    <t>Itaitinga</t>
  </si>
  <si>
    <t>Caranaíba</t>
  </si>
  <si>
    <t>Angical do Piauí</t>
  </si>
  <si>
    <t>Matipó</t>
  </si>
  <si>
    <t>Santo Antônio do Grama</t>
  </si>
  <si>
    <t>Piau</t>
  </si>
  <si>
    <t>Tarumirim</t>
  </si>
  <si>
    <t>Piedade dos Gerais</t>
  </si>
  <si>
    <t>Lagoa dos Patos</t>
  </si>
  <si>
    <t>Itapissuma</t>
  </si>
  <si>
    <t>Coronel Murta</t>
  </si>
  <si>
    <t>Joanésia</t>
  </si>
  <si>
    <t>Espinosa</t>
  </si>
  <si>
    <t>Sobradinho</t>
  </si>
  <si>
    <t>Colônia do Gurguéia</t>
  </si>
  <si>
    <t>São Francisco do Oeste</t>
  </si>
  <si>
    <t>Rosário do Catete</t>
  </si>
  <si>
    <t>Santo Antônio do Tauá</t>
  </si>
  <si>
    <t>Axixá do Tocantins</t>
  </si>
  <si>
    <t>José Gonçalves de Minas</t>
  </si>
  <si>
    <t>Dom Macedo Costa</t>
  </si>
  <si>
    <t>Cuparaque</t>
  </si>
  <si>
    <t>Buriti do Tocantins</t>
  </si>
  <si>
    <t>Campo Redondo</t>
  </si>
  <si>
    <t>Cruz</t>
  </si>
  <si>
    <t>São Mateus do Sul</t>
  </si>
  <si>
    <t>Belém do São Francisco</t>
  </si>
  <si>
    <t>Entre Folhas</t>
  </si>
  <si>
    <t>Paulistas</t>
  </si>
  <si>
    <t>Itambé do Mato Dentro</t>
  </si>
  <si>
    <t>Tumiritinga</t>
  </si>
  <si>
    <t>Curvelo</t>
  </si>
  <si>
    <t>Ibicaraí</t>
  </si>
  <si>
    <t>Mariluz</t>
  </si>
  <si>
    <t>Gandu</t>
  </si>
  <si>
    <t>Desterro do Melo</t>
  </si>
  <si>
    <t>Nova Módica</t>
  </si>
  <si>
    <t>Acaiaca</t>
  </si>
  <si>
    <t>São Sebastião do Rio Preto</t>
  </si>
  <si>
    <t>Vargem Alegre</t>
  </si>
  <si>
    <t>Bugre</t>
  </si>
  <si>
    <t>São João do Pacuí</t>
  </si>
  <si>
    <t>Caiana</t>
  </si>
  <si>
    <t>Lagoa Seca</t>
  </si>
  <si>
    <t>Mendes Pimentel</t>
  </si>
  <si>
    <t>Barra do Mendes</t>
  </si>
  <si>
    <t>Senador Guiomard</t>
  </si>
  <si>
    <t>Santa Bárbara do Pará</t>
  </si>
  <si>
    <t>Sobrália</t>
  </si>
  <si>
    <t>Serra da Raiz</t>
  </si>
  <si>
    <t>Lajes Pintadas</t>
  </si>
  <si>
    <t>Muribeca</t>
  </si>
  <si>
    <t>Reduto</t>
  </si>
  <si>
    <t>Raposa</t>
  </si>
  <si>
    <t>Córrego Novo</t>
  </si>
  <si>
    <t>Mambaí</t>
  </si>
  <si>
    <t>Rodelas</t>
  </si>
  <si>
    <t>Jaíba</t>
  </si>
  <si>
    <t>Ichu</t>
  </si>
  <si>
    <t>Várzea</t>
  </si>
  <si>
    <t>Cairu</t>
  </si>
  <si>
    <t>Manfrinópolis</t>
  </si>
  <si>
    <t>Reserva do Iguaçu</t>
  </si>
  <si>
    <t>Hulha Negra</t>
  </si>
  <si>
    <t>Anita Garibaldi</t>
  </si>
  <si>
    <t>Novo São Joaquim</t>
  </si>
  <si>
    <t>Coração de Jesus</t>
  </si>
  <si>
    <t>Moreira Sales</t>
  </si>
  <si>
    <t>Nova Lacerda</t>
  </si>
  <si>
    <t>Nazaré Paulista</t>
  </si>
  <si>
    <t>Quixeramobim</t>
  </si>
  <si>
    <t>Prudentópolis</t>
  </si>
  <si>
    <t>Porto dos Gaúchos</t>
  </si>
  <si>
    <t>Itacoatiara</t>
  </si>
  <si>
    <t>Ventania</t>
  </si>
  <si>
    <t>Peixoto de Azevedo</t>
  </si>
  <si>
    <t>Querência</t>
  </si>
  <si>
    <t>Nossa Senhora do Livramento</t>
  </si>
  <si>
    <t>Apuí</t>
  </si>
  <si>
    <t>Alta Floresta D'Oeste</t>
  </si>
  <si>
    <t>Beberibe</t>
  </si>
  <si>
    <t>Itapeva</t>
  </si>
  <si>
    <t>Padre Bernardo</t>
  </si>
  <si>
    <t>Nova Mutum</t>
  </si>
  <si>
    <t>Nioaque</t>
  </si>
  <si>
    <t>Erval Grande</t>
  </si>
  <si>
    <t>Pinheiro</t>
  </si>
  <si>
    <t>Rio Maria</t>
  </si>
  <si>
    <t>Caculé</t>
  </si>
  <si>
    <t>Jequitaí</t>
  </si>
  <si>
    <t>Lagoão</t>
  </si>
  <si>
    <t>Amapá</t>
  </si>
  <si>
    <t>Piripiri</t>
  </si>
  <si>
    <t>Alto Paraguai</t>
  </si>
  <si>
    <t>Dois Irmãos do Buriti</t>
  </si>
  <si>
    <t>Oiapoque</t>
  </si>
  <si>
    <t>Foz do Jordão</t>
  </si>
  <si>
    <t>Rondolândia</t>
  </si>
  <si>
    <t>Sidrolândia</t>
  </si>
  <si>
    <t>Laguna Carapã</t>
  </si>
  <si>
    <t>Rio Largo</t>
  </si>
  <si>
    <t>Araguacema</t>
  </si>
  <si>
    <t>Formoso</t>
  </si>
  <si>
    <t>Antônio João</t>
  </si>
  <si>
    <t>Passos Maia</t>
  </si>
  <si>
    <t>Almas</t>
  </si>
  <si>
    <t>Rio Crespo</t>
  </si>
  <si>
    <t>Ivaí</t>
  </si>
  <si>
    <t>Sabinópolis</t>
  </si>
  <si>
    <t>Tibagi</t>
  </si>
  <si>
    <t>Vitória de Santo Antão</t>
  </si>
  <si>
    <t>Gameleira de Goiás</t>
  </si>
  <si>
    <t>Novo Acordo</t>
  </si>
  <si>
    <t>Conceição do Araguaia</t>
  </si>
  <si>
    <t>Mata de São João</t>
  </si>
  <si>
    <t>São Mamede</t>
  </si>
  <si>
    <t>Santo Antônio do Leste</t>
  </si>
  <si>
    <t>Curionópolis</t>
  </si>
  <si>
    <t>Imbituva</t>
  </si>
  <si>
    <t>São Valério</t>
  </si>
  <si>
    <t>Pantano Grande</t>
  </si>
  <si>
    <t>Vicente Dutra</t>
  </si>
  <si>
    <t>Catolé do Rocha</t>
  </si>
  <si>
    <t>São José do Xingu</t>
  </si>
  <si>
    <t>Alvorada D'Oeste</t>
  </si>
  <si>
    <t>Santa Maria do Herval</t>
  </si>
  <si>
    <t>General Câmara</t>
  </si>
  <si>
    <t>Almenara</t>
  </si>
  <si>
    <t>Nova Brasilândia D'Oeste</t>
  </si>
  <si>
    <t>São Vicente</t>
  </si>
  <si>
    <t>Aquiraz</t>
  </si>
  <si>
    <t>Lebon Régis</t>
  </si>
  <si>
    <t>Rio Branco do Ivaí</t>
  </si>
  <si>
    <t>Cruzeiro do Sul</t>
  </si>
  <si>
    <t>Caroebe</t>
  </si>
  <si>
    <t>Wanderlândia</t>
  </si>
  <si>
    <t>Pedras Altas</t>
  </si>
  <si>
    <t>Uruburetama</t>
  </si>
  <si>
    <t>Nazaré</t>
  </si>
  <si>
    <t>Marechal Deodoro</t>
  </si>
  <si>
    <t>Delta</t>
  </si>
  <si>
    <t>São Romão</t>
  </si>
  <si>
    <t>Iaciara</t>
  </si>
  <si>
    <t>Joaquim Felício</t>
  </si>
  <si>
    <t>Bom Jesus do Araguaia</t>
  </si>
  <si>
    <t>Turvo</t>
  </si>
  <si>
    <t>Poconé</t>
  </si>
  <si>
    <t>Duas Barras</t>
  </si>
  <si>
    <t>Capão Bonito do Sul</t>
  </si>
  <si>
    <t>Chupinguaia</t>
  </si>
  <si>
    <t>Nova Bandeirantes</t>
  </si>
  <si>
    <t>Paracuru</t>
  </si>
  <si>
    <t>Felipe Guerra</t>
  </si>
  <si>
    <t>Paudalho</t>
  </si>
  <si>
    <t>Mutum</t>
  </si>
  <si>
    <t>São Félix do Coribe</t>
  </si>
  <si>
    <t>Capão do Leão</t>
  </si>
  <si>
    <t>Orós</t>
  </si>
  <si>
    <t>São João Evangelista</t>
  </si>
  <si>
    <t>Crixás do Tocantins</t>
  </si>
  <si>
    <t>Estância</t>
  </si>
  <si>
    <t>Palmeiras</t>
  </si>
  <si>
    <t>Ministro Andreazza</t>
  </si>
  <si>
    <t>Itanhém</t>
  </si>
  <si>
    <t>Apodi</t>
  </si>
  <si>
    <t>Laranjeiras</t>
  </si>
  <si>
    <t>Piên</t>
  </si>
  <si>
    <t>Messias Targino</t>
  </si>
  <si>
    <t>Chapada Gaúcha</t>
  </si>
  <si>
    <t>Mirante da Serra</t>
  </si>
  <si>
    <t>Palmeira dos Índios</t>
  </si>
  <si>
    <t>Bandeirantes do Tocantins</t>
  </si>
  <si>
    <t>Coxixola</t>
  </si>
  <si>
    <t>São Miguel do Anta</t>
  </si>
  <si>
    <t>Serranos</t>
  </si>
  <si>
    <t>Terra Santa</t>
  </si>
  <si>
    <t>Monte Carlo</t>
  </si>
  <si>
    <t>Desterro de Entre Rios</t>
  </si>
  <si>
    <t>João Lisboa</t>
  </si>
  <si>
    <t>Ibotirama</t>
  </si>
  <si>
    <t>Rosário Oeste</t>
  </si>
  <si>
    <t>Santa Maria do Suaçuí</t>
  </si>
  <si>
    <t>Bernardo Sayão</t>
  </si>
  <si>
    <t>Ribeirão Branco</t>
  </si>
  <si>
    <t>Paula Cândido</t>
  </si>
  <si>
    <t>Corumbataí do Sul</t>
  </si>
  <si>
    <t>Goianinha</t>
  </si>
  <si>
    <t>Manga</t>
  </si>
  <si>
    <t>Babaçulândia</t>
  </si>
  <si>
    <t>Teixeirópolis</t>
  </si>
  <si>
    <t>Primavera de Rondônia</t>
  </si>
  <si>
    <t>São Valério do Sul</t>
  </si>
  <si>
    <t>Peixe</t>
  </si>
  <si>
    <t>Umburatiba</t>
  </si>
  <si>
    <t>Capitão Enéas</t>
  </si>
  <si>
    <t>Porto Esperidião</t>
  </si>
  <si>
    <t>Irupi</t>
  </si>
  <si>
    <t>Barrolândia</t>
  </si>
  <si>
    <t>Ibirapuitã</t>
  </si>
  <si>
    <t>Guarani de Goiás</t>
  </si>
  <si>
    <t>Santa Bárbara do Tugúrio</t>
  </si>
  <si>
    <t>Amambai</t>
  </si>
  <si>
    <t>Candelária</t>
  </si>
  <si>
    <t>Tibau</t>
  </si>
  <si>
    <t>Malta</t>
  </si>
  <si>
    <t>Santa Rita do Tocantins</t>
  </si>
  <si>
    <t>Macaíba</t>
  </si>
  <si>
    <t>Surubim</t>
  </si>
  <si>
    <t>Nova Porteirinha</t>
  </si>
  <si>
    <t>Itacarambi</t>
  </si>
  <si>
    <t>Timbaúba dos Batistas</t>
  </si>
  <si>
    <t>Governador Mangabeira</t>
  </si>
  <si>
    <t>Pindoretama</t>
  </si>
  <si>
    <t>Uiraúna</t>
  </si>
  <si>
    <t>Oratórios</t>
  </si>
  <si>
    <t>Serra Talhada</t>
  </si>
  <si>
    <t>Piedade de Ponte Nova</t>
  </si>
  <si>
    <t>Pedro Teixeira</t>
  </si>
  <si>
    <t>Dores de Guanhães</t>
  </si>
  <si>
    <t>Senador Firmino</t>
  </si>
  <si>
    <t>Frei Martinho</t>
  </si>
  <si>
    <t>São Gonçalo do Rio Preto</t>
  </si>
  <si>
    <t>Martins Soares</t>
  </si>
  <si>
    <t>Argirita</t>
  </si>
  <si>
    <t>Palhano</t>
  </si>
  <si>
    <t>Amparo do Serra</t>
  </si>
  <si>
    <t>Feliz Natal</t>
  </si>
  <si>
    <t>Machacalis</t>
  </si>
  <si>
    <t>Oliveira Fortes</t>
  </si>
  <si>
    <t>Itueta</t>
  </si>
  <si>
    <t>Santa Terezinha do Tocantins</t>
  </si>
  <si>
    <t>Almeirim</t>
  </si>
  <si>
    <t>Axixá</t>
  </si>
  <si>
    <t>Carmolândia</t>
  </si>
  <si>
    <t>São Félix</t>
  </si>
  <si>
    <t>Santana do Seridó</t>
  </si>
  <si>
    <t>Luzinópolis</t>
  </si>
  <si>
    <t>Tiros</t>
  </si>
  <si>
    <t>Simão Pereira</t>
  </si>
  <si>
    <t>Florânia</t>
  </si>
  <si>
    <t>Valente</t>
  </si>
  <si>
    <t>Taquaritinga do Norte</t>
  </si>
  <si>
    <t>Rio Rufino</t>
  </si>
  <si>
    <t>Barra do Turvo</t>
  </si>
  <si>
    <t>Santo Amaro das Brotas</t>
  </si>
  <si>
    <t>Vitor Meireles</t>
  </si>
  <si>
    <t>Olaria</t>
  </si>
  <si>
    <t>Sardoá</t>
  </si>
  <si>
    <t>Engenheiro Caldas</t>
  </si>
  <si>
    <t>Pacoti</t>
  </si>
  <si>
    <t>Passabém</t>
  </si>
  <si>
    <t>São José da Boa Vista</t>
  </si>
  <si>
    <t>São João do Manteninha</t>
  </si>
  <si>
    <t>São Domingos das Dores</t>
  </si>
  <si>
    <t>Carmópolis</t>
  </si>
  <si>
    <t>Guaramiranga</t>
  </si>
  <si>
    <t>Retirolândia</t>
  </si>
  <si>
    <t>Moeda</t>
  </si>
  <si>
    <t>Macieira</t>
  </si>
  <si>
    <t>Rio Pardo</t>
  </si>
  <si>
    <t>Candeias do Jamari</t>
  </si>
  <si>
    <t>Pium</t>
  </si>
  <si>
    <t>Santa Rita do Trivelato</t>
  </si>
  <si>
    <t>São Miguel do Guaporé</t>
  </si>
  <si>
    <t>Palmeira</t>
  </si>
  <si>
    <t>Igaratinga</t>
  </si>
  <si>
    <t>Epitaciolândia</t>
  </si>
  <si>
    <t>Timbó Grande</t>
  </si>
  <si>
    <t>Mauá da Serra</t>
  </si>
  <si>
    <t>São João do Piauí</t>
  </si>
  <si>
    <t>Xinguara</t>
  </si>
  <si>
    <t>Alto Boa Vista</t>
  </si>
  <si>
    <t>Antônio Dias</t>
  </si>
  <si>
    <t>Campos de Júlio</t>
  </si>
  <si>
    <t>Cabixi</t>
  </si>
  <si>
    <t>Laranjal do Jari</t>
  </si>
  <si>
    <t>Cruzeta</t>
  </si>
  <si>
    <t>Iguatemi</t>
  </si>
  <si>
    <t>Castro</t>
  </si>
  <si>
    <t>Arraias</t>
  </si>
  <si>
    <t>Tabaporã</t>
  </si>
  <si>
    <t>Caraá</t>
  </si>
  <si>
    <t>Santo Antônio do Sudoeste</t>
  </si>
  <si>
    <t>Tabuleiro do Norte</t>
  </si>
  <si>
    <t>Carnaúba dos Dantas</t>
  </si>
  <si>
    <t>São Nicolau</t>
  </si>
  <si>
    <t>Timon</t>
  </si>
  <si>
    <t>Jati</t>
  </si>
  <si>
    <t>Portelândia</t>
  </si>
  <si>
    <t>Pinhal da Serra</t>
  </si>
  <si>
    <t>Sapezal</t>
  </si>
  <si>
    <t>Cascavel</t>
  </si>
  <si>
    <t>Rio Branco do Sul</t>
  </si>
  <si>
    <t>Cabeceira Grande</t>
  </si>
  <si>
    <t>Vale Verde</t>
  </si>
  <si>
    <t>Dilermando de Aguiar</t>
  </si>
  <si>
    <t>Aparecida do Rio Negro</t>
  </si>
  <si>
    <t>Goiana</t>
  </si>
  <si>
    <t>Pacaraima</t>
  </si>
  <si>
    <t>Carlos Chagas</t>
  </si>
  <si>
    <t>Cacaulândia</t>
  </si>
  <si>
    <t>Matos Costa</t>
  </si>
  <si>
    <t>Santa Cruz Cabrália</t>
  </si>
  <si>
    <t>Vila Boa</t>
  </si>
  <si>
    <t>Nova Alvorada do Sul</t>
  </si>
  <si>
    <t>Ritápolis</t>
  </si>
  <si>
    <t>Unistalda</t>
  </si>
  <si>
    <t>Santa Maria Madalena</t>
  </si>
  <si>
    <t>Francisco Sá</t>
  </si>
  <si>
    <t>Marmelópolis</t>
  </si>
  <si>
    <t>Lucrécia</t>
  </si>
  <si>
    <t>Nova Tebas</t>
  </si>
  <si>
    <t>Campestre do Maranhão</t>
  </si>
  <si>
    <t>Bacabal</t>
  </si>
  <si>
    <t>Nova Brasilândia</t>
  </si>
  <si>
    <t>São Martinho da Serra</t>
  </si>
  <si>
    <t>São Lourenço da Mata</t>
  </si>
  <si>
    <t>Arapiraca</t>
  </si>
  <si>
    <t>Capela de Santana</t>
  </si>
  <si>
    <t>Santa Maria de Itabira</t>
  </si>
  <si>
    <t>Venâncio Aires</t>
  </si>
  <si>
    <t>Morro da Garça</t>
  </si>
  <si>
    <t>Taquarussu</t>
  </si>
  <si>
    <t>Marabá</t>
  </si>
  <si>
    <t>Ferreira Gomes</t>
  </si>
  <si>
    <t>Rochedo</t>
  </si>
  <si>
    <t>Açailândia</t>
  </si>
  <si>
    <t>Talismã</t>
  </si>
  <si>
    <t>Faina</t>
  </si>
  <si>
    <t>Virgínia</t>
  </si>
  <si>
    <t>Itapemirim</t>
  </si>
  <si>
    <t>São Francisco de Goiás</t>
  </si>
  <si>
    <t>Catanduvas</t>
  </si>
  <si>
    <t>Porto Alegre do Norte</t>
  </si>
  <si>
    <t>Silva Jardim</t>
  </si>
  <si>
    <t>Presidente Figueiredo</t>
  </si>
  <si>
    <t>Guadalupe</t>
  </si>
  <si>
    <t>Porto Alegre do Tocantins</t>
  </si>
  <si>
    <t>Jacobina</t>
  </si>
  <si>
    <t>Jaraguari</t>
  </si>
  <si>
    <t>Itapiranga</t>
  </si>
  <si>
    <t>Munhoz</t>
  </si>
  <si>
    <t>Leopoldo de Bulhões</t>
  </si>
  <si>
    <t>Ubajara</t>
  </si>
  <si>
    <t>Valença do Piauí</t>
  </si>
  <si>
    <t>São Felipe D'Oeste</t>
  </si>
  <si>
    <t>Juazeiro</t>
  </si>
  <si>
    <t>Quitandinha</t>
  </si>
  <si>
    <t>Dezesseis de Novembro</t>
  </si>
  <si>
    <t>Santa Carmem</t>
  </si>
  <si>
    <t>Moreno</t>
  </si>
  <si>
    <t>Serra dos Aimorés</t>
  </si>
  <si>
    <t>Cachoeira</t>
  </si>
  <si>
    <t>Pedro Canário</t>
  </si>
  <si>
    <t>Rio Casca</t>
  </si>
  <si>
    <t>Brejo Santo</t>
  </si>
  <si>
    <t>Nova Viçosa</t>
  </si>
  <si>
    <t>São Luiz</t>
  </si>
  <si>
    <t>São Pedro do Iguaçu</t>
  </si>
  <si>
    <t>Monte Alegre dos Campos</t>
  </si>
  <si>
    <t>Porteirinha</t>
  </si>
  <si>
    <t>Água Clara</t>
  </si>
  <si>
    <t>Itaporã do Tocantins</t>
  </si>
  <si>
    <t>Santo Amaro</t>
  </si>
  <si>
    <t>Carmésia</t>
  </si>
  <si>
    <t>Cana Verde</t>
  </si>
  <si>
    <t>Rafael Godeiro</t>
  </si>
  <si>
    <t>Casa Grande</t>
  </si>
  <si>
    <t>Segredo</t>
  </si>
  <si>
    <t>Abadiânia</t>
  </si>
  <si>
    <t>Mampituba</t>
  </si>
  <si>
    <t>Trombas</t>
  </si>
  <si>
    <t>Planaltina</t>
  </si>
  <si>
    <t>Muniz Freire</t>
  </si>
  <si>
    <t>Saltinho</t>
  </si>
  <si>
    <t>Ibarama</t>
  </si>
  <si>
    <t>São José das Missões</t>
  </si>
  <si>
    <t>Quixadá</t>
  </si>
  <si>
    <t>Frei Inocêncio</t>
  </si>
  <si>
    <t>Abre Campo</t>
  </si>
  <si>
    <t>Cerrito</t>
  </si>
  <si>
    <t>Jacuizinho</t>
  </si>
  <si>
    <t>Divinópolis de Goiás</t>
  </si>
  <si>
    <t>Santa Amélia</t>
  </si>
  <si>
    <t>Ibatiba</t>
  </si>
  <si>
    <t>Capela Nova</t>
  </si>
  <si>
    <t>Lontra</t>
  </si>
  <si>
    <t>Galiléia</t>
  </si>
  <si>
    <t>Piracema</t>
  </si>
  <si>
    <t>Santana do Deserto</t>
  </si>
  <si>
    <t>Canaã</t>
  </si>
  <si>
    <t>Boa Vista</t>
  </si>
  <si>
    <t>Campos Verdes</t>
  </si>
  <si>
    <t>Águas Formosas</t>
  </si>
  <si>
    <t>Taquaraçu de Minas</t>
  </si>
  <si>
    <t>Água Doce do Norte</t>
  </si>
  <si>
    <t>Guarinos</t>
  </si>
  <si>
    <t>Terenos</t>
  </si>
  <si>
    <t>Carvalhos</t>
  </si>
  <si>
    <t>Cardoso Moreira</t>
  </si>
  <si>
    <t>Campestre de Goiás</t>
  </si>
  <si>
    <t>Rio Manso</t>
  </si>
  <si>
    <t>Bocaina de Minas</t>
  </si>
  <si>
    <t>Progresso</t>
  </si>
  <si>
    <t>Tibau do Sul</t>
  </si>
  <si>
    <t>Monjolos</t>
  </si>
  <si>
    <t>São Sebastião do Alto</t>
  </si>
  <si>
    <t>São Geraldo</t>
  </si>
  <si>
    <t>Crucilândia</t>
  </si>
  <si>
    <t>Iapu</t>
  </si>
  <si>
    <t>Taparuba</t>
  </si>
  <si>
    <t>Simolândia</t>
  </si>
  <si>
    <t>Jijoca de Jericoacoara</t>
  </si>
  <si>
    <t>Itanhomi</t>
  </si>
  <si>
    <t>Angico</t>
  </si>
  <si>
    <t>São Miguel do Araguaia</t>
  </si>
  <si>
    <t>Ilha de Itamaracá</t>
  </si>
  <si>
    <t>Santa Cruz do Capibaribe</t>
  </si>
  <si>
    <t>Bom Repouso</t>
  </si>
  <si>
    <t>São José de Ubá</t>
  </si>
  <si>
    <t>Gameleiras</t>
  </si>
  <si>
    <t>São João da Mata</t>
  </si>
  <si>
    <t>São João do Manhuaçu</t>
  </si>
  <si>
    <t>Santana dos Montes</t>
  </si>
  <si>
    <t>Damianópolis</t>
  </si>
  <si>
    <t>Barão de Monte Alto</t>
  </si>
  <si>
    <t>Silveirânia</t>
  </si>
  <si>
    <t>Santana do Jacaré</t>
  </si>
  <si>
    <t>Penaforte</t>
  </si>
  <si>
    <t>Durandé</t>
  </si>
  <si>
    <t>Barra dos Coqueiros</t>
  </si>
  <si>
    <t>Tanguá</t>
  </si>
  <si>
    <t>São João do Jaguaribe</t>
  </si>
  <si>
    <t>Alpercata</t>
  </si>
  <si>
    <t>São João do Oriente</t>
  </si>
  <si>
    <t>Dores do Rio Preto</t>
  </si>
  <si>
    <t>Periquito</t>
  </si>
  <si>
    <t>Sem-Peixe</t>
  </si>
  <si>
    <t>Alagoa</t>
  </si>
  <si>
    <t>Jesúpolis</t>
  </si>
  <si>
    <t>Itabirinha</t>
  </si>
  <si>
    <t>Fernandes Tourinho</t>
  </si>
  <si>
    <t>Goiabeira</t>
  </si>
  <si>
    <t>Formoso do Araguaia</t>
  </si>
  <si>
    <t>Guarará</t>
  </si>
  <si>
    <t>Salinópolis</t>
  </si>
  <si>
    <t>Cocalinho</t>
  </si>
  <si>
    <t>General Maynard</t>
  </si>
  <si>
    <t>Luiziana</t>
  </si>
  <si>
    <t>Bayeux</t>
  </si>
  <si>
    <t>Taiobeiras</t>
  </si>
  <si>
    <t>Tapira</t>
  </si>
  <si>
    <t>Niquelândia</t>
  </si>
  <si>
    <t>Arinos</t>
  </si>
  <si>
    <t>Painel</t>
  </si>
  <si>
    <t>Juara</t>
  </si>
  <si>
    <t>Marabá Paulista</t>
  </si>
  <si>
    <t>Juruena</t>
  </si>
  <si>
    <t>Parintins</t>
  </si>
  <si>
    <t>Confresa</t>
  </si>
  <si>
    <t>Novo Progresso</t>
  </si>
  <si>
    <t>Floriano Peixoto</t>
  </si>
  <si>
    <t>Fontoura Xavier</t>
  </si>
  <si>
    <t>Altamira</t>
  </si>
  <si>
    <t>Novo Mundo</t>
  </si>
  <si>
    <t>Anastácio</t>
  </si>
  <si>
    <t>Caseara</t>
  </si>
  <si>
    <t>Tianguá</t>
  </si>
  <si>
    <t>Alfredo Wagner</t>
  </si>
  <si>
    <t>São José dos Ausentes</t>
  </si>
  <si>
    <t>Nova Cantu</t>
  </si>
  <si>
    <t>Sapopema</t>
  </si>
  <si>
    <t>Cerro Branco</t>
  </si>
  <si>
    <t>Maranguape</t>
  </si>
  <si>
    <t>Água Fria de Goiás</t>
  </si>
  <si>
    <t>Curiúva</t>
  </si>
  <si>
    <t>Mostardas</t>
  </si>
  <si>
    <t>Santa Margarida do Sul</t>
  </si>
  <si>
    <t>Dourados</t>
  </si>
  <si>
    <t>Barra do Quaraí</t>
  </si>
  <si>
    <t>Ribeirão Cascalheira</t>
  </si>
  <si>
    <t>Guamiranga</t>
  </si>
  <si>
    <t>Boa Ventura de São Roque</t>
  </si>
  <si>
    <t>Tesouro</t>
  </si>
  <si>
    <t>Brasilândia de Minas</t>
  </si>
  <si>
    <t>Açu</t>
  </si>
  <si>
    <t>Figueirão</t>
  </si>
  <si>
    <t>São Gonçalo do Abaeté</t>
  </si>
  <si>
    <t>Planalto da Serra</t>
  </si>
  <si>
    <t>Januária</t>
  </si>
  <si>
    <t>Vidal Ramos</t>
  </si>
  <si>
    <t>Comodoro</t>
  </si>
  <si>
    <t>Tucumã</t>
  </si>
  <si>
    <t>Manoel Viana</t>
  </si>
  <si>
    <t>Alto Rio Novo</t>
  </si>
  <si>
    <t>Mandirituba</t>
  </si>
  <si>
    <t>Lamim</t>
  </si>
  <si>
    <t>Morada Nova de Minas</t>
  </si>
  <si>
    <t>Rosário do Ivaí</t>
  </si>
  <si>
    <t>Garanhuns</t>
  </si>
  <si>
    <t>Afogados da Ingazeira</t>
  </si>
  <si>
    <t>Guaraniaçu</t>
  </si>
  <si>
    <t>Sandolândia</t>
  </si>
  <si>
    <t>Camaquã</t>
  </si>
  <si>
    <t>Campo Maior</t>
  </si>
  <si>
    <t>Maracaju</t>
  </si>
  <si>
    <t>Cocalzinho de Goiás</t>
  </si>
  <si>
    <t>Adrianópolis</t>
  </si>
  <si>
    <t>Barcarena</t>
  </si>
  <si>
    <t>Novo Machado</t>
  </si>
  <si>
    <t>Rio Verde de Mato Grosso</t>
  </si>
  <si>
    <t>Tunas</t>
  </si>
  <si>
    <t>São Raimundo Nonato</t>
  </si>
  <si>
    <t>Varre-Sai</t>
  </si>
  <si>
    <t>Indiavaí</t>
  </si>
  <si>
    <t>Palmas</t>
  </si>
  <si>
    <t>Vale de São Domingos</t>
  </si>
  <si>
    <t>Cristal do Sul</t>
  </si>
  <si>
    <t>Almirante Tamandaré</t>
  </si>
  <si>
    <t>Mantenópolis</t>
  </si>
  <si>
    <t>Jaú do Tocantins</t>
  </si>
  <si>
    <t>Aliança do Tocantins</t>
  </si>
  <si>
    <t>Cariri do Tocantins</t>
  </si>
  <si>
    <t>Brasília de Minas</t>
  </si>
  <si>
    <t>Ecoporanga</t>
  </si>
  <si>
    <t>Lajinha</t>
  </si>
  <si>
    <t>Santarém</t>
  </si>
  <si>
    <t>Esperança do Sul</t>
  </si>
  <si>
    <t>São Tiago</t>
  </si>
  <si>
    <t>Ipuaçu</t>
  </si>
  <si>
    <t>Sonora</t>
  </si>
  <si>
    <t>Redenção da Serra</t>
  </si>
  <si>
    <t>Campo Limpo de Goiás</t>
  </si>
  <si>
    <t>São José do Vale do Rio Preto</t>
  </si>
  <si>
    <t>Bocaiúva</t>
  </si>
  <si>
    <t>São José do Povo</t>
  </si>
  <si>
    <t>Miranorte</t>
  </si>
  <si>
    <t>Estreito</t>
  </si>
  <si>
    <t>Serra Nova Dourada</t>
  </si>
  <si>
    <t>Nossa Senhora do Socorro</t>
  </si>
  <si>
    <t>Horizonte</t>
  </si>
  <si>
    <t>Araçuaí</t>
  </si>
  <si>
    <t>Couto de Magalhães de Minas</t>
  </si>
  <si>
    <t>Bandeirante</t>
  </si>
  <si>
    <t>Vitória das Missões</t>
  </si>
  <si>
    <t>Riozinho</t>
  </si>
  <si>
    <t>Caarapó</t>
  </si>
  <si>
    <t>Vila Nova do Sul</t>
  </si>
  <si>
    <t>Carmo da Cachoeira</t>
  </si>
  <si>
    <t>Nova Rosalândia</t>
  </si>
  <si>
    <t>Minduri</t>
  </si>
  <si>
    <t>Novo Horizonte do Norte</t>
  </si>
  <si>
    <t>Conselheiro Pena</t>
  </si>
  <si>
    <t>Novo Planalto</t>
  </si>
  <si>
    <t>São Miguel das Missões</t>
  </si>
  <si>
    <t>Posse</t>
  </si>
  <si>
    <t>Paranaíta</t>
  </si>
  <si>
    <t>Capanema</t>
  </si>
  <si>
    <t>Bom Sucesso de Itararé</t>
  </si>
  <si>
    <t>Jardim do Seridó</t>
  </si>
  <si>
    <t>Espera Feliz</t>
  </si>
  <si>
    <t>Guajará-Mirim</t>
  </si>
  <si>
    <t>Martinho Campos</t>
  </si>
  <si>
    <t>São Cristóvão</t>
  </si>
  <si>
    <t>Pinheiro Machado</t>
  </si>
  <si>
    <t>Pedra Bela</t>
  </si>
  <si>
    <t>Sentinela do Sul</t>
  </si>
  <si>
    <t>Castanheiras</t>
  </si>
  <si>
    <t>Itacurubi</t>
  </si>
  <si>
    <t>São Pedro dos Ferros</t>
  </si>
  <si>
    <t>Grandes Rios</t>
  </si>
  <si>
    <t>Cordisburgo</t>
  </si>
  <si>
    <t>Belo Vale</t>
  </si>
  <si>
    <t>Toledo</t>
  </si>
  <si>
    <t>Pacajus</t>
  </si>
  <si>
    <t>Mercês</t>
  </si>
  <si>
    <t>Nazaré da Mata</t>
  </si>
  <si>
    <t>Castanheira</t>
  </si>
  <si>
    <t>Uruana de Minas</t>
  </si>
  <si>
    <t>Itaúna do Sul</t>
  </si>
  <si>
    <t>Baliza</t>
  </si>
  <si>
    <t>Mata</t>
  </si>
  <si>
    <t>Bandeirantes</t>
  </si>
  <si>
    <t>Vargem Alta</t>
  </si>
  <si>
    <t>Augusto de Lima</t>
  </si>
  <si>
    <t>Onça de Pitangui</t>
  </si>
  <si>
    <t>Brumado</t>
  </si>
  <si>
    <t>Raul Soares</t>
  </si>
  <si>
    <t>São João do Caiuá</t>
  </si>
  <si>
    <t>Jaboticaba</t>
  </si>
  <si>
    <t>Sooretama</t>
  </si>
  <si>
    <t>Rio dos Índios</t>
  </si>
  <si>
    <t>Jaguarari</t>
  </si>
  <si>
    <t>Engenheiro Navarro</t>
  </si>
  <si>
    <t>Rio Doce</t>
  </si>
  <si>
    <t>Ibema</t>
  </si>
  <si>
    <t>Serro</t>
  </si>
  <si>
    <t>Francisco Alves</t>
  </si>
  <si>
    <t>Santa Cruz do Xingu</t>
  </si>
  <si>
    <t>Lavandeira</t>
  </si>
  <si>
    <t>Cacique Doble</t>
  </si>
  <si>
    <t>Limoeiro</t>
  </si>
  <si>
    <t>Alvorada do Norte</t>
  </si>
  <si>
    <t>Aracati</t>
  </si>
  <si>
    <t>Aguanil</t>
  </si>
  <si>
    <t>São Francisco de Paula</t>
  </si>
  <si>
    <t>Inhapim</t>
  </si>
  <si>
    <t>Seritinga</t>
  </si>
  <si>
    <t>Presidente Kennedy</t>
  </si>
  <si>
    <t>Monte Alegre de Minas</t>
  </si>
  <si>
    <t>São João da Baliza</t>
  </si>
  <si>
    <t>Jeceaba</t>
  </si>
  <si>
    <t>Avelinópolis</t>
  </si>
  <si>
    <t>São Pedro das Missões</t>
  </si>
  <si>
    <t>Assis Chateaubriand</t>
  </si>
  <si>
    <t>Inimutaba</t>
  </si>
  <si>
    <t>Nova Iguaçu de Goiás</t>
  </si>
  <si>
    <t>São Pedro da Cipa</t>
  </si>
  <si>
    <t>Teixeira Soares</t>
  </si>
  <si>
    <t>Heliodora</t>
  </si>
  <si>
    <t>Ibertioga</t>
  </si>
  <si>
    <t>Laranja da Terra</t>
  </si>
  <si>
    <t>Brunópolis</t>
  </si>
  <si>
    <t>São Gonçalo do Amarante</t>
  </si>
  <si>
    <t>Mesquita</t>
  </si>
  <si>
    <t>Tapurah</t>
  </si>
  <si>
    <t>Chácara</t>
  </si>
  <si>
    <t>Cordislândia</t>
  </si>
  <si>
    <t>Caucaia</t>
  </si>
  <si>
    <t>Bueno Brandão</t>
  </si>
  <si>
    <t>Muritiba</t>
  </si>
  <si>
    <t>Colinas do Sul</t>
  </si>
  <si>
    <t>Chalé</t>
  </si>
  <si>
    <t>Jesuânia</t>
  </si>
  <si>
    <t>Mirabela</t>
  </si>
  <si>
    <t>Pedra Dourada</t>
  </si>
  <si>
    <t>Aguiarnópolis</t>
  </si>
  <si>
    <t>Miradouro</t>
  </si>
  <si>
    <t>Caturaí</t>
  </si>
  <si>
    <t>Três Forquilhas</t>
  </si>
  <si>
    <t>São Sebastião do Passé</t>
  </si>
  <si>
    <t>Santo Hipólito</t>
  </si>
  <si>
    <t>Conceição do Jacuípe</t>
  </si>
  <si>
    <t>Pimenteiras do Oeste</t>
  </si>
  <si>
    <t>Funilândia</t>
  </si>
  <si>
    <t>Extremoz</t>
  </si>
  <si>
    <t>Divinésia</t>
  </si>
  <si>
    <t>Japeri</t>
  </si>
  <si>
    <t>São João do Sabugi</t>
  </si>
  <si>
    <t>São Sebastião da Vargem Alegre</t>
  </si>
  <si>
    <t>Natividade da Serra</t>
  </si>
  <si>
    <t>Monte Azul</t>
  </si>
  <si>
    <t>Satuba</t>
  </si>
  <si>
    <t>Propriá</t>
  </si>
  <si>
    <t>Grossos</t>
  </si>
  <si>
    <t>Senador Amaral</t>
  </si>
  <si>
    <t>Belmiro Braga</t>
  </si>
  <si>
    <t>Corumbá de Goiás</t>
  </si>
  <si>
    <t>Alto Jequitibá</t>
  </si>
  <si>
    <t>Alto Caparaó</t>
  </si>
  <si>
    <t>Brejetuba</t>
  </si>
  <si>
    <t>Marliéria</t>
  </si>
  <si>
    <t>Salgueiro</t>
  </si>
  <si>
    <t>São Brás do Suaçuí</t>
  </si>
  <si>
    <t>São Francisco do Glória</t>
  </si>
  <si>
    <t>Mato Verde</t>
  </si>
  <si>
    <t>Santa Tereza do Tocantins</t>
  </si>
  <si>
    <t>Santa Maria de Jetibá</t>
  </si>
  <si>
    <t>São José do Mantimento</t>
  </si>
  <si>
    <t>Aracitaba</t>
  </si>
  <si>
    <t>Divino das Laranjeiras</t>
  </si>
  <si>
    <t>Pescador</t>
  </si>
  <si>
    <t>Itaiçaba</t>
  </si>
  <si>
    <t>Rosário da Limeira</t>
  </si>
  <si>
    <t>Barra do Chapéu</t>
  </si>
  <si>
    <t>São Joaquim de Bicas</t>
  </si>
  <si>
    <t>Teresina de Goiás</t>
  </si>
  <si>
    <t>Guaraciama</t>
  </si>
  <si>
    <t>Itapirapuã Paulista</t>
  </si>
  <si>
    <t>Lagoa Bonita do Sul</t>
  </si>
  <si>
    <t>Pompéu</t>
  </si>
  <si>
    <t>Castanhal</t>
  </si>
  <si>
    <t>Alexânia</t>
  </si>
  <si>
    <t>Cabeceiras</t>
  </si>
  <si>
    <t>Várzea da Palma</t>
  </si>
  <si>
    <t>Porto Murtinho</t>
  </si>
  <si>
    <t>Anaurilândia</t>
  </si>
  <si>
    <t>Santo Antônio do Descoberto</t>
  </si>
  <si>
    <t>Russas</t>
  </si>
  <si>
    <t>Luziânia</t>
  </si>
  <si>
    <t>Alpestre</t>
  </si>
  <si>
    <t>Carlinda</t>
  </si>
  <si>
    <t>Gouvelândia</t>
  </si>
  <si>
    <t>Barra do Ribeiro</t>
  </si>
  <si>
    <t>Mucajaí</t>
  </si>
  <si>
    <t>Flor da Serra do Sul</t>
  </si>
  <si>
    <t>Jacarezinho</t>
  </si>
  <si>
    <t>Coronel Pacheco</t>
  </si>
  <si>
    <t>Barra do Bugres</t>
  </si>
  <si>
    <t>Itaúba</t>
  </si>
  <si>
    <t>Dueré</t>
  </si>
  <si>
    <t>Nortelândia</t>
  </si>
  <si>
    <t>Delfim Moreira</t>
  </si>
  <si>
    <t>Cambará do Sul</t>
  </si>
  <si>
    <t>Rebouças</t>
  </si>
  <si>
    <t>Lindoeste</t>
  </si>
  <si>
    <t>Espigão D'Oeste</t>
  </si>
  <si>
    <t>Doverlândia</t>
  </si>
  <si>
    <t>Ribeirão Claro</t>
  </si>
  <si>
    <t>Icaraíma</t>
  </si>
  <si>
    <t>Boa Vista da Aparecida</t>
  </si>
  <si>
    <t>Amaporã</t>
  </si>
  <si>
    <t>Acari</t>
  </si>
  <si>
    <t>Jauru</t>
  </si>
  <si>
    <t>Pedro Gomes</t>
  </si>
  <si>
    <t>Canabrava do Norte</t>
  </si>
  <si>
    <t>Centenário do Sul</t>
  </si>
  <si>
    <t>Veríssimo</t>
  </si>
  <si>
    <t>Barreiras</t>
  </si>
  <si>
    <t>Buri</t>
  </si>
  <si>
    <t>Alecrim</t>
  </si>
  <si>
    <t>Joaquim Távora</t>
  </si>
  <si>
    <t>Ipiranga do Norte</t>
  </si>
  <si>
    <t>Jequié</t>
  </si>
  <si>
    <t>Bela Vista de Minas</t>
  </si>
  <si>
    <t>Natividade</t>
  </si>
  <si>
    <t>Mineiros</t>
  </si>
  <si>
    <t>Bela Vista do Toldo</t>
  </si>
  <si>
    <t>Indianópolis</t>
  </si>
  <si>
    <t>Canaã dos Carajás</t>
  </si>
  <si>
    <t>Cristalândia</t>
  </si>
  <si>
    <t>Arroio do Padre</t>
  </si>
  <si>
    <t>Conceição do Rio Verde</t>
  </si>
  <si>
    <t>Pancas</t>
  </si>
  <si>
    <t>Tomazina</t>
  </si>
  <si>
    <t>Salto do Céu</t>
  </si>
  <si>
    <t>Sucupira</t>
  </si>
  <si>
    <t>União de Minas</t>
  </si>
  <si>
    <t>Paineiras</t>
  </si>
  <si>
    <t>Coronel Bicaco</t>
  </si>
  <si>
    <t>Perolândia</t>
  </si>
  <si>
    <t>Jaguaruna</t>
  </si>
  <si>
    <t>Trajano de Moraes</t>
  </si>
  <si>
    <t>Selvíria</t>
  </si>
  <si>
    <t>Dom Pedrito</t>
  </si>
  <si>
    <t>Iguatu</t>
  </si>
  <si>
    <t>Capão do Cipó</t>
  </si>
  <si>
    <t>Serranópolis</t>
  </si>
  <si>
    <t>Campo Bonito</t>
  </si>
  <si>
    <t>Bodoquena</t>
  </si>
  <si>
    <t>Porto Franco</t>
  </si>
  <si>
    <t>Papagaios</t>
  </si>
  <si>
    <t>Jataí</t>
  </si>
  <si>
    <t>Jundiaí do Sul</t>
  </si>
  <si>
    <t>Bom Jardim de Minas</t>
  </si>
  <si>
    <t>Aiuruoca</t>
  </si>
  <si>
    <t>Igarassu</t>
  </si>
  <si>
    <t>Quevedos</t>
  </si>
  <si>
    <t>São Gonçalo do Rio Abaixo</t>
  </si>
  <si>
    <t>Jacuí</t>
  </si>
  <si>
    <t>Roncador</t>
  </si>
  <si>
    <t>Monte Castelo</t>
  </si>
  <si>
    <t>Santa Luzia D'Oeste</t>
  </si>
  <si>
    <t>Mimoso de Goiás</t>
  </si>
  <si>
    <t>Itaberaí</t>
  </si>
  <si>
    <t>Sousa</t>
  </si>
  <si>
    <t>Araguapaz</t>
  </si>
  <si>
    <t>Clevelândia</t>
  </si>
  <si>
    <t>Cabo Verde</t>
  </si>
  <si>
    <t>Cruzmaltina</t>
  </si>
  <si>
    <t>Francisco Beltrão</t>
  </si>
  <si>
    <t>Nova Olímpia</t>
  </si>
  <si>
    <t>Inocência</t>
  </si>
  <si>
    <t>Nepomuceno</t>
  </si>
  <si>
    <t>Costa Rica</t>
  </si>
  <si>
    <t>Palmeirópolis</t>
  </si>
  <si>
    <t>Corguinho</t>
  </si>
  <si>
    <t>Bom Jardim de Goiás</t>
  </si>
  <si>
    <t>Leme do Prado</t>
  </si>
  <si>
    <t>Pinheiros</t>
  </si>
  <si>
    <t>São Roque de Minas</t>
  </si>
  <si>
    <t>Mucuri</t>
  </si>
  <si>
    <t>Guanambi</t>
  </si>
  <si>
    <t>Baldim</t>
  </si>
  <si>
    <t>Domingos Martins</t>
  </si>
  <si>
    <t>Ariranha do Ivaí</t>
  </si>
  <si>
    <t>Paulo Afonso</t>
  </si>
  <si>
    <t>Tucuruí</t>
  </si>
  <si>
    <t>Vitória da Conquista</t>
  </si>
  <si>
    <t>Sete Barras</t>
  </si>
  <si>
    <t>Britânia</t>
  </si>
  <si>
    <t>Bom Retiro</t>
  </si>
  <si>
    <t>São Pedro da União</t>
  </si>
  <si>
    <t>Santo Antônio do Amparo</t>
  </si>
  <si>
    <t>Itapetinga</t>
  </si>
  <si>
    <t>Uberlândia</t>
  </si>
  <si>
    <t>Silvânia</t>
  </si>
  <si>
    <t>Claro dos Poções</t>
  </si>
  <si>
    <t>Garruchos</t>
  </si>
  <si>
    <t>Montanha</t>
  </si>
  <si>
    <t>Braga</t>
  </si>
  <si>
    <t>Liberdade</t>
  </si>
  <si>
    <t>Candeias</t>
  </si>
  <si>
    <t>Dois Irmãos das Missões</t>
  </si>
  <si>
    <t>Vicentinópolis</t>
  </si>
  <si>
    <t>Mimoso do Sul</t>
  </si>
  <si>
    <t>Nova Resende</t>
  </si>
  <si>
    <t>Pequi</t>
  </si>
  <si>
    <t>Pirapó</t>
  </si>
  <si>
    <t>Entre Rios de Minas</t>
  </si>
  <si>
    <t>Abreulândia</t>
  </si>
  <si>
    <t>Santa Tereza de Goiás</t>
  </si>
  <si>
    <t>Alto Piquiri</t>
  </si>
  <si>
    <t>Altamira do Paraná</t>
  </si>
  <si>
    <t>São Bento Abade</t>
  </si>
  <si>
    <t>Leoberto Leal</t>
  </si>
  <si>
    <t>Iaras</t>
  </si>
  <si>
    <t>Alto do Rodrigues</t>
  </si>
  <si>
    <t>Esmeraldas</t>
  </si>
  <si>
    <t>Pedras Grandes</t>
  </si>
  <si>
    <t>Alterosa</t>
  </si>
  <si>
    <t>Uirapuru</t>
  </si>
  <si>
    <t>Tupirama</t>
  </si>
  <si>
    <t>Balbinos</t>
  </si>
  <si>
    <t>Ananás</t>
  </si>
  <si>
    <t>Jesuítas</t>
  </si>
  <si>
    <t>Cristina</t>
  </si>
  <si>
    <t>Santo Antônio do Aventureiro</t>
  </si>
  <si>
    <t>Arcoverde</t>
  </si>
  <si>
    <t>Denise</t>
  </si>
  <si>
    <t>Santana do Garambéu</t>
  </si>
  <si>
    <t>São Joaquim</t>
  </si>
  <si>
    <t>Mucurici</t>
  </si>
  <si>
    <t>Bela Vista da Caroba</t>
  </si>
  <si>
    <t>Xambioá</t>
  </si>
  <si>
    <t>Augustinópolis</t>
  </si>
  <si>
    <t>Colméia</t>
  </si>
  <si>
    <t>Inhacorá</t>
  </si>
  <si>
    <t>Faxinalzinho</t>
  </si>
  <si>
    <t>Benevides</t>
  </si>
  <si>
    <t>São Jerônimo</t>
  </si>
  <si>
    <t>Guarabira</t>
  </si>
  <si>
    <t>Conceição do Castelo</t>
  </si>
  <si>
    <t>Cerro Grande</t>
  </si>
  <si>
    <t>Tapiraí</t>
  </si>
  <si>
    <t>Cachoeira do Sul</t>
  </si>
  <si>
    <t>Senhor do Bonfim</t>
  </si>
  <si>
    <t>Ponte Serrada</t>
  </si>
  <si>
    <t>Coimbra</t>
  </si>
  <si>
    <t>Maravilhas</t>
  </si>
  <si>
    <t>Dom Bosco</t>
  </si>
  <si>
    <t>Afonso Cláudio</t>
  </si>
  <si>
    <t>Divisa Nova</t>
  </si>
  <si>
    <t>Itamogi</t>
  </si>
  <si>
    <t>Resplendor</t>
  </si>
  <si>
    <t>Ipiaú</t>
  </si>
  <si>
    <t>Pugmil</t>
  </si>
  <si>
    <t>Tejupá</t>
  </si>
  <si>
    <t>Porto Vitória</t>
  </si>
  <si>
    <t>Guiricema</t>
  </si>
  <si>
    <t>Anitápolis</t>
  </si>
  <si>
    <t>Pojuca</t>
  </si>
  <si>
    <t>Wenceslau Braz</t>
  </si>
  <si>
    <t>Alvinópolis</t>
  </si>
  <si>
    <t>Ponto Belo</t>
  </si>
  <si>
    <t>Olímpio Noronha</t>
  </si>
  <si>
    <t>São Francisco do Conde</t>
  </si>
  <si>
    <t>Quatiguá</t>
  </si>
  <si>
    <t>Rodeiro</t>
  </si>
  <si>
    <t>São João da Barra</t>
  </si>
  <si>
    <t>Fortaleza de Minas</t>
  </si>
  <si>
    <t>Natalândia</t>
  </si>
  <si>
    <t>Macau</t>
  </si>
  <si>
    <t>Rio Brilhante</t>
  </si>
  <si>
    <t>Iúna</t>
  </si>
  <si>
    <t>Apiacá</t>
  </si>
  <si>
    <t>Formigueiro</t>
  </si>
  <si>
    <t>Presidente Castelo Branco</t>
  </si>
  <si>
    <t>Paty do Alferes</t>
  </si>
  <si>
    <t>São José do Goiabal</t>
  </si>
  <si>
    <t>Consolação</t>
  </si>
  <si>
    <t>Itati</t>
  </si>
  <si>
    <t>Rio Acima</t>
  </si>
  <si>
    <t>Juramento</t>
  </si>
  <si>
    <t>Laje do Muriaé</t>
  </si>
  <si>
    <t>Amélia Rodrigues</t>
  </si>
  <si>
    <t>Conceição das Pedras</t>
  </si>
  <si>
    <t>Volta Grande</t>
  </si>
  <si>
    <t>Vieiras</t>
  </si>
  <si>
    <t>Itaparica</t>
  </si>
  <si>
    <t>Senador Cortes</t>
  </si>
  <si>
    <t>Central de Minas</t>
  </si>
  <si>
    <t>Ipaba</t>
  </si>
  <si>
    <t>Santana do Riacho</t>
  </si>
  <si>
    <t>Apiacás</t>
  </si>
  <si>
    <t>Albertina</t>
  </si>
  <si>
    <t>Ibitiúra de Minas</t>
  </si>
  <si>
    <t>Corinto</t>
  </si>
  <si>
    <t>Santo Antônio do Rio Abaixo</t>
  </si>
  <si>
    <t>Boa Esperança do Sul</t>
  </si>
  <si>
    <t>Paraíso do Sul</t>
  </si>
  <si>
    <t>Ibaiti</t>
  </si>
  <si>
    <t>Porteirão</t>
  </si>
  <si>
    <t>Batayporã</t>
  </si>
  <si>
    <t>Cafezal do Sul</t>
  </si>
  <si>
    <t>Boqueirão do Leão</t>
  </si>
  <si>
    <t>Santa Izabel do Oeste</t>
  </si>
  <si>
    <t>Agudo</t>
  </si>
  <si>
    <t>Divinópolis do Tocantins</t>
  </si>
  <si>
    <t>Maçambará</t>
  </si>
  <si>
    <t>Fazenda Vilanova</t>
  </si>
  <si>
    <t>Minas do Leão</t>
  </si>
  <si>
    <t>Bonfinópolis de Minas</t>
  </si>
  <si>
    <t>José Boiteux</t>
  </si>
  <si>
    <t>Herval</t>
  </si>
  <si>
    <t>Parelhas</t>
  </si>
  <si>
    <t>Corumbá</t>
  </si>
  <si>
    <t>Primavera do Leste</t>
  </si>
  <si>
    <t>Vila Rica</t>
  </si>
  <si>
    <t>Brochier</t>
  </si>
  <si>
    <t>Naviraí</t>
  </si>
  <si>
    <t>Três Barras do Paraná</t>
  </si>
  <si>
    <t>Dom Aquino</t>
  </si>
  <si>
    <t>Araguaçu</t>
  </si>
  <si>
    <t>São Miguel do Iguaçu</t>
  </si>
  <si>
    <t>Capetinga</t>
  </si>
  <si>
    <t>Água Comprida</t>
  </si>
  <si>
    <t>Brasilândia do Sul</t>
  </si>
  <si>
    <t>Vargeão</t>
  </si>
  <si>
    <t>São Carlos do Ivaí</t>
  </si>
  <si>
    <t>Reserva do Cabaçal</t>
  </si>
  <si>
    <t>Acreúna</t>
  </si>
  <si>
    <t>Jóia</t>
  </si>
  <si>
    <t>Lagoa Dourada</t>
  </si>
  <si>
    <t>Caruaru</t>
  </si>
  <si>
    <t>Caiapônia</t>
  </si>
  <si>
    <t>Nova Canaã do Norte</t>
  </si>
  <si>
    <t>Gurinhatã</t>
  </si>
  <si>
    <t>Sacramento</t>
  </si>
  <si>
    <t>Corumbaíba</t>
  </si>
  <si>
    <t>Ouro Preto do Oeste</t>
  </si>
  <si>
    <t>Tambaú</t>
  </si>
  <si>
    <t>Entre-Ijuís</t>
  </si>
  <si>
    <t>Quartel Geral</t>
  </si>
  <si>
    <t>Mogi Guaçu</t>
  </si>
  <si>
    <t>Correia Pinto</t>
  </si>
  <si>
    <t>Aquidauana</t>
  </si>
  <si>
    <t>São Jorge do Patrocínio</t>
  </si>
  <si>
    <t>Rio das Flores</t>
  </si>
  <si>
    <t>Santa Cruz de Goiás</t>
  </si>
  <si>
    <t>Pinhalão</t>
  </si>
  <si>
    <t>Sapucaí-Mirim</t>
  </si>
  <si>
    <t>Aruanã</t>
  </si>
  <si>
    <t>São Francisco de Assis</t>
  </si>
  <si>
    <t>Antônio Carlos</t>
  </si>
  <si>
    <t>Belford Roxo</t>
  </si>
  <si>
    <t>Centralina</t>
  </si>
  <si>
    <t>Maurilândia</t>
  </si>
  <si>
    <t>Conceição da Barra</t>
  </si>
  <si>
    <t>Ressaquinha</t>
  </si>
  <si>
    <t>Maratá</t>
  </si>
  <si>
    <t>Guia Lopes da Laguna</t>
  </si>
  <si>
    <t>Eunápolis</t>
  </si>
  <si>
    <t>Eldorado</t>
  </si>
  <si>
    <t>Itapirapuã</t>
  </si>
  <si>
    <t>Piedade do Rio Grande</t>
  </si>
  <si>
    <t>Otacílio Costa</t>
  </si>
  <si>
    <t>Querência do Norte</t>
  </si>
  <si>
    <t>Bom Jesus do Amparo</t>
  </si>
  <si>
    <t>Rio Claro</t>
  </si>
  <si>
    <t>Limoeiro do Norte</t>
  </si>
  <si>
    <t>Nova Glória</t>
  </si>
  <si>
    <t>Miracema do Tocantins</t>
  </si>
  <si>
    <t>Pau dos Ferros</t>
  </si>
  <si>
    <t>Córrego Fundo</t>
  </si>
  <si>
    <t>Mar de Espanha</t>
  </si>
  <si>
    <t>Sertão Santana</t>
  </si>
  <si>
    <t>Ouro Verde do Oeste</t>
  </si>
  <si>
    <t>Jaguaré</t>
  </si>
  <si>
    <t>Marilena</t>
  </si>
  <si>
    <t>Figueirópolis D'Oeste</t>
  </si>
  <si>
    <t>Ametista do Sul</t>
  </si>
  <si>
    <t>Honório Serpa</t>
  </si>
  <si>
    <t>Santa Isabel</t>
  </si>
  <si>
    <t>Marilândia do Sul</t>
  </si>
  <si>
    <t>Canelinha</t>
  </si>
  <si>
    <t>Conceição de Ipanema</t>
  </si>
  <si>
    <t>Quadra</t>
  </si>
  <si>
    <t>Salinas</t>
  </si>
  <si>
    <t>Porto Seguro</t>
  </si>
  <si>
    <t>Alagoinhas</t>
  </si>
  <si>
    <t>Mozarlândia</t>
  </si>
  <si>
    <t>Campos Gerais</t>
  </si>
  <si>
    <t>Esmeralda</t>
  </si>
  <si>
    <t>Caxambu do Sul</t>
  </si>
  <si>
    <t>Itatiba do Sul</t>
  </si>
  <si>
    <t>Maquiné</t>
  </si>
  <si>
    <t>Barra Bonita</t>
  </si>
  <si>
    <t>Luminárias</t>
  </si>
  <si>
    <t>Pinhal Grande</t>
  </si>
  <si>
    <t>Salgado Filho</t>
  </si>
  <si>
    <t>Rio Bananal</t>
  </si>
  <si>
    <t>Campo do Meio</t>
  </si>
  <si>
    <t>Contenda</t>
  </si>
  <si>
    <t>Boa Vista das Missões</t>
  </si>
  <si>
    <t>Silvanópolis</t>
  </si>
  <si>
    <t>Taquarivaí</t>
  </si>
  <si>
    <t>Guapé</t>
  </si>
  <si>
    <t>Itatiaiuçu</t>
  </si>
  <si>
    <t>Barra de São Francisco</t>
  </si>
  <si>
    <t>Japira</t>
  </si>
  <si>
    <t>São Domingos do Norte</t>
  </si>
  <si>
    <t>Mutunópolis</t>
  </si>
  <si>
    <t>Arapuã</t>
  </si>
  <si>
    <t>Virginópolis</t>
  </si>
  <si>
    <t>Matrinchã</t>
  </si>
  <si>
    <t>Rio Piracicaba</t>
  </si>
  <si>
    <t>Santana do Itararé</t>
  </si>
  <si>
    <t>Arapoema</t>
  </si>
  <si>
    <t>Forquetinha</t>
  </si>
  <si>
    <t>Ribeirão das Neves</t>
  </si>
  <si>
    <t>Bom Jesus de Goiás</t>
  </si>
  <si>
    <t>Aurora do Tocantins</t>
  </si>
  <si>
    <t>Nova Marilândia</t>
  </si>
  <si>
    <t>Cáceres</t>
  </si>
  <si>
    <t>Baependi</t>
  </si>
  <si>
    <t>Alto Taquari</t>
  </si>
  <si>
    <t>Lidianópolis</t>
  </si>
  <si>
    <t>Guapiara</t>
  </si>
  <si>
    <t>Barbalha</t>
  </si>
  <si>
    <t>Carpina</t>
  </si>
  <si>
    <t>Cunha</t>
  </si>
  <si>
    <t>Hidrolina</t>
  </si>
  <si>
    <t>Amorinópolis</t>
  </si>
  <si>
    <t>Chapadão do Lageado</t>
  </si>
  <si>
    <t>Pedro Osório</t>
  </si>
  <si>
    <t>Miraí</t>
  </si>
  <si>
    <t>Toropi</t>
  </si>
  <si>
    <t>Pilar de Goiás</t>
  </si>
  <si>
    <t>São Lourenço do Sul</t>
  </si>
  <si>
    <t>Godoy Moreira</t>
  </si>
  <si>
    <t>Santa Terezinha do Progresso</t>
  </si>
  <si>
    <t>Teixeiras</t>
  </si>
  <si>
    <t>Ilicínea</t>
  </si>
  <si>
    <t>Guarda-Mor</t>
  </si>
  <si>
    <t>Jardim Olinda</t>
  </si>
  <si>
    <t>Sete de Setembro</t>
  </si>
  <si>
    <t>Porto Barreiro</t>
  </si>
  <si>
    <t>Ribeirão do Pinhal</t>
  </si>
  <si>
    <t>Prados</t>
  </si>
  <si>
    <t>Arceburgo</t>
  </si>
  <si>
    <t>Novo Tiradentes</t>
  </si>
  <si>
    <t>Aimorés</t>
  </si>
  <si>
    <t>Pedreiras</t>
  </si>
  <si>
    <t>Luciara</t>
  </si>
  <si>
    <t>Carmo de Minas</t>
  </si>
  <si>
    <t>Itariri</t>
  </si>
  <si>
    <t>Turvelândia</t>
  </si>
  <si>
    <t>Abaeté</t>
  </si>
  <si>
    <t>São Bernardino</t>
  </si>
  <si>
    <t>Itaiópolis</t>
  </si>
  <si>
    <t>Canitar</t>
  </si>
  <si>
    <t>Queimados</t>
  </si>
  <si>
    <t>Tocantinópolis</t>
  </si>
  <si>
    <t>Ivinhema</t>
  </si>
  <si>
    <t>Ewbank da Câmara</t>
  </si>
  <si>
    <t>Guareí</t>
  </si>
  <si>
    <t>Angélica</t>
  </si>
  <si>
    <t>Jaguaraçu</t>
  </si>
  <si>
    <t>Gouveia</t>
  </si>
  <si>
    <t>Nova Santa Bárbara</t>
  </si>
  <si>
    <t>Jaboticatubas</t>
  </si>
  <si>
    <t>Aparecida do Taboado</t>
  </si>
  <si>
    <t>Siqueira Campos</t>
  </si>
  <si>
    <t>Pedralva</t>
  </si>
  <si>
    <t>Simões Filho</t>
  </si>
  <si>
    <t>Vila Valério</t>
  </si>
  <si>
    <t>Estrela do Indaiá</t>
  </si>
  <si>
    <t>Estrela Velha</t>
  </si>
  <si>
    <t>Guarani</t>
  </si>
  <si>
    <t>Ipueira</t>
  </si>
  <si>
    <t>Aragoiânia</t>
  </si>
  <si>
    <t>Tabuleiro</t>
  </si>
  <si>
    <t>Mantena</t>
  </si>
  <si>
    <t>Presidente Olegário</t>
  </si>
  <si>
    <t>Cajazeiras</t>
  </si>
  <si>
    <t>Ibituruna</t>
  </si>
  <si>
    <t>Alfredo Vasconcelos</t>
  </si>
  <si>
    <t>Naque</t>
  </si>
  <si>
    <t>Gonçalves</t>
  </si>
  <si>
    <t>Sagrada Família</t>
  </si>
  <si>
    <t>Catas Altas</t>
  </si>
  <si>
    <t>Professor Jamil</t>
  </si>
  <si>
    <t>Mangueirinha</t>
  </si>
  <si>
    <t>Serrania</t>
  </si>
  <si>
    <t>Coronel Xavier Chaves</t>
  </si>
  <si>
    <t>Catu</t>
  </si>
  <si>
    <t>Nova América</t>
  </si>
  <si>
    <t>Careaçu</t>
  </si>
  <si>
    <t>Frei Rogério</t>
  </si>
  <si>
    <t>Rio Preto</t>
  </si>
  <si>
    <t>Fronteira</t>
  </si>
  <si>
    <t>Descoberto</t>
  </si>
  <si>
    <t>Brasilândia do Tocantins</t>
  </si>
  <si>
    <t>Guairaçá</t>
  </si>
  <si>
    <t>Pilar do Sul</t>
  </si>
  <si>
    <t>Bonfinópolis</t>
  </si>
  <si>
    <t>Rochedo de Minas</t>
  </si>
  <si>
    <t>Marituba</t>
  </si>
  <si>
    <t>Eugenópolis</t>
  </si>
  <si>
    <t>Queluzito</t>
  </si>
  <si>
    <t>Águia Branca</t>
  </si>
  <si>
    <t>Boa Esperança</t>
  </si>
  <si>
    <t>Itarana</t>
  </si>
  <si>
    <t>Vila Pavão</t>
  </si>
  <si>
    <t>Paula Freitas</t>
  </si>
  <si>
    <t>Novo Gama</t>
  </si>
  <si>
    <t>Piraúba</t>
  </si>
  <si>
    <t>Serra da Saudade</t>
  </si>
  <si>
    <t>Cedro do Abaeté</t>
  </si>
  <si>
    <t>Guidoval</t>
  </si>
  <si>
    <t>Santa Rita de Jacutinga</t>
  </si>
  <si>
    <t>Oliveira de Fátima</t>
  </si>
  <si>
    <t>Senador José Bento</t>
  </si>
  <si>
    <t>Silveiras</t>
  </si>
  <si>
    <t>São Sebastião do Rio Verde</t>
  </si>
  <si>
    <t>São José do Barreiro</t>
  </si>
  <si>
    <t>Maripá de Minas</t>
  </si>
  <si>
    <t>Patrocínio do Muriaé</t>
  </si>
  <si>
    <t>Araricá</t>
  </si>
  <si>
    <t>Marcelândia</t>
  </si>
  <si>
    <t>Lajeado</t>
  </si>
  <si>
    <t>Glaucilândia</t>
  </si>
  <si>
    <t>Areal</t>
  </si>
  <si>
    <t>Arapeí</t>
  </si>
  <si>
    <t>Antônio Prado de Minas</t>
  </si>
  <si>
    <t>Coqueiro Baixo</t>
  </si>
  <si>
    <t>Itamarati de Minas</t>
  </si>
  <si>
    <t>São José da Bela Vista</t>
  </si>
  <si>
    <t>Campo Verde</t>
  </si>
  <si>
    <t>Aporé</t>
  </si>
  <si>
    <t>Nova Monte Verde</t>
  </si>
  <si>
    <t>Chapada dos Guimarães</t>
  </si>
  <si>
    <t>Pontalina</t>
  </si>
  <si>
    <t>Altinópolis</t>
  </si>
  <si>
    <t>Santo Antônio da Barra</t>
  </si>
  <si>
    <t>Campo do Tenente</t>
  </si>
  <si>
    <t>Cabo de Santo Agostinho</t>
  </si>
  <si>
    <t>Taquari</t>
  </si>
  <si>
    <t>Botuverá</t>
  </si>
  <si>
    <t>Guaíra</t>
  </si>
  <si>
    <t>Tangará da Serra</t>
  </si>
  <si>
    <t>Santo Antônio da Platina</t>
  </si>
  <si>
    <t>Santo Antônio das Missões</t>
  </si>
  <si>
    <t>Jaru</t>
  </si>
  <si>
    <t>Cabrália Paulista</t>
  </si>
  <si>
    <t>Alto Garças</t>
  </si>
  <si>
    <t>Salto do Itararé</t>
  </si>
  <si>
    <t>Vera Cruz do Oeste</t>
  </si>
  <si>
    <t>Romelândia</t>
  </si>
  <si>
    <t>Cerejeiras</t>
  </si>
  <si>
    <t>Alto Paraná</t>
  </si>
  <si>
    <t>Tiradentes do Sul</t>
  </si>
  <si>
    <t>Nova Ponte</t>
  </si>
  <si>
    <t>Urubici</t>
  </si>
  <si>
    <t>Cristais</t>
  </si>
  <si>
    <t>Inaciolândia</t>
  </si>
  <si>
    <t>Coxim</t>
  </si>
  <si>
    <t>Ampére</t>
  </si>
  <si>
    <t>Major Vieira</t>
  </si>
  <si>
    <t>Astolfo Dutra</t>
  </si>
  <si>
    <t>Lucas do Rio Verde</t>
  </si>
  <si>
    <t>Serra Azul</t>
  </si>
  <si>
    <t>Carlópolis</t>
  </si>
  <si>
    <t>Tapejara</t>
  </si>
  <si>
    <t>Marques de Souza</t>
  </si>
  <si>
    <t>Bom Jesus do Sul</t>
  </si>
  <si>
    <t>Itarumã</t>
  </si>
  <si>
    <t>Morro Agudo</t>
  </si>
  <si>
    <t>Nova Xavantina</t>
  </si>
  <si>
    <t>São Domingos do Prata</t>
  </si>
  <si>
    <t>Paraopeba</t>
  </si>
  <si>
    <t>Resende Costa</t>
  </si>
  <si>
    <t>Santo Afonso</t>
  </si>
  <si>
    <t>Araguaiana</t>
  </si>
  <si>
    <t>Alta Floresta</t>
  </si>
  <si>
    <t>Vacaria</t>
  </si>
  <si>
    <t>Nova Guarita</t>
  </si>
  <si>
    <t>São José das Palmeiras</t>
  </si>
  <si>
    <t>Pirenópolis</t>
  </si>
  <si>
    <t>Anicuns</t>
  </si>
  <si>
    <t>Brejinho de Nazaré</t>
  </si>
  <si>
    <t>Deodápolis</t>
  </si>
  <si>
    <t>Rosário do Sul</t>
  </si>
  <si>
    <t>Bossoroca</t>
  </si>
  <si>
    <t>Iraí</t>
  </si>
  <si>
    <t>Irineópolis</t>
  </si>
  <si>
    <t>Figueirópolis</t>
  </si>
  <si>
    <t>Itaguara</t>
  </si>
  <si>
    <t>Manhuaçu</t>
  </si>
  <si>
    <t>São Francisco de Sales</t>
  </si>
  <si>
    <t>Altair</t>
  </si>
  <si>
    <t>Colorado do Oeste</t>
  </si>
  <si>
    <t>São João do Ivaí</t>
  </si>
  <si>
    <t>Angelina</t>
  </si>
  <si>
    <t>Roque Gonzales</t>
  </si>
  <si>
    <t>Arroio dos Ratos</t>
  </si>
  <si>
    <t>Campo Erê</t>
  </si>
  <si>
    <t>Rolante</t>
  </si>
  <si>
    <t>Montenegro</t>
  </si>
  <si>
    <t>São Vicente do Sul</t>
  </si>
  <si>
    <t>Nova Hartz</t>
  </si>
  <si>
    <t>Madre de Deus de Minas</t>
  </si>
  <si>
    <t>Faxinal</t>
  </si>
  <si>
    <t>Ribeirãozinho</t>
  </si>
  <si>
    <t>Mara Rosa</t>
  </si>
  <si>
    <t>Esperança Nova</t>
  </si>
  <si>
    <t>São Gonçalo do Pará</t>
  </si>
  <si>
    <t>Porto Lucena</t>
  </si>
  <si>
    <t>Arambaré</t>
  </si>
  <si>
    <t>Cristianópolis</t>
  </si>
  <si>
    <t>Parnaíba</t>
  </si>
  <si>
    <t>Terra Nova do Norte</t>
  </si>
  <si>
    <t>Guarantã do Norte</t>
  </si>
  <si>
    <t>Curvelândia</t>
  </si>
  <si>
    <t>Elói Mendes</t>
  </si>
  <si>
    <t>Três Barras</t>
  </si>
  <si>
    <t>Biquinhas</t>
  </si>
  <si>
    <t>Monte Belo</t>
  </si>
  <si>
    <t>Aceguá</t>
  </si>
  <si>
    <t>Abatiá</t>
  </si>
  <si>
    <t>Jardim Alegre</t>
  </si>
  <si>
    <t>Camaçari</t>
  </si>
  <si>
    <t>Juazeiro do Norte</t>
  </si>
  <si>
    <t>Trindade do Sul</t>
  </si>
  <si>
    <t>Coqueiral</t>
  </si>
  <si>
    <t>Boa Esperança do Iguaçu</t>
  </si>
  <si>
    <t>Vianópolis</t>
  </si>
  <si>
    <t>Guanhães</t>
  </si>
  <si>
    <t>Tuneiras do Oeste</t>
  </si>
  <si>
    <t>Machadinho</t>
  </si>
  <si>
    <t>Sulina</t>
  </si>
  <si>
    <t>Maracanaú</t>
  </si>
  <si>
    <t>Erval Seco</t>
  </si>
  <si>
    <t>Paracatu</t>
  </si>
  <si>
    <t>São Paulo das Missões</t>
  </si>
  <si>
    <t>São João da Urtiga</t>
  </si>
  <si>
    <t>São Miguel do Passa Quatro</t>
  </si>
  <si>
    <t>Panamá</t>
  </si>
  <si>
    <t>Joanópolis</t>
  </si>
  <si>
    <t>Itambaracá</t>
  </si>
  <si>
    <t>Formosa do Oeste</t>
  </si>
  <si>
    <t>Pimenta</t>
  </si>
  <si>
    <t>Cajati</t>
  </si>
  <si>
    <t>Santa Rita de Caldas</t>
  </si>
  <si>
    <t>Quatro Irmãos</t>
  </si>
  <si>
    <t>Campinorte</t>
  </si>
  <si>
    <t>Imbuia</t>
  </si>
  <si>
    <t>Teixeira de Freitas</t>
  </si>
  <si>
    <t>Palma Sola</t>
  </si>
  <si>
    <t>Diamantina</t>
  </si>
  <si>
    <t>Camanducaia</t>
  </si>
  <si>
    <t>Salto do Jacuí</t>
  </si>
  <si>
    <t>Santa Lúcia</t>
  </si>
  <si>
    <t>Ouro Verde</t>
  </si>
  <si>
    <t>Rolador</t>
  </si>
  <si>
    <t>Ilhéus</t>
  </si>
  <si>
    <t>Senador Salgado Filho</t>
  </si>
  <si>
    <t>Nobres</t>
  </si>
  <si>
    <t>Lagoinha</t>
  </si>
  <si>
    <t>Novo Cabrais</t>
  </si>
  <si>
    <t>Caldas</t>
  </si>
  <si>
    <t>Pequeri</t>
  </si>
  <si>
    <t>Carmo da Mata</t>
  </si>
  <si>
    <t>Porto Vera Cruz</t>
  </si>
  <si>
    <t>Santana de Cataguases</t>
  </si>
  <si>
    <t>Jataizinho</t>
  </si>
  <si>
    <t>Liberato Salzano</t>
  </si>
  <si>
    <t>Conceição das Alagoas</t>
  </si>
  <si>
    <t>Campina da Lagoa</t>
  </si>
  <si>
    <t>Cafeara</t>
  </si>
  <si>
    <t>Fazenda Nova</t>
  </si>
  <si>
    <t>Maria Helena</t>
  </si>
  <si>
    <t>Abdon Batista</t>
  </si>
  <si>
    <t>Currais Novos</t>
  </si>
  <si>
    <t>Luís Eduardo Magalhães</t>
  </si>
  <si>
    <t>Jequitibá</t>
  </si>
  <si>
    <t>Camaragibe</t>
  </si>
  <si>
    <t>Guimarânia</t>
  </si>
  <si>
    <t>Terezópolis de Goiás</t>
  </si>
  <si>
    <t>Arenópolis</t>
  </si>
  <si>
    <t>Senador Canedo</t>
  </si>
  <si>
    <t>Itaboraí</t>
  </si>
  <si>
    <t>Bela Vista</t>
  </si>
  <si>
    <t>Águas Lindas de Goiás</t>
  </si>
  <si>
    <t>Lunardelli</t>
  </si>
  <si>
    <t>Santa Maria da Serra</t>
  </si>
  <si>
    <t>Camacho</t>
  </si>
  <si>
    <t>Aparecida do Rio Doce</t>
  </si>
  <si>
    <t>Morretes</t>
  </si>
  <si>
    <t>Ipuiúna</t>
  </si>
  <si>
    <t>Conceição da Aparecida</t>
  </si>
  <si>
    <t>Gramado dos Loureiros</t>
  </si>
  <si>
    <t>Estrela do Sul</t>
  </si>
  <si>
    <t>Ponte Branca</t>
  </si>
  <si>
    <t>Sobral</t>
  </si>
  <si>
    <t>Abadia dos Dourados</t>
  </si>
  <si>
    <t>Nazareno</t>
  </si>
  <si>
    <t>Irecê</t>
  </si>
  <si>
    <t>Varjão</t>
  </si>
  <si>
    <t>Caldazinha</t>
  </si>
  <si>
    <t>Perdizes</t>
  </si>
  <si>
    <t>Poço Fundo</t>
  </si>
  <si>
    <t>Goianira</t>
  </si>
  <si>
    <t>Conceição da Barra de Minas</t>
  </si>
  <si>
    <t>São Fidélis</t>
  </si>
  <si>
    <t>Unaí</t>
  </si>
  <si>
    <t>Arandu</t>
  </si>
  <si>
    <t>Camapuã</t>
  </si>
  <si>
    <t>Paraty</t>
  </si>
  <si>
    <t>Heitoraí</t>
  </si>
  <si>
    <t>Itaqui</t>
  </si>
  <si>
    <t>Córrego Danta</t>
  </si>
  <si>
    <t>Passa Tempo</t>
  </si>
  <si>
    <t>Duque de Caxias</t>
  </si>
  <si>
    <t>Sarutaiá</t>
  </si>
  <si>
    <t>Pirajuí</t>
  </si>
  <si>
    <t>Campos Belos</t>
  </si>
  <si>
    <t>Faria Lemos</t>
  </si>
  <si>
    <t>Córrego do Ouro</t>
  </si>
  <si>
    <t>Dores de Campos</t>
  </si>
  <si>
    <t>Cambuci</t>
  </si>
  <si>
    <t>Água Doce</t>
  </si>
  <si>
    <t>Cachoeira Dourada</t>
  </si>
  <si>
    <t>São José do Seridó</t>
  </si>
  <si>
    <t>Itaguari</t>
  </si>
  <si>
    <t>Vespasiano</t>
  </si>
  <si>
    <t>São Patrício</t>
  </si>
  <si>
    <t>Capitão Leônidas Marques</t>
  </si>
  <si>
    <t>Ipanema</t>
  </si>
  <si>
    <t>Itanhangá</t>
  </si>
  <si>
    <t>Jaupaci</t>
  </si>
  <si>
    <t>Governador Lindenberg</t>
  </si>
  <si>
    <t>Pitanga</t>
  </si>
  <si>
    <t>Dom Viçoso</t>
  </si>
  <si>
    <t>Santana do Paraíso</t>
  </si>
  <si>
    <t>Rianápolis</t>
  </si>
  <si>
    <t>Tocantins</t>
  </si>
  <si>
    <t>Recreio</t>
  </si>
  <si>
    <t>Espírito Santo do Dourado</t>
  </si>
  <si>
    <t>Orizona</t>
  </si>
  <si>
    <t>Palmeiras de Goiás</t>
  </si>
  <si>
    <t>São Sebastião da Bela Vista</t>
  </si>
  <si>
    <t>Guaraíta</t>
  </si>
  <si>
    <t>Inconfidentes</t>
  </si>
  <si>
    <t>Tupanci do Sul</t>
  </si>
  <si>
    <t>Muqui</t>
  </si>
  <si>
    <t>Belo Oriente</t>
  </si>
  <si>
    <t>Italva</t>
  </si>
  <si>
    <t>São José do Calçado</t>
  </si>
  <si>
    <t>Terra de Areia</t>
  </si>
  <si>
    <t>Ariquemes</t>
  </si>
  <si>
    <t>Natércia</t>
  </si>
  <si>
    <t>Putinga</t>
  </si>
  <si>
    <t>Araçu</t>
  </si>
  <si>
    <t>Buriti de Goiás</t>
  </si>
  <si>
    <t>Piranguçu</t>
  </si>
  <si>
    <t>Quatis</t>
  </si>
  <si>
    <t>Dom Pedro de Alcântara</t>
  </si>
  <si>
    <t>Cajuru</t>
  </si>
  <si>
    <t>Estiva</t>
  </si>
  <si>
    <t>Prudente de Morais</t>
  </si>
  <si>
    <t>Doresópolis</t>
  </si>
  <si>
    <t>Muliterno</t>
  </si>
  <si>
    <t>Antonina</t>
  </si>
  <si>
    <t>Lontras</t>
  </si>
  <si>
    <t>Córrego do Bom Jesus</t>
  </si>
  <si>
    <t>Aperibé</t>
  </si>
  <si>
    <t>Bandeira do Sul</t>
  </si>
  <si>
    <t>Álvaro de Carvalho</t>
  </si>
  <si>
    <t>Ponte Alta do Norte</t>
  </si>
  <si>
    <t>Comendador Levy Gasparian</t>
  </si>
  <si>
    <t>Dom Cavati</t>
  </si>
  <si>
    <t>Andrelândia</t>
  </si>
  <si>
    <t>Laranjeiras do Sul</t>
  </si>
  <si>
    <t>Santa Vitória do Palmar</t>
  </si>
  <si>
    <t>Papanduva</t>
  </si>
  <si>
    <t>São Miguel Arcanjo</t>
  </si>
  <si>
    <t>Rancho Alegre D'Oeste</t>
  </si>
  <si>
    <t>Rio das Antas</t>
  </si>
  <si>
    <t>Tapes</t>
  </si>
  <si>
    <t>Nova Esperança do Sudoeste</t>
  </si>
  <si>
    <t>Campo Magro</t>
  </si>
  <si>
    <t>Janiópolis</t>
  </si>
  <si>
    <t>Passo do Sobrado</t>
  </si>
  <si>
    <t>São Gabriel do Oeste</t>
  </si>
  <si>
    <t>Dianópolis</t>
  </si>
  <si>
    <t>Primeiro de Maio</t>
  </si>
  <si>
    <t>Dionísio Cerqueira</t>
  </si>
  <si>
    <t>Major Gercino</t>
  </si>
  <si>
    <t>Portão</t>
  </si>
  <si>
    <t>Riolândia</t>
  </si>
  <si>
    <t>Abelardo Luz</t>
  </si>
  <si>
    <t>Nova Andradina</t>
  </si>
  <si>
    <t>Itapecerica</t>
  </si>
  <si>
    <t>Santa Vitória</t>
  </si>
  <si>
    <t>Muitos Capões</t>
  </si>
  <si>
    <t>Pinhal de São Bento</t>
  </si>
  <si>
    <t>Barracão</t>
  </si>
  <si>
    <t>Campina Verde</t>
  </si>
  <si>
    <t>Campo Florido</t>
  </si>
  <si>
    <t>Serra do Salitre</t>
  </si>
  <si>
    <t>Itararé</t>
  </si>
  <si>
    <t>Buriti Alegre</t>
  </si>
  <si>
    <t>Iporã</t>
  </si>
  <si>
    <t>Caçapava do Sul</t>
  </si>
  <si>
    <t>Terra Rica</t>
  </si>
  <si>
    <t>Brasilândia</t>
  </si>
  <si>
    <t>Indiara</t>
  </si>
  <si>
    <t>Anchieta</t>
  </si>
  <si>
    <t>Coromandel</t>
  </si>
  <si>
    <t>Pérola</t>
  </si>
  <si>
    <t>Taquarituba</t>
  </si>
  <si>
    <t>Santa Mariana</t>
  </si>
  <si>
    <t>Carandaí</t>
  </si>
  <si>
    <t>Goiatuba</t>
  </si>
  <si>
    <t>Arroio do Tigre</t>
  </si>
  <si>
    <t>Campo Novo</t>
  </si>
  <si>
    <t>Montividiu</t>
  </si>
  <si>
    <t>Paranaiguara</t>
  </si>
  <si>
    <t>Sangão</t>
  </si>
  <si>
    <t>Rio de Janeiro</t>
  </si>
  <si>
    <t>Oliveira</t>
  </si>
  <si>
    <t>Marmeleiro</t>
  </si>
  <si>
    <t>Quaraí</t>
  </si>
  <si>
    <t>Guiratinga</t>
  </si>
  <si>
    <t>Suzanápolis</t>
  </si>
  <si>
    <t>Getulina</t>
  </si>
  <si>
    <t>Rolim de Moura</t>
  </si>
  <si>
    <t>São Pedro do Turvo</t>
  </si>
  <si>
    <t>Nova Prata do Iguaçu</t>
  </si>
  <si>
    <t>Verê</t>
  </si>
  <si>
    <t>Vitorino</t>
  </si>
  <si>
    <t>Bom Jardim da Serra</t>
  </si>
  <si>
    <t>Viadutos</t>
  </si>
  <si>
    <t>Braganey</t>
  </si>
  <si>
    <t>Santa Mônica</t>
  </si>
  <si>
    <t>Jaraguá</t>
  </si>
  <si>
    <t>Morungaba</t>
  </si>
  <si>
    <t>Douradina</t>
  </si>
  <si>
    <t>Santa Helena de Goiás</t>
  </si>
  <si>
    <t>Ibaté</t>
  </si>
  <si>
    <t>Ubarana</t>
  </si>
  <si>
    <t>Floriano</t>
  </si>
  <si>
    <t>Florestópolis</t>
  </si>
  <si>
    <t>Lavras do Sul</t>
  </si>
  <si>
    <t>Sandovalina</t>
  </si>
  <si>
    <t>Cruzeiro do Iguaçu</t>
  </si>
  <si>
    <t>Piraí do Sul</t>
  </si>
  <si>
    <t>Limeira do Oeste</t>
  </si>
  <si>
    <t>Urupema</t>
  </si>
  <si>
    <t>Boa Vista do Cadeado</t>
  </si>
  <si>
    <t>Guaraci</t>
  </si>
  <si>
    <t>Alegria</t>
  </si>
  <si>
    <t>Mariópolis</t>
  </si>
  <si>
    <t>Lagoa Formosa</t>
  </si>
  <si>
    <t>São José da Varginha</t>
  </si>
  <si>
    <t>Mariana Pimentel</t>
  </si>
  <si>
    <t>Porangaba</t>
  </si>
  <si>
    <t>Campos Altos</t>
  </si>
  <si>
    <t>Travesseiro</t>
  </si>
  <si>
    <t>Teófilo Otoni</t>
  </si>
  <si>
    <t>Bela Vista de Goiás</t>
  </si>
  <si>
    <t>Morro Grande</t>
  </si>
  <si>
    <t>Euclides da Cunha Paulista</t>
  </si>
  <si>
    <t>Três Palmeiras</t>
  </si>
  <si>
    <t>Comendador Gomes</t>
  </si>
  <si>
    <t>Pontalinda</t>
  </si>
  <si>
    <t>Barbosa Ferraz</t>
  </si>
  <si>
    <t>Uruana</t>
  </si>
  <si>
    <t>Cruzília</t>
  </si>
  <si>
    <t>Feira de Santana</t>
  </si>
  <si>
    <t>Sul Brasil</t>
  </si>
  <si>
    <t>Edealina</t>
  </si>
  <si>
    <t>Ipiaçu</t>
  </si>
  <si>
    <t>Alto Paraíso de Goiás</t>
  </si>
  <si>
    <t>Witmarsum</t>
  </si>
  <si>
    <t>Rondon</t>
  </si>
  <si>
    <t>Serra do Navio</t>
  </si>
  <si>
    <t>Paraíba do Sul</t>
  </si>
  <si>
    <t>São José do Hortêncio</t>
  </si>
  <si>
    <t>Caiuá</t>
  </si>
  <si>
    <t>Santo Antônio de Jesus</t>
  </si>
  <si>
    <t>Caseiros</t>
  </si>
  <si>
    <t>Juína</t>
  </si>
  <si>
    <t>Nonoai</t>
  </si>
  <si>
    <t>Nova Iguaçu</t>
  </si>
  <si>
    <t>Uberaba</t>
  </si>
  <si>
    <t>Araújos</t>
  </si>
  <si>
    <t>Perdigão</t>
  </si>
  <si>
    <t>Turvânia</t>
  </si>
  <si>
    <t>Nanuque</t>
  </si>
  <si>
    <t>Araçaí</t>
  </si>
  <si>
    <t>Ingaí</t>
  </si>
  <si>
    <t>Ubiretama</t>
  </si>
  <si>
    <t>Jateí</t>
  </si>
  <si>
    <t>Saudade do Iguaçu</t>
  </si>
  <si>
    <t>Dona Francisca</t>
  </si>
  <si>
    <t>Picos</t>
  </si>
  <si>
    <t>Balsa Nova</t>
  </si>
  <si>
    <t>São João do Sul</t>
  </si>
  <si>
    <t>Santa Terezinha de Goiás</t>
  </si>
  <si>
    <t>Glória D'Oeste</t>
  </si>
  <si>
    <t>Elias Fausto</t>
  </si>
  <si>
    <t>Paraíso</t>
  </si>
  <si>
    <t>Janaúba</t>
  </si>
  <si>
    <t>Claraval</t>
  </si>
  <si>
    <t>São Pedro do Paraná</t>
  </si>
  <si>
    <t>Porto Mauá</t>
  </si>
  <si>
    <t>Carmópolis de Minas</t>
  </si>
  <si>
    <t>Missal</t>
  </si>
  <si>
    <t>Tupanciretã</t>
  </si>
  <si>
    <t>Pratânia</t>
  </si>
  <si>
    <t>Arenápolis</t>
  </si>
  <si>
    <t>Areiópolis</t>
  </si>
  <si>
    <t>Salto Grande</t>
  </si>
  <si>
    <t>Iraí de Minas</t>
  </si>
  <si>
    <t>Sarandi</t>
  </si>
  <si>
    <t>Cássia</t>
  </si>
  <si>
    <t>Sant'Ana do Livramento</t>
  </si>
  <si>
    <t>Juquiá</t>
  </si>
  <si>
    <t>Colinas do Tocantins</t>
  </si>
  <si>
    <t>Anahy</t>
  </si>
  <si>
    <t>Colíder</t>
  </si>
  <si>
    <t>Dionísio</t>
  </si>
  <si>
    <t>Piquerobi</t>
  </si>
  <si>
    <t>Eusébio</t>
  </si>
  <si>
    <t>Patos</t>
  </si>
  <si>
    <t>Castelândia</t>
  </si>
  <si>
    <t>Santo Antônio da Alegria</t>
  </si>
  <si>
    <t>Goianápolis</t>
  </si>
  <si>
    <t>Colômbia</t>
  </si>
  <si>
    <t>Candiota</t>
  </si>
  <si>
    <t>Três Lagoas</t>
  </si>
  <si>
    <t>Cambuquira</t>
  </si>
  <si>
    <t>Perobal</t>
  </si>
  <si>
    <t>Quirinópolis</t>
  </si>
  <si>
    <t>Ivolândia</t>
  </si>
  <si>
    <t>Silvianópolis</t>
  </si>
  <si>
    <t>Baixo Guandu</t>
  </si>
  <si>
    <t>Conceição do Pará</t>
  </si>
  <si>
    <t>Santa Rosa de Goiás</t>
  </si>
  <si>
    <t>Itaí</t>
  </si>
  <si>
    <t>Ibirité</t>
  </si>
  <si>
    <t>Ipiranga de Goiás</t>
  </si>
  <si>
    <t>Araguainha</t>
  </si>
  <si>
    <t>Jeriquara</t>
  </si>
  <si>
    <t>São Sebastião da Grama</t>
  </si>
  <si>
    <t>Santo Antônio do Caiuá</t>
  </si>
  <si>
    <t>Entre Rios do Sul</t>
  </si>
  <si>
    <t>Paulicéia</t>
  </si>
  <si>
    <t>Botelhos</t>
  </si>
  <si>
    <t>Capela do Alto</t>
  </si>
  <si>
    <t>Guapó</t>
  </si>
  <si>
    <t>Francisco Morato</t>
  </si>
  <si>
    <t>Maximiliano de Almeida</t>
  </si>
  <si>
    <t>Piraquara</t>
  </si>
  <si>
    <t>Novo Brasil</t>
  </si>
  <si>
    <t>Araquari</t>
  </si>
  <si>
    <t>Combinado</t>
  </si>
  <si>
    <t>Salto do Lontra</t>
  </si>
  <si>
    <t>Itaguaçu</t>
  </si>
  <si>
    <t>Marilândia</t>
  </si>
  <si>
    <t>Santo Antônio de Posse</t>
  </si>
  <si>
    <t>Iporanga</t>
  </si>
  <si>
    <t>Carangola</t>
  </si>
  <si>
    <t>Riqueza</t>
  </si>
  <si>
    <t>Alvorada</t>
  </si>
  <si>
    <t>Barbosa</t>
  </si>
  <si>
    <t>Miracatu</t>
  </si>
  <si>
    <t>Realeza</t>
  </si>
  <si>
    <t>Mateus Leme</t>
  </si>
  <si>
    <t>Ribeirão Bonito</t>
  </si>
  <si>
    <t>São Sepé</t>
  </si>
  <si>
    <t>Guaranésia</t>
  </si>
  <si>
    <t>Porto Amazonas</t>
  </si>
  <si>
    <t>Nova América da Colina</t>
  </si>
  <si>
    <t>Vargem Bonita</t>
  </si>
  <si>
    <t>Pedra do Indaiá</t>
  </si>
  <si>
    <t>Guzolândia</t>
  </si>
  <si>
    <t>Parobé</t>
  </si>
  <si>
    <t>Igarapé</t>
  </si>
  <si>
    <t>Cachoeiras de Macacu</t>
  </si>
  <si>
    <t>Luiziânia</t>
  </si>
  <si>
    <t>Novo Alegre</t>
  </si>
  <si>
    <t>Quissamã</t>
  </si>
  <si>
    <t>Tenente Portela</t>
  </si>
  <si>
    <t>Arantina</t>
  </si>
  <si>
    <t>Santana da Vargem</t>
  </si>
  <si>
    <t>Brazabrantes</t>
  </si>
  <si>
    <t>Cruzeiro da Fortaleza</t>
  </si>
  <si>
    <t>Espírito Santo do Turvo</t>
  </si>
  <si>
    <t>São Tomás de Aquino</t>
  </si>
  <si>
    <t>Cambará</t>
  </si>
  <si>
    <t>Aurilândia</t>
  </si>
  <si>
    <t>Guapimirim</t>
  </si>
  <si>
    <t>Cruz das Almas</t>
  </si>
  <si>
    <t>Guaçuí</t>
  </si>
  <si>
    <t>Moiporá</t>
  </si>
  <si>
    <t>Maria da Fé</t>
  </si>
  <si>
    <t>Turvolândia</t>
  </si>
  <si>
    <t>Ladário</t>
  </si>
  <si>
    <t>Americano do Brasil</t>
  </si>
  <si>
    <t>Matelândia</t>
  </si>
  <si>
    <t>Pracinha</t>
  </si>
  <si>
    <t>Ibiraci</t>
  </si>
  <si>
    <t>Coronel Martins</t>
  </si>
  <si>
    <t>Morro Agudo de Goiás</t>
  </si>
  <si>
    <t>Marataízes</t>
  </si>
  <si>
    <t>Carmo</t>
  </si>
  <si>
    <t>Cristiano Otoni</t>
  </si>
  <si>
    <t>Manhumirim</t>
  </si>
  <si>
    <t>Ubirajara</t>
  </si>
  <si>
    <t>Inhaúma</t>
  </si>
  <si>
    <t>Aloândia</t>
  </si>
  <si>
    <t>Palma</t>
  </si>
  <si>
    <t>Marzagão</t>
  </si>
  <si>
    <t>Pedro de Toledo</t>
  </si>
  <si>
    <t>Conceição dos Ouros</t>
  </si>
  <si>
    <t>São Roque do Canaã</t>
  </si>
  <si>
    <t>Soledade de Minas</t>
  </si>
  <si>
    <t>Damolândia</t>
  </si>
  <si>
    <t>Fortuna de Minas</t>
  </si>
  <si>
    <t>Porciúncula</t>
  </si>
  <si>
    <t>Jerônimo Monteiro</t>
  </si>
  <si>
    <t>Adelândia</t>
  </si>
  <si>
    <t>Morro Redondo</t>
  </si>
  <si>
    <t>Potim</t>
  </si>
  <si>
    <t>Fernão</t>
  </si>
  <si>
    <t>Buritinópolis</t>
  </si>
  <si>
    <t>Bom Jesus dos Perdões</t>
  </si>
  <si>
    <t>Balneário Pinhal</t>
  </si>
  <si>
    <t>Tocos do Moji</t>
  </si>
  <si>
    <t>Sinop</t>
  </si>
  <si>
    <t>Areias</t>
  </si>
  <si>
    <t>Araçariguama</t>
  </si>
  <si>
    <t>Ribeira</t>
  </si>
  <si>
    <t>Macuco</t>
  </si>
  <si>
    <t>Capim Branco</t>
  </si>
  <si>
    <t>Mário Campos</t>
  </si>
  <si>
    <t>Canas</t>
  </si>
  <si>
    <t>Cláudio</t>
  </si>
  <si>
    <t>Carmo do Cajuru</t>
  </si>
  <si>
    <t>Palotina</t>
  </si>
  <si>
    <t>Montes Claros de Goiás</t>
  </si>
  <si>
    <t>Erebango</t>
  </si>
  <si>
    <t>Planaltina do Paraná</t>
  </si>
  <si>
    <t>Santo Antônio do Monte</t>
  </si>
  <si>
    <t>Santa Juliana</t>
  </si>
  <si>
    <t>Crissiumal</t>
  </si>
  <si>
    <t>Virmond</t>
  </si>
  <si>
    <t>Iguatama</t>
  </si>
  <si>
    <t>Pouso Redondo</t>
  </si>
  <si>
    <t>Juscimeira</t>
  </si>
  <si>
    <t>Campo Belo</t>
  </si>
  <si>
    <t>Alvorada do Sul</t>
  </si>
  <si>
    <t>Nova Santa Helena</t>
  </si>
  <si>
    <t>Giruá</t>
  </si>
  <si>
    <t>Arapoti</t>
  </si>
  <si>
    <t>Conselheiro Mairinck</t>
  </si>
  <si>
    <t>Medeiros</t>
  </si>
  <si>
    <t>Dois Vizinhos</t>
  </si>
  <si>
    <t>Santa Tereza do Oeste</t>
  </si>
  <si>
    <t>Quarto Centenário</t>
  </si>
  <si>
    <t>Juranda</t>
  </si>
  <si>
    <t>Socorro</t>
  </si>
  <si>
    <t>Iracema do Oeste</t>
  </si>
  <si>
    <t>Lages</t>
  </si>
  <si>
    <t>Prado Ferreira</t>
  </si>
  <si>
    <t>Lima Duarte</t>
  </si>
  <si>
    <t>Paranaíba</t>
  </si>
  <si>
    <t>Nova Esperança</t>
  </si>
  <si>
    <t>Chapadão do Céu</t>
  </si>
  <si>
    <t>Doutor Ricardo</t>
  </si>
  <si>
    <t>Angatuba</t>
  </si>
  <si>
    <t>Alcinópolis</t>
  </si>
  <si>
    <t>Campos Novos Paulista</t>
  </si>
  <si>
    <t>Jandaia</t>
  </si>
  <si>
    <t>Renascença</t>
  </si>
  <si>
    <t>São Pedro do Sul</t>
  </si>
  <si>
    <t>Itirapina</t>
  </si>
  <si>
    <t>Ji-Paraná</t>
  </si>
  <si>
    <t>Bataguassu</t>
  </si>
  <si>
    <t>Rio Paranaíba</t>
  </si>
  <si>
    <t>Matupá</t>
  </si>
  <si>
    <t>Mossoró</t>
  </si>
  <si>
    <t>Mirante do Paranapanema</t>
  </si>
  <si>
    <t>Poço das Antas</t>
  </si>
  <si>
    <t>Campos dos Goytacazes</t>
  </si>
  <si>
    <t>Mamborê</t>
  </si>
  <si>
    <t>Ivaté</t>
  </si>
  <si>
    <t>Frutal</t>
  </si>
  <si>
    <t>Pimenta Bueno</t>
  </si>
  <si>
    <t>Fátima do Sul</t>
  </si>
  <si>
    <t>Guarantã</t>
  </si>
  <si>
    <t>Rio Negro</t>
  </si>
  <si>
    <t>Panorama</t>
  </si>
  <si>
    <t>Varjão de Minas</t>
  </si>
  <si>
    <t>Sapiranga</t>
  </si>
  <si>
    <t>Lindolfo Collor</t>
  </si>
  <si>
    <t>Doutor Maurício Cardoso</t>
  </si>
  <si>
    <t>Vicentina</t>
  </si>
  <si>
    <t>Piraí</t>
  </si>
  <si>
    <t>Crixás</t>
  </si>
  <si>
    <t>Crato</t>
  </si>
  <si>
    <t>Cesário Lange</t>
  </si>
  <si>
    <t>Três Coroas</t>
  </si>
  <si>
    <t>Itaocara</t>
  </si>
  <si>
    <t>São Miguel da Boa Vista</t>
  </si>
  <si>
    <t>Barra do Garças</t>
  </si>
  <si>
    <t>Santa Fé</t>
  </si>
  <si>
    <t>Piracanjuba</t>
  </si>
  <si>
    <t>Derrubadas</t>
  </si>
  <si>
    <t>Ibirarema</t>
  </si>
  <si>
    <t>Pinheirinho do Vale</t>
  </si>
  <si>
    <t>Eugênio de Castro</t>
  </si>
  <si>
    <t>Taió</t>
  </si>
  <si>
    <t>Avanhandava</t>
  </si>
  <si>
    <t>Estrela do Norte</t>
  </si>
  <si>
    <t>Linhares</t>
  </si>
  <si>
    <t>Xambrê</t>
  </si>
  <si>
    <t>Pitangueiras</t>
  </si>
  <si>
    <t>Porto Velho</t>
  </si>
  <si>
    <t>Jaboti</t>
  </si>
  <si>
    <t>Caicó</t>
  </si>
  <si>
    <t>Itabuna</t>
  </si>
  <si>
    <t>Martinópolis</t>
  </si>
  <si>
    <t>Araporã</t>
  </si>
  <si>
    <t>Flor do Sertão</t>
  </si>
  <si>
    <t>Cachoeira Alta</t>
  </si>
  <si>
    <t>Mirim Doce</t>
  </si>
  <si>
    <t>Itaguajé</t>
  </si>
  <si>
    <t>Leópolis</t>
  </si>
  <si>
    <t>Santa Cruz de Monte Castelo</t>
  </si>
  <si>
    <t>Carmo do Rio Verde</t>
  </si>
  <si>
    <t>Santo Antônio da Patrulha</t>
  </si>
  <si>
    <t>Planura</t>
  </si>
  <si>
    <t>Paranapoema</t>
  </si>
  <si>
    <t>Araruama</t>
  </si>
  <si>
    <t>Joviânia</t>
  </si>
  <si>
    <t>Irapuã</t>
  </si>
  <si>
    <t>Cruzeiro do Oeste</t>
  </si>
  <si>
    <t>Carmo do Paranaíba</t>
  </si>
  <si>
    <t>Pontal do Araguaia</t>
  </si>
  <si>
    <t>Macapá</t>
  </si>
  <si>
    <t>Itaquaquecetuba</t>
  </si>
  <si>
    <t>Douradoquara</t>
  </si>
  <si>
    <t>Bom Jesus do Oeste</t>
  </si>
  <si>
    <t>Rondonópolis</t>
  </si>
  <si>
    <t>Maceió</t>
  </si>
  <si>
    <t>Capão Bonito</t>
  </si>
  <si>
    <t>Populina</t>
  </si>
  <si>
    <t>Três Marias</t>
  </si>
  <si>
    <t>Itatinga</t>
  </si>
  <si>
    <t>Barra do Jacaré</t>
  </si>
  <si>
    <t>São Pedro da Aldeia</t>
  </si>
  <si>
    <t>Santa Rosa do Sul</t>
  </si>
  <si>
    <t>Petrolina de Goiás</t>
  </si>
  <si>
    <t>Romaria</t>
  </si>
  <si>
    <t>Minaçu</t>
  </si>
  <si>
    <t>Sede Nova</t>
  </si>
  <si>
    <t>Mandaguari</t>
  </si>
  <si>
    <t>Restinga</t>
  </si>
  <si>
    <t>Monte Santo de Minas</t>
  </si>
  <si>
    <t>Sarapuí</t>
  </si>
  <si>
    <t>Cachoeira de Minas</t>
  </si>
  <si>
    <t>Vila Lângaro</t>
  </si>
  <si>
    <t>Luís Antônio</t>
  </si>
  <si>
    <t>Marechal Floriano</t>
  </si>
  <si>
    <t>Abadia de Goiás</t>
  </si>
  <si>
    <t>Nossa Senhora das Graças</t>
  </si>
  <si>
    <t>Ibicaré</t>
  </si>
  <si>
    <t>Canudos do Vale</t>
  </si>
  <si>
    <t>Nantes</t>
  </si>
  <si>
    <t>Santo Antônio do Jardim</t>
  </si>
  <si>
    <t>Glorinha</t>
  </si>
  <si>
    <t>Palestina de Goiás</t>
  </si>
  <si>
    <t>União do Oeste</t>
  </si>
  <si>
    <t>Apiúna</t>
  </si>
  <si>
    <t>Pouso Alto</t>
  </si>
  <si>
    <t>Águas de Chapecó</t>
  </si>
  <si>
    <t>Ibiá</t>
  </si>
  <si>
    <t>Mossâmedes</t>
  </si>
  <si>
    <t>Fortaleza</t>
  </si>
  <si>
    <t>Rancho Alegre</t>
  </si>
  <si>
    <t>Itaju</t>
  </si>
  <si>
    <t>Carambeí</t>
  </si>
  <si>
    <t>Rio Novo</t>
  </si>
  <si>
    <t>Rio Branco</t>
  </si>
  <si>
    <t>São João Nepomuceno</t>
  </si>
  <si>
    <t>Taiaçu</t>
  </si>
  <si>
    <t>Lambari</t>
  </si>
  <si>
    <t>Paulo Bento</t>
  </si>
  <si>
    <t>Áurea</t>
  </si>
  <si>
    <t>Princesa</t>
  </si>
  <si>
    <t>Coxilha</t>
  </si>
  <si>
    <t>Uru</t>
  </si>
  <si>
    <t>Campestre da Serra</t>
  </si>
  <si>
    <t>Jaguari</t>
  </si>
  <si>
    <t>São Vicente de Minas</t>
  </si>
  <si>
    <t>Rio Bonito</t>
  </si>
  <si>
    <t>Santa Rita do Araguaia</t>
  </si>
  <si>
    <t>Santa Fé de Goiás</t>
  </si>
  <si>
    <t>Caratinga</t>
  </si>
  <si>
    <t>Saquarema</t>
  </si>
  <si>
    <t>Magé</t>
  </si>
  <si>
    <t>Cezarina</t>
  </si>
  <si>
    <t>Alambari</t>
  </si>
  <si>
    <t>Novo Itacolomi</t>
  </si>
  <si>
    <t>São José de Ribamar</t>
  </si>
  <si>
    <t>Califórnia</t>
  </si>
  <si>
    <t>Nova Venécia</t>
  </si>
  <si>
    <t>Apiaí</t>
  </si>
  <si>
    <t>Barão de Antonina</t>
  </si>
  <si>
    <t>Conchal</t>
  </si>
  <si>
    <t>Irapuru</t>
  </si>
  <si>
    <t>Tupaciguara</t>
  </si>
  <si>
    <t>Novo Barreiro</t>
  </si>
  <si>
    <t>Tramandaí</t>
  </si>
  <si>
    <t>Jardinópolis</t>
  </si>
  <si>
    <t>Nipoã</t>
  </si>
  <si>
    <t>Guariba</t>
  </si>
  <si>
    <t>Peabiru</t>
  </si>
  <si>
    <t>Alfredo Chaves</t>
  </si>
  <si>
    <t>Morrinhos do Sul</t>
  </si>
  <si>
    <t>Campanha</t>
  </si>
  <si>
    <t>Campina Grande do Sul</t>
  </si>
  <si>
    <t>Nazário</t>
  </si>
  <si>
    <t>Lupionópolis</t>
  </si>
  <si>
    <t>Bofete</t>
  </si>
  <si>
    <t>Brotas</t>
  </si>
  <si>
    <t>Miracema</t>
  </si>
  <si>
    <t>Paim Filho</t>
  </si>
  <si>
    <t>Ibiúna</t>
  </si>
  <si>
    <t>Taguaí</t>
  </si>
  <si>
    <t>Visconde do Rio Branco</t>
  </si>
  <si>
    <t>Rio Pomba</t>
  </si>
  <si>
    <t>Campos Borges</t>
  </si>
  <si>
    <t>Ribeirão Corrente</t>
  </si>
  <si>
    <t>Caetanópolis</t>
  </si>
  <si>
    <t>Borebi</t>
  </si>
  <si>
    <t>Capitólio</t>
  </si>
  <si>
    <t>Seropédica</t>
  </si>
  <si>
    <t>Galvão</t>
  </si>
  <si>
    <t>Dom Silvério</t>
  </si>
  <si>
    <t>Avaí</t>
  </si>
  <si>
    <t>Brejo Alegre</t>
  </si>
  <si>
    <t>Itamonte</t>
  </si>
  <si>
    <t>Ilópolis</t>
  </si>
  <si>
    <t>Chuí</t>
  </si>
  <si>
    <t>Congonhal</t>
  </si>
  <si>
    <t>Cromínia</t>
  </si>
  <si>
    <t>Vassouras</t>
  </si>
  <si>
    <t>São Gabriel da Palha</t>
  </si>
  <si>
    <t>Agrolândia</t>
  </si>
  <si>
    <t>Cidade Gaúcha</t>
  </si>
  <si>
    <t>Pirapetinga</t>
  </si>
  <si>
    <t>Santa Teresa</t>
  </si>
  <si>
    <t>Manaus</t>
  </si>
  <si>
    <t>Israelândia</t>
  </si>
  <si>
    <t>Mormaço</t>
  </si>
  <si>
    <t>Manoel Ribas</t>
  </si>
  <si>
    <t>Ijaci</t>
  </si>
  <si>
    <t>Ribeirão Grande</t>
  </si>
  <si>
    <t>Matutina</t>
  </si>
  <si>
    <t>Nova Era</t>
  </si>
  <si>
    <t>Gália</t>
  </si>
  <si>
    <t>Rio Novo do Sul</t>
  </si>
  <si>
    <t>Leandro Ferreira</t>
  </si>
  <si>
    <t>Irati</t>
  </si>
  <si>
    <t>Santa Bárbara de Goiás</t>
  </si>
  <si>
    <t>Itirapuã</t>
  </si>
  <si>
    <t>Conceição de Macabu</t>
  </si>
  <si>
    <t>Santa Rosa da Serra</t>
  </si>
  <si>
    <t>Chiador</t>
  </si>
  <si>
    <t>Relvado</t>
  </si>
  <si>
    <t>Igaratá</t>
  </si>
  <si>
    <t>Carapebus</t>
  </si>
  <si>
    <t>Timburi</t>
  </si>
  <si>
    <t>Urutaí</t>
  </si>
  <si>
    <t>Júlio de Castilhos</t>
  </si>
  <si>
    <t>Sertanópolis</t>
  </si>
  <si>
    <t>Estrela Dalva</t>
  </si>
  <si>
    <t>Monteiro Lobato</t>
  </si>
  <si>
    <t>Juquitiba</t>
  </si>
  <si>
    <t>Porto Real</t>
  </si>
  <si>
    <t>Torre de Pedra</t>
  </si>
  <si>
    <t>Santo Antônio do Pinhal</t>
  </si>
  <si>
    <t>Altônia</t>
  </si>
  <si>
    <t>Santa Cruz de Minas</t>
  </si>
  <si>
    <t>Capinópolis</t>
  </si>
  <si>
    <t>Pelotas</t>
  </si>
  <si>
    <t>Madre de Deus</t>
  </si>
  <si>
    <t>São Pedro do Ivaí</t>
  </si>
  <si>
    <t>Inhumas</t>
  </si>
  <si>
    <t>Passa Quatro</t>
  </si>
  <si>
    <t>Ouro Fino</t>
  </si>
  <si>
    <t>Morro Reuter</t>
  </si>
  <si>
    <t>Itumbiara</t>
  </si>
  <si>
    <t>Mandaguaçu</t>
  </si>
  <si>
    <t>Colombo</t>
  </si>
  <si>
    <t>Pirajuba</t>
  </si>
  <si>
    <t>Valparaíso</t>
  </si>
  <si>
    <t>Uniflor</t>
  </si>
  <si>
    <t>Itauçu</t>
  </si>
  <si>
    <t>Arvoredo</t>
  </si>
  <si>
    <t>Cacoal</t>
  </si>
  <si>
    <t>Ituporanga</t>
  </si>
  <si>
    <t>Cosmorama</t>
  </si>
  <si>
    <t>Aguaí</t>
  </si>
  <si>
    <t>São José dos Quatro Marcos</t>
  </si>
  <si>
    <t>Palmitinho</t>
  </si>
  <si>
    <t>Seberi</t>
  </si>
  <si>
    <t>Jaguapitã</t>
  </si>
  <si>
    <t>Itapagipe</t>
  </si>
  <si>
    <t>Bambuí</t>
  </si>
  <si>
    <t>Caldas Novas</t>
  </si>
  <si>
    <t>Paranapanema</t>
  </si>
  <si>
    <t>Alto Feliz</t>
  </si>
  <si>
    <t>Irani</t>
  </si>
  <si>
    <t>Luz</t>
  </si>
  <si>
    <t>Nova Aurora</t>
  </si>
  <si>
    <t>Narandiba</t>
  </si>
  <si>
    <t>Caibi</t>
  </si>
  <si>
    <t>Coronel Vivida</t>
  </si>
  <si>
    <t>Jaboatão dos Guararapes</t>
  </si>
  <si>
    <t>Paraguaçu</t>
  </si>
  <si>
    <t>Jacinto Machado</t>
  </si>
  <si>
    <t>Pedro Afonso</t>
  </si>
  <si>
    <t>Ubá</t>
  </si>
  <si>
    <t>Terra Boa</t>
  </si>
  <si>
    <t>Goioerê</t>
  </si>
  <si>
    <t>Cianorte</t>
  </si>
  <si>
    <t>Palmares do Sul</t>
  </si>
  <si>
    <t>Lavínia</t>
  </si>
  <si>
    <t>Álvares Florence</t>
  </si>
  <si>
    <t>São Valentim</t>
  </si>
  <si>
    <t>Quinta do Sol</t>
  </si>
  <si>
    <t>São Bento do Sul</t>
  </si>
  <si>
    <t>Pinhalzinho</t>
  </si>
  <si>
    <t>Guaraçaí</t>
  </si>
  <si>
    <t>Taciba</t>
  </si>
  <si>
    <t>Arabutã</t>
  </si>
  <si>
    <t>São Sebastião do Paraíso</t>
  </si>
  <si>
    <t>Guatambú</t>
  </si>
  <si>
    <t>Tupandi</t>
  </si>
  <si>
    <t>Timbé do Sul</t>
  </si>
  <si>
    <t>Paial</t>
  </si>
  <si>
    <t>Diamante do Norte</t>
  </si>
  <si>
    <t>Viamão</t>
  </si>
  <si>
    <t>Flórida Paulista</t>
  </si>
  <si>
    <t>Patrocínio</t>
  </si>
  <si>
    <t>Campina Grande</t>
  </si>
  <si>
    <t>Machado</t>
  </si>
  <si>
    <t>Goianésia</t>
  </si>
  <si>
    <t>União da Serra</t>
  </si>
  <si>
    <t>Bagé</t>
  </si>
  <si>
    <t>Aparecida de Goiânia</t>
  </si>
  <si>
    <t>Guará</t>
  </si>
  <si>
    <t>Glória de Dourados</t>
  </si>
  <si>
    <t>Santa Isabel do Ivaí</t>
  </si>
  <si>
    <t>Monte Carmelo</t>
  </si>
  <si>
    <t>Uruguaiana</t>
  </si>
  <si>
    <t>Rubiataba</t>
  </si>
  <si>
    <t>Paço do Lumiar</t>
  </si>
  <si>
    <t>Ponte Nova</t>
  </si>
  <si>
    <t>Ubiratã</t>
  </si>
  <si>
    <t>Farol</t>
  </si>
  <si>
    <t>Chapadão do Sul</t>
  </si>
  <si>
    <t>Paranacity</t>
  </si>
  <si>
    <t>Campina do Monte Alegre</t>
  </si>
  <si>
    <t>Cardoso</t>
  </si>
  <si>
    <t>Anhembi</t>
  </si>
  <si>
    <t>André da Rocha</t>
  </si>
  <si>
    <t>Rinópolis</t>
  </si>
  <si>
    <t>Platina</t>
  </si>
  <si>
    <t>Parauapebas</t>
  </si>
  <si>
    <t>Enéas Marques</t>
  </si>
  <si>
    <t>Torixoréu</t>
  </si>
  <si>
    <t>Barão de Cocais</t>
  </si>
  <si>
    <t>Guaporema</t>
  </si>
  <si>
    <t>Cariacica</t>
  </si>
  <si>
    <t>Tupãssi</t>
  </si>
  <si>
    <t>Roca Sales</t>
  </si>
  <si>
    <t>Ananindeua</t>
  </si>
  <si>
    <t>Ituiutaba</t>
  </si>
  <si>
    <t>Barão de Cotegipe</t>
  </si>
  <si>
    <t>Rio do Campo</t>
  </si>
  <si>
    <t>São Sebastião da Amoreira</t>
  </si>
  <si>
    <t>Barra do Rio Azul</t>
  </si>
  <si>
    <t>Porto Xavier</t>
  </si>
  <si>
    <t>Pedregulho</t>
  </si>
  <si>
    <t>Alegrete</t>
  </si>
  <si>
    <t>Castilho</t>
  </si>
  <si>
    <t>Conquista D'Oeste</t>
  </si>
  <si>
    <t>Dores do Indaiá</t>
  </si>
  <si>
    <t>Uchoa</t>
  </si>
  <si>
    <t>Pontal</t>
  </si>
  <si>
    <t>Ronda Alta</t>
  </si>
  <si>
    <t>Guarulhos</t>
  </si>
  <si>
    <t>Bela Vista do Paraíso</t>
  </si>
  <si>
    <t>Céu Azul</t>
  </si>
  <si>
    <t>Passo de Torres</t>
  </si>
  <si>
    <t>Lutécia</t>
  </si>
  <si>
    <t>Nova Santa Rosa</t>
  </si>
  <si>
    <t>Itapura</t>
  </si>
  <si>
    <t>Casa Branca</t>
  </si>
  <si>
    <t>Dois Irmãos</t>
  </si>
  <si>
    <t>Ouro Verde de Goiás</t>
  </si>
  <si>
    <t>Faxinal do Soturno</t>
  </si>
  <si>
    <t>Pires do Rio</t>
  </si>
  <si>
    <t>Caibaté</t>
  </si>
  <si>
    <t>Engenheiro Beltrão</t>
  </si>
  <si>
    <t>Marumbi</t>
  </si>
  <si>
    <t>Coroados</t>
  </si>
  <si>
    <t>Engenheiro Paulo de Frontin</t>
  </si>
  <si>
    <t>Queiroz</t>
  </si>
  <si>
    <t>Fênix</t>
  </si>
  <si>
    <t>Igrejinha</t>
  </si>
  <si>
    <t>Iraceminha</t>
  </si>
  <si>
    <t>Monte Sião</t>
  </si>
  <si>
    <t>União da Vitória</t>
  </si>
  <si>
    <t>Campos Novos</t>
  </si>
  <si>
    <t>Ângulo</t>
  </si>
  <si>
    <t>São João de Meriti</t>
  </si>
  <si>
    <t>Severínia</t>
  </si>
  <si>
    <t>Uraí</t>
  </si>
  <si>
    <t>Ourizona</t>
  </si>
  <si>
    <t>Dobrada</t>
  </si>
  <si>
    <t>Borrazópolis</t>
  </si>
  <si>
    <t>Erval Velho</t>
  </si>
  <si>
    <t>Eldorado do Sul</t>
  </si>
  <si>
    <t>Curitibanos</t>
  </si>
  <si>
    <t>Ipumirim</t>
  </si>
  <si>
    <t>Kaloré</t>
  </si>
  <si>
    <t>Icém</t>
  </si>
  <si>
    <t>Vilhena</t>
  </si>
  <si>
    <t>Caçu</t>
  </si>
  <si>
    <t>São João Batista do Glória</t>
  </si>
  <si>
    <t>Pratinha</t>
  </si>
  <si>
    <t>Paiçandu</t>
  </si>
  <si>
    <t>Paulistânia</t>
  </si>
  <si>
    <t>Palminópolis</t>
  </si>
  <si>
    <t>Jacupiranga</t>
  </si>
  <si>
    <t>Nerópolis</t>
  </si>
  <si>
    <t>Mombuca</t>
  </si>
  <si>
    <t>Ibiraiaras</t>
  </si>
  <si>
    <t>Jaci</t>
  </si>
  <si>
    <t>Rubiácea</t>
  </si>
  <si>
    <t>Ivorá</t>
  </si>
  <si>
    <t>Ciríaco</t>
  </si>
  <si>
    <t>Cruzaltense</t>
  </si>
  <si>
    <t>Cidade Ocidental</t>
  </si>
  <si>
    <t>Guaratuba</t>
  </si>
  <si>
    <t>Doutor Pedrinho</t>
  </si>
  <si>
    <t>Nova Aliança do Ivaí</t>
  </si>
  <si>
    <t>Fundão</t>
  </si>
  <si>
    <t>Gavião Peixoto</t>
  </si>
  <si>
    <t>Lagamar</t>
  </si>
  <si>
    <t>Patrocínio Paulista</t>
  </si>
  <si>
    <t>Praia Grande</t>
  </si>
  <si>
    <t>Santo Antônio do Paraíso</t>
  </si>
  <si>
    <t>Itaguaí</t>
  </si>
  <si>
    <t>São João da Paraúna</t>
  </si>
  <si>
    <t>Juruaia</t>
  </si>
  <si>
    <t>Palmares Paulista</t>
  </si>
  <si>
    <t>Salmourão</t>
  </si>
  <si>
    <t>São Bonifácio</t>
  </si>
  <si>
    <t>São Gonçalo do Sapucaí</t>
  </si>
  <si>
    <t>Agronômica</t>
  </si>
  <si>
    <t>Gastão Vidigal</t>
  </si>
  <si>
    <t>Angra dos Reis</t>
  </si>
  <si>
    <t>Mesópolis</t>
  </si>
  <si>
    <t>Canoinhas</t>
  </si>
  <si>
    <t>Três Cachoeiras</t>
  </si>
  <si>
    <t>Mato Queimado</t>
  </si>
  <si>
    <t>Ocauçu</t>
  </si>
  <si>
    <t>Japaraíba</t>
  </si>
  <si>
    <t>Pinhal</t>
  </si>
  <si>
    <t>Paulo de Faria</t>
  </si>
  <si>
    <t>Coronel Freitas</t>
  </si>
  <si>
    <t>Jacutinga</t>
  </si>
  <si>
    <t>Marcelino Ramos</t>
  </si>
  <si>
    <t>Dois Córregos</t>
  </si>
  <si>
    <t>Pouso Novo</t>
  </si>
  <si>
    <t>Ribeirão dos Índios</t>
  </si>
  <si>
    <t>Fazenda Rio Grande</t>
  </si>
  <si>
    <t>São Simão</t>
  </si>
  <si>
    <t>Mariápolis</t>
  </si>
  <si>
    <t>Nova Serrana</t>
  </si>
  <si>
    <t>Içara</t>
  </si>
  <si>
    <t>Água Limpa</t>
  </si>
  <si>
    <t>Santa Cecília do Pavão</t>
  </si>
  <si>
    <t>São João das Duas Pontes</t>
  </si>
  <si>
    <t>Pará de Minas</t>
  </si>
  <si>
    <t>Cambé</t>
  </si>
  <si>
    <t>Tombos</t>
  </si>
  <si>
    <t>Novais</t>
  </si>
  <si>
    <t>Formosa do Sul</t>
  </si>
  <si>
    <t>Alegre</t>
  </si>
  <si>
    <t>Itobi</t>
  </si>
  <si>
    <t>Cascalho Rico</t>
  </si>
  <si>
    <t>Santo Antônio de Pádua</t>
  </si>
  <si>
    <t>Arco-Íris</t>
  </si>
  <si>
    <t>Orleans</t>
  </si>
  <si>
    <t>Santa Rita do Sapucaí</t>
  </si>
  <si>
    <t>Iperó</t>
  </si>
  <si>
    <t>Itaguaru</t>
  </si>
  <si>
    <t>Bom Progresso</t>
  </si>
  <si>
    <t>Ernestina</t>
  </si>
  <si>
    <t>Trabiju</t>
  </si>
  <si>
    <t>Loanda</t>
  </si>
  <si>
    <t>Rio Negrinho</t>
  </si>
  <si>
    <t>Moema</t>
  </si>
  <si>
    <t>Santa Bárbara do Sul</t>
  </si>
  <si>
    <t>Leopoldina</t>
  </si>
  <si>
    <t>Caconde</t>
  </si>
  <si>
    <t>Colorado</t>
  </si>
  <si>
    <t>Alto Horizonte</t>
  </si>
  <si>
    <t>Monsenhor Paulo</t>
  </si>
  <si>
    <t>Florestal</t>
  </si>
  <si>
    <t>Celso Ramos</t>
  </si>
  <si>
    <t>Nova Veneza</t>
  </si>
  <si>
    <t>Paracambi</t>
  </si>
  <si>
    <t>Matias Barbosa</t>
  </si>
  <si>
    <t>Tigrinhos</t>
  </si>
  <si>
    <t>Queluz</t>
  </si>
  <si>
    <t>Jupiá</t>
  </si>
  <si>
    <t>Piedade</t>
  </si>
  <si>
    <t>Nova Canaã Paulista</t>
  </si>
  <si>
    <t>Taquaral de Goiás</t>
  </si>
  <si>
    <t>Cananéia</t>
  </si>
  <si>
    <t>Engenho Velho</t>
  </si>
  <si>
    <t>Saudades</t>
  </si>
  <si>
    <t>Juatuba</t>
  </si>
  <si>
    <t>Paulo Lopes</t>
  </si>
  <si>
    <t>Piranguinho</t>
  </si>
  <si>
    <t>Paraibuna</t>
  </si>
  <si>
    <t>Balneário Barra do Sul</t>
  </si>
  <si>
    <t>Santo Antônio de Goiás</t>
  </si>
  <si>
    <t>Arapuá</t>
  </si>
  <si>
    <t>Goianá</t>
  </si>
  <si>
    <t>São José do Herval</t>
  </si>
  <si>
    <t>Parisi</t>
  </si>
  <si>
    <t>Carvalhópolis</t>
  </si>
  <si>
    <t>Fama</t>
  </si>
  <si>
    <t>São Bento do Sapucaí</t>
  </si>
  <si>
    <t>Júlio Mesquita</t>
  </si>
  <si>
    <t>Lupércio</t>
  </si>
  <si>
    <t>Videira</t>
  </si>
  <si>
    <t>Águas Mornas</t>
  </si>
  <si>
    <t>São José do Alegre</t>
  </si>
  <si>
    <t>Pinheiral</t>
  </si>
  <si>
    <t>Paranavaí</t>
  </si>
  <si>
    <t>Alvinlândia</t>
  </si>
  <si>
    <t>Paiva</t>
  </si>
  <si>
    <t>Atalanta</t>
  </si>
  <si>
    <t>Itajobi</t>
  </si>
  <si>
    <t>Caeté</t>
  </si>
  <si>
    <t>Itapetininga</t>
  </si>
  <si>
    <t>Porangatu</t>
  </si>
  <si>
    <t>Cerqueira César</t>
  </si>
  <si>
    <t>São Borja</t>
  </si>
  <si>
    <t>Governador Valadares</t>
  </si>
  <si>
    <t>Pradópolis</t>
  </si>
  <si>
    <t>Rio Quente</t>
  </si>
  <si>
    <t>Guarujá do Sul</t>
  </si>
  <si>
    <t>Lagoa da Prata</t>
  </si>
  <si>
    <t>Araputanga</t>
  </si>
  <si>
    <t>Santa Cruz das Palmeiras</t>
  </si>
  <si>
    <t>Mercedes</t>
  </si>
  <si>
    <t>Edéia</t>
  </si>
  <si>
    <t>Ariranha</t>
  </si>
  <si>
    <t>São José do Cedro</t>
  </si>
  <si>
    <t>Itapuranga</t>
  </si>
  <si>
    <t>Balneário Gaivota</t>
  </si>
  <si>
    <t>Chiapetta</t>
  </si>
  <si>
    <t>Cambira</t>
  </si>
  <si>
    <t>Ivaiporã</t>
  </si>
  <si>
    <t>Rio dos Cedros</t>
  </si>
  <si>
    <t>Cassilândia</t>
  </si>
  <si>
    <t>Conquista</t>
  </si>
  <si>
    <t>Itapaci</t>
  </si>
  <si>
    <t>Barra do Piraí</t>
  </si>
  <si>
    <t>Boa Vista do Sul</t>
  </si>
  <si>
    <t>Ipaussu</t>
  </si>
  <si>
    <t>Rancharia</t>
  </si>
  <si>
    <t>Sertaneja</t>
  </si>
  <si>
    <t>Treze de Maio</t>
  </si>
  <si>
    <t>Salesópolis</t>
  </si>
  <si>
    <t>Formosa</t>
  </si>
  <si>
    <t>Tuparendi</t>
  </si>
  <si>
    <t>São Martinho</t>
  </si>
  <si>
    <t>Itutinga</t>
  </si>
  <si>
    <t>Camboriú</t>
  </si>
  <si>
    <t>Pitangui</t>
  </si>
  <si>
    <t>Serrana</t>
  </si>
  <si>
    <t>Taquara</t>
  </si>
  <si>
    <t>Rodeio Bonito</t>
  </si>
  <si>
    <t>Salete</t>
  </si>
  <si>
    <t>Ibiporã</t>
  </si>
  <si>
    <t>Palmeira das Missões</t>
  </si>
  <si>
    <t>Cândido Godói</t>
  </si>
  <si>
    <t>Palmitos</t>
  </si>
  <si>
    <t>Protásio Alves</t>
  </si>
  <si>
    <t>Imperatriz</t>
  </si>
  <si>
    <t>Vazante</t>
  </si>
  <si>
    <t>Campo Mourão</t>
  </si>
  <si>
    <t>Guapiaçu</t>
  </si>
  <si>
    <t>Quilombo</t>
  </si>
  <si>
    <t>Tamboara</t>
  </si>
  <si>
    <t>Santa Cecília do Sul</t>
  </si>
  <si>
    <t>Guararema</t>
  </si>
  <si>
    <t>Rincão</t>
  </si>
  <si>
    <t>Andradas</t>
  </si>
  <si>
    <t>Campinas</t>
  </si>
  <si>
    <t>Andirá</t>
  </si>
  <si>
    <t>Bom Retiro do Sul</t>
  </si>
  <si>
    <t>Assaí</t>
  </si>
  <si>
    <t>Salto de Pirapora</t>
  </si>
  <si>
    <t>Jaguariaíva</t>
  </si>
  <si>
    <t>Ibirama</t>
  </si>
  <si>
    <t>São Manuel</t>
  </si>
  <si>
    <t>Rio Bom</t>
  </si>
  <si>
    <t>Santa Albertina</t>
  </si>
  <si>
    <t>Carrancas</t>
  </si>
  <si>
    <t>Óleo</t>
  </si>
  <si>
    <t>Guarapari</t>
  </si>
  <si>
    <t>Castelo</t>
  </si>
  <si>
    <t>Erechim</t>
  </si>
  <si>
    <t>Alpinópolis</t>
  </si>
  <si>
    <t>Fartura</t>
  </si>
  <si>
    <t>Cristais Paulista</t>
  </si>
  <si>
    <t>Barrinha</t>
  </si>
  <si>
    <t>Iacri</t>
  </si>
  <si>
    <t>Lobato</t>
  </si>
  <si>
    <t>São Luiz Gonzaga</t>
  </si>
  <si>
    <t>Bernardino de Campos</t>
  </si>
  <si>
    <t>Mariano Moro</t>
  </si>
  <si>
    <t>Itaperuna</t>
  </si>
  <si>
    <t>Carmo do Rio Claro</t>
  </si>
  <si>
    <t>Lindóia do Sul</t>
  </si>
  <si>
    <t>Herculândia</t>
  </si>
  <si>
    <t>Dona Emma</t>
  </si>
  <si>
    <t>Miguelópolis</t>
  </si>
  <si>
    <t>Chavantes</t>
  </si>
  <si>
    <t>Coronel Pilar</t>
  </si>
  <si>
    <t>Pontes Gestal</t>
  </si>
  <si>
    <t>Jaborá</t>
  </si>
  <si>
    <t>São Manoel do Paraná</t>
  </si>
  <si>
    <t>Teresina</t>
  </si>
  <si>
    <t>Quintana</t>
  </si>
  <si>
    <t>Reginópolis</t>
  </si>
  <si>
    <t>Cunha Porã</t>
  </si>
  <si>
    <t>Pains</t>
  </si>
  <si>
    <t>Ibiam</t>
  </si>
  <si>
    <t>Munhoz de Melo</t>
  </si>
  <si>
    <t>Fraiburgo</t>
  </si>
  <si>
    <t>São José do Sul</t>
  </si>
  <si>
    <t>Rolândia</t>
  </si>
  <si>
    <t>Jaciara</t>
  </si>
  <si>
    <t>Tarabai</t>
  </si>
  <si>
    <t>Muriaé</t>
  </si>
  <si>
    <t>Mineiros do Tietê</t>
  </si>
  <si>
    <t>Quatá</t>
  </si>
  <si>
    <t>Três Pontas</t>
  </si>
  <si>
    <t>Monte Mor</t>
  </si>
  <si>
    <t>São Luís de Montes Belos</t>
  </si>
  <si>
    <t>Anta Gorda</t>
  </si>
  <si>
    <t>Firminópolis</t>
  </si>
  <si>
    <t>Pedrinópolis</t>
  </si>
  <si>
    <t>Sabino</t>
  </si>
  <si>
    <t>Cajobi</t>
  </si>
  <si>
    <t>Sabará</t>
  </si>
  <si>
    <t>Itapuí</t>
  </si>
  <si>
    <t>Guaíba</t>
  </si>
  <si>
    <t>Pontão</t>
  </si>
  <si>
    <t>Clementina</t>
  </si>
  <si>
    <t>Zacarias</t>
  </si>
  <si>
    <t>Pacaembu</t>
  </si>
  <si>
    <t>Meridiano</t>
  </si>
  <si>
    <t>Boa Vista do Incra</t>
  </si>
  <si>
    <t>Santo Augusto</t>
  </si>
  <si>
    <t>Miraguaí</t>
  </si>
  <si>
    <t>Pirapora</t>
  </si>
  <si>
    <t>Laranjal Paulista</t>
  </si>
  <si>
    <t>Analândia</t>
  </si>
  <si>
    <t>Itabirito</t>
  </si>
  <si>
    <t>Pratápolis</t>
  </si>
  <si>
    <t>Flórida</t>
  </si>
  <si>
    <t>Santo Expedito do Sul</t>
  </si>
  <si>
    <t>Adolfo</t>
  </si>
  <si>
    <t>Teresópolis</t>
  </si>
  <si>
    <t>Emilianópolis</t>
  </si>
  <si>
    <t>Corbélia</t>
  </si>
  <si>
    <t>Igaraçu do Tietê</t>
  </si>
  <si>
    <t>Linha Nova</t>
  </si>
  <si>
    <t>Paranapuã</t>
  </si>
  <si>
    <t>Santiago do Sul</t>
  </si>
  <si>
    <t>Divinolândia</t>
  </si>
  <si>
    <t>Diorama</t>
  </si>
  <si>
    <t>Sombrio</t>
  </si>
  <si>
    <t>Itápolis</t>
  </si>
  <si>
    <t>Caiabu</t>
  </si>
  <si>
    <t>Presidente Nereu</t>
  </si>
  <si>
    <t>Barra Mansa</t>
  </si>
  <si>
    <t>Cafelândia</t>
  </si>
  <si>
    <t>Piacatu</t>
  </si>
  <si>
    <t>Ermo</t>
  </si>
  <si>
    <t>Lucianópolis</t>
  </si>
  <si>
    <t>Ibiraçu</t>
  </si>
  <si>
    <t>Ipê</t>
  </si>
  <si>
    <t>Flora Rica</t>
  </si>
  <si>
    <t>Murutinga do Sul</t>
  </si>
  <si>
    <t>Areado</t>
  </si>
  <si>
    <t>Bom Jesus do Itabapoana</t>
  </si>
  <si>
    <t>Três Rios</t>
  </si>
  <si>
    <t>Venda Nova do Imigrante</t>
  </si>
  <si>
    <t>Extrema</t>
  </si>
  <si>
    <t>Matozinhos</t>
  </si>
  <si>
    <t>Engenheiro Coelho</t>
  </si>
  <si>
    <t>Embaúba</t>
  </si>
  <si>
    <t>Santo Expedito</t>
  </si>
  <si>
    <t>Vila Flores</t>
  </si>
  <si>
    <t>São Jorge</t>
  </si>
  <si>
    <t>Pederneiras</t>
  </si>
  <si>
    <t>Itumirim</t>
  </si>
  <si>
    <t>Ponte Preta</t>
  </si>
  <si>
    <t>Cássia dos Coqueiros</t>
  </si>
  <si>
    <t>Iconha</t>
  </si>
  <si>
    <t>Bertioga</t>
  </si>
  <si>
    <t>Sagres</t>
  </si>
  <si>
    <t>Iguape</t>
  </si>
  <si>
    <t>Ipiguá</t>
  </si>
  <si>
    <t>Borda da Mata</t>
  </si>
  <si>
    <t>Porto Nacional</t>
  </si>
  <si>
    <t>Rialma</t>
  </si>
  <si>
    <t>Paraisópolis</t>
  </si>
  <si>
    <t>Franco da Rocha</t>
  </si>
  <si>
    <t>Tuiuti</t>
  </si>
  <si>
    <t>Armação dos Búzios</t>
  </si>
  <si>
    <t>Sapucaia do Sul</t>
  </si>
  <si>
    <t>Aragarças</t>
  </si>
  <si>
    <t>Guaimbê</t>
  </si>
  <si>
    <t>Garuva</t>
  </si>
  <si>
    <t>Rio Grande</t>
  </si>
  <si>
    <t>Pardinho</t>
  </si>
  <si>
    <t>Palmelo</t>
  </si>
  <si>
    <t>Gentil</t>
  </si>
  <si>
    <t>Cajamar</t>
  </si>
  <si>
    <t>Barroso</t>
  </si>
  <si>
    <t>Nova Guataporanga</t>
  </si>
  <si>
    <t>Arraial do Cabo</t>
  </si>
  <si>
    <t>Casimiro de Abreu</t>
  </si>
  <si>
    <t>Promissão</t>
  </si>
  <si>
    <t>Serra</t>
  </si>
  <si>
    <t>Jarinu</t>
  </si>
  <si>
    <t>Além Paraíba</t>
  </si>
  <si>
    <t>Cordeiro</t>
  </si>
  <si>
    <t>Rio do Oeste</t>
  </si>
  <si>
    <t>Mato Castelhano</t>
  </si>
  <si>
    <t>Bom Jesus do Norte</t>
  </si>
  <si>
    <t>São Pedro de Alcântara</t>
  </si>
  <si>
    <t>Bananal</t>
  </si>
  <si>
    <t>Cidreira</t>
  </si>
  <si>
    <t>Sarzedo</t>
  </si>
  <si>
    <t>Cachoeira de Goiás</t>
  </si>
  <si>
    <t>Piúma</t>
  </si>
  <si>
    <t>Grupiara</t>
  </si>
  <si>
    <t>Marinópolis</t>
  </si>
  <si>
    <t>São José da Lapa</t>
  </si>
  <si>
    <t>Barra do Guarita</t>
  </si>
  <si>
    <t>Anápolis</t>
  </si>
  <si>
    <t>Vitória Brasil</t>
  </si>
  <si>
    <t>Lavrinhas</t>
  </si>
  <si>
    <t>São Lourenço da Serra</t>
  </si>
  <si>
    <t>Raposos</t>
  </si>
  <si>
    <t>Anhanguera</t>
  </si>
  <si>
    <t>Chopinzinho</t>
  </si>
  <si>
    <t>Ilha Comprida</t>
  </si>
  <si>
    <t>Pirapora do Bom Jesus</t>
  </si>
  <si>
    <t>Salvador do Sul</t>
  </si>
  <si>
    <t>São Gonçalo</t>
  </si>
  <si>
    <t>Bom Despacho</t>
  </si>
  <si>
    <t>Lagoa Vermelha</t>
  </si>
  <si>
    <t>Arapongas</t>
  </si>
  <si>
    <t>Catuípe</t>
  </si>
  <si>
    <t>Salvador</t>
  </si>
  <si>
    <t>Agudos</t>
  </si>
  <si>
    <t>Santo Cristo</t>
  </si>
  <si>
    <t>Guatapará</t>
  </si>
  <si>
    <t>Buritizal</t>
  </si>
  <si>
    <t>Leme</t>
  </si>
  <si>
    <t>Uruaçu</t>
  </si>
  <si>
    <t>Umuarama</t>
  </si>
  <si>
    <t>Formiga</t>
  </si>
  <si>
    <t>Carneirinho</t>
  </si>
  <si>
    <t>Imigrante</t>
  </si>
  <si>
    <t>Três Corações</t>
  </si>
  <si>
    <t>Iepê</t>
  </si>
  <si>
    <t>Cordilheira Alta</t>
  </si>
  <si>
    <t>Vargem Grande do Sul</t>
  </si>
  <si>
    <t>São Mateus</t>
  </si>
  <si>
    <t>Nova Independência</t>
  </si>
  <si>
    <t>Ouro Preto</t>
  </si>
  <si>
    <t>Itaipulândia</t>
  </si>
  <si>
    <t>Piumhi</t>
  </si>
  <si>
    <t>Tabapuã</t>
  </si>
  <si>
    <t>Piracaia</t>
  </si>
  <si>
    <t>Gramado</t>
  </si>
  <si>
    <t>Nova Alvorada</t>
  </si>
  <si>
    <t>Pranchita</t>
  </si>
  <si>
    <t>Marema</t>
  </si>
  <si>
    <t>João Ramalho</t>
  </si>
  <si>
    <t>Xaxim</t>
  </si>
  <si>
    <t>São Jorge do Ivaí</t>
  </si>
  <si>
    <t>Delfinópolis</t>
  </si>
  <si>
    <t>Augusto Pestana</t>
  </si>
  <si>
    <t>Bom Sucesso do Sul</t>
  </si>
  <si>
    <t>Nova Granada</t>
  </si>
  <si>
    <t>Santa Terezinha de Itaipu</t>
  </si>
  <si>
    <t>Iacanga</t>
  </si>
  <si>
    <t>Marialva</t>
  </si>
  <si>
    <t>Santo Inácio</t>
  </si>
  <si>
    <t>Ouvidor</t>
  </si>
  <si>
    <t>Parapuã</t>
  </si>
  <si>
    <t>São Sebastião do Caí</t>
  </si>
  <si>
    <t>Sabáudia</t>
  </si>
  <si>
    <t>Guarani das Missões</t>
  </si>
  <si>
    <t>Guaiçara</t>
  </si>
  <si>
    <t>Nova Itaberaba</t>
  </si>
  <si>
    <t>Pejuçara</t>
  </si>
  <si>
    <t>Caçador</t>
  </si>
  <si>
    <t>Araucária</t>
  </si>
  <si>
    <t>Bento de Abreu</t>
  </si>
  <si>
    <t>Conchas</t>
  </si>
  <si>
    <t>Junqueirópolis</t>
  </si>
  <si>
    <t>Ipira</t>
  </si>
  <si>
    <t>Cândido Mota</t>
  </si>
  <si>
    <t>Osório</t>
  </si>
  <si>
    <t>Apucarana</t>
  </si>
  <si>
    <t>Arealva</t>
  </si>
  <si>
    <t>Descanso</t>
  </si>
  <si>
    <t>Anhumas</t>
  </si>
  <si>
    <t>Mariana</t>
  </si>
  <si>
    <t>Mondaí</t>
  </si>
  <si>
    <t>Ibirá</t>
  </si>
  <si>
    <t>Cabo Frio</t>
  </si>
  <si>
    <t>Balneário Piçarras</t>
  </si>
  <si>
    <t>Faxinal dos Guedes</t>
  </si>
  <si>
    <t>São Pedro da Serra</t>
  </si>
  <si>
    <t>Viradouro</t>
  </si>
  <si>
    <t>Manduri</t>
  </si>
  <si>
    <t>Novo Hamburgo</t>
  </si>
  <si>
    <t>Ascurra</t>
  </si>
  <si>
    <t>Getúlio Vargas</t>
  </si>
  <si>
    <t>São Gotardo</t>
  </si>
  <si>
    <t>Gravataí</t>
  </si>
  <si>
    <t>Olinda</t>
  </si>
  <si>
    <t>Mendonça</t>
  </si>
  <si>
    <t>Presidente Getúlio</t>
  </si>
  <si>
    <t>Santos Dumont</t>
  </si>
  <si>
    <t>Paraíso do Norte</t>
  </si>
  <si>
    <t>Iporá</t>
  </si>
  <si>
    <t>Meleiro</t>
  </si>
  <si>
    <t>Onda Verde</t>
  </si>
  <si>
    <t>Nova Ramada</t>
  </si>
  <si>
    <t>Ilhota</t>
  </si>
  <si>
    <t>Guaraí</t>
  </si>
  <si>
    <t>Ibiaçá</t>
  </si>
  <si>
    <t>Barão</t>
  </si>
  <si>
    <t>Xavantina</t>
  </si>
  <si>
    <t>Vista Alegre do Alto</t>
  </si>
  <si>
    <t>Porecatu</t>
  </si>
  <si>
    <t>Nova Aliança</t>
  </si>
  <si>
    <t>Macaubal</t>
  </si>
  <si>
    <t>Motuca</t>
  </si>
  <si>
    <t>Vista Alegre</t>
  </si>
  <si>
    <t>Cruz Alta</t>
  </si>
  <si>
    <t>Ponta Grossa</t>
  </si>
  <si>
    <t>Taquaruçu do Sul</t>
  </si>
  <si>
    <t>Coronel Barros</t>
  </si>
  <si>
    <t>Gaurama</t>
  </si>
  <si>
    <t>Nova Roma do Sul</t>
  </si>
  <si>
    <t>Pindorama</t>
  </si>
  <si>
    <t>Luiz Alves</t>
  </si>
  <si>
    <t>Almirante Tamandaré do Sul</t>
  </si>
  <si>
    <t>Glicério</t>
  </si>
  <si>
    <t>Itanhandu</t>
  </si>
  <si>
    <t>Aramina</t>
  </si>
  <si>
    <t>Quatro Barras</t>
  </si>
  <si>
    <t>Campina das Missões</t>
  </si>
  <si>
    <t>Bragança Paulista</t>
  </si>
  <si>
    <t>Charqueada</t>
  </si>
  <si>
    <t>Cabreúva</t>
  </si>
  <si>
    <t>Cumari</t>
  </si>
  <si>
    <t>Morro da Fumaça</t>
  </si>
  <si>
    <t>Santa Ernestina</t>
  </si>
  <si>
    <t>Torrinha</t>
  </si>
  <si>
    <t>Urânia</t>
  </si>
  <si>
    <t>Dumont</t>
  </si>
  <si>
    <t>Pedranópolis</t>
  </si>
  <si>
    <t>Pereiras</t>
  </si>
  <si>
    <t>Iturama</t>
  </si>
  <si>
    <t>Santa Clara do Sul</t>
  </si>
  <si>
    <t>Carlos Gomes</t>
  </si>
  <si>
    <t>Nova Esperança do Sul</t>
  </si>
  <si>
    <t>Nova Palma</t>
  </si>
  <si>
    <t>Benedito Novo</t>
  </si>
  <si>
    <t>Macedônia</t>
  </si>
  <si>
    <t>Santa Cruz da Esperança</t>
  </si>
  <si>
    <t>Santa Mercedes</t>
  </si>
  <si>
    <t>Três Ranchos</t>
  </si>
  <si>
    <t>Dourado</t>
  </si>
  <si>
    <t>Ferraz de Vasconcelos</t>
  </si>
  <si>
    <t>Cotiporã</t>
  </si>
  <si>
    <t>Itapevi</t>
  </si>
  <si>
    <t>Perdões</t>
  </si>
  <si>
    <t>São Leopoldo</t>
  </si>
  <si>
    <t>Estiva Gerbi</t>
  </si>
  <si>
    <t>Itapecerica da Serra</t>
  </si>
  <si>
    <t>Tanabi</t>
  </si>
  <si>
    <t>Braúna</t>
  </si>
  <si>
    <t>Bicas</t>
  </si>
  <si>
    <t>Camargo</t>
  </si>
  <si>
    <t>Mirassolândia</t>
  </si>
  <si>
    <t>São João do Itaperiú</t>
  </si>
  <si>
    <t>Astorga</t>
  </si>
  <si>
    <t>Santa Gertrudes</t>
  </si>
  <si>
    <t>Bom Jesus da Penha</t>
  </si>
  <si>
    <t>São José da Barra</t>
  </si>
  <si>
    <t>Porto Rico</t>
  </si>
  <si>
    <t>Sanclerlândia</t>
  </si>
  <si>
    <t>Porto Ferreira</t>
  </si>
  <si>
    <t>Dolcinópolis</t>
  </si>
  <si>
    <t>Arroio do Sal</t>
  </si>
  <si>
    <t>Jumirim</t>
  </si>
  <si>
    <t>Muzambinho</t>
  </si>
  <si>
    <t>Valentim Gentil</t>
  </si>
  <si>
    <t>Silveira Martins</t>
  </si>
  <si>
    <t>Barra Velha</t>
  </si>
  <si>
    <t>Guaramirim</t>
  </si>
  <si>
    <t>Cubatão</t>
  </si>
  <si>
    <t>Navegantes</t>
  </si>
  <si>
    <t>Biguaçu</t>
  </si>
  <si>
    <t>Santópolis do Aguapeí</t>
  </si>
  <si>
    <t>Pariquera-Açu</t>
  </si>
  <si>
    <t>Tio Hugo</t>
  </si>
  <si>
    <t>Capão da Canoa</t>
  </si>
  <si>
    <t>Tarumã</t>
  </si>
  <si>
    <t>Rifaina</t>
  </si>
  <si>
    <t>Dirce Reis</t>
  </si>
  <si>
    <t>Mairinque</t>
  </si>
  <si>
    <t>Nova Luzitânia</t>
  </si>
  <si>
    <t>Lindóia</t>
  </si>
  <si>
    <t>Penha</t>
  </si>
  <si>
    <t>Lagoa Santa</t>
  </si>
  <si>
    <t>Mira Estrela</t>
  </si>
  <si>
    <t>Matinhos</t>
  </si>
  <si>
    <t>Presidente Alves</t>
  </si>
  <si>
    <t>Teutônia</t>
  </si>
  <si>
    <t>Pontal do Paraná</t>
  </si>
  <si>
    <t>Aspásia</t>
  </si>
  <si>
    <t>Ribeirão Vermelho</t>
  </si>
  <si>
    <t>Roseira</t>
  </si>
  <si>
    <t>Itatiaia</t>
  </si>
  <si>
    <t>Lourdes</t>
  </si>
  <si>
    <t>Caxambu</t>
  </si>
  <si>
    <t>Alfredo Marcondes</t>
  </si>
  <si>
    <t>Santa Branca</t>
  </si>
  <si>
    <t>Tijucas</t>
  </si>
  <si>
    <t>Tiradentes</t>
  </si>
  <si>
    <t>Vale Real</t>
  </si>
  <si>
    <t>Cachoeira da Prata</t>
  </si>
  <si>
    <t>Mendes</t>
  </si>
  <si>
    <t>Taquaritinga</t>
  </si>
  <si>
    <t>Santa Cruz do Sul</t>
  </si>
  <si>
    <t>Marechal Cândido Rondon</t>
  </si>
  <si>
    <t>Ibitinga</t>
  </si>
  <si>
    <t>Presidente Epitácio</t>
  </si>
  <si>
    <t>Mirandópolis</t>
  </si>
  <si>
    <t>Joaçaba</t>
  </si>
  <si>
    <t>Pato Bragado</t>
  </si>
  <si>
    <t>Paraguaçu Paulista</t>
  </si>
  <si>
    <t>Bastos</t>
  </si>
  <si>
    <t>Severiano de Almeida</t>
  </si>
  <si>
    <t>Muçum</t>
  </si>
  <si>
    <t>São Lourenço do Oeste</t>
  </si>
  <si>
    <t>Urupês</t>
  </si>
  <si>
    <t>Batatais</t>
  </si>
  <si>
    <t>Bariri</t>
  </si>
  <si>
    <t>Cataguases</t>
  </si>
  <si>
    <t>Jandaia do Sul</t>
  </si>
  <si>
    <t>Ipuã</t>
  </si>
  <si>
    <t>Canela</t>
  </si>
  <si>
    <t>Tatuí</t>
  </si>
  <si>
    <t>Água Santa</t>
  </si>
  <si>
    <t>Tunápolis</t>
  </si>
  <si>
    <t>São Vendelino</t>
  </si>
  <si>
    <t>Presidente Lucena</t>
  </si>
  <si>
    <t>Foz do Iguaçu</t>
  </si>
  <si>
    <t>Nuporanga</t>
  </si>
  <si>
    <t>Capivari</t>
  </si>
  <si>
    <t>Ajuricaba</t>
  </si>
  <si>
    <t>Nova Bassano</t>
  </si>
  <si>
    <t>Flores da Cunha</t>
  </si>
  <si>
    <t>Tucunduva</t>
  </si>
  <si>
    <t>Lucélia</t>
  </si>
  <si>
    <t>Descalvado</t>
  </si>
  <si>
    <t>Araguaína</t>
  </si>
  <si>
    <t>Guararapes</t>
  </si>
  <si>
    <t>João Pessoa</t>
  </si>
  <si>
    <t>Petrópolis</t>
  </si>
  <si>
    <t>Sales</t>
  </si>
  <si>
    <t>Condor</t>
  </si>
  <si>
    <t>Américo de Campos</t>
  </si>
  <si>
    <t>Guarujá</t>
  </si>
  <si>
    <t>Limeira</t>
  </si>
  <si>
    <t>Ipeúna</t>
  </si>
  <si>
    <t>General Salgado</t>
  </si>
  <si>
    <t>Nova Trento</t>
  </si>
  <si>
    <t>Echaporã</t>
  </si>
  <si>
    <t>Potirendaba</t>
  </si>
  <si>
    <t>Marapoama</t>
  </si>
  <si>
    <t>Floraí</t>
  </si>
  <si>
    <t>Lençóis Paulista</t>
  </si>
  <si>
    <t>Estação</t>
  </si>
  <si>
    <t>Natal</t>
  </si>
  <si>
    <t>Corumbataí</t>
  </si>
  <si>
    <t>Medianeira</t>
  </si>
  <si>
    <t>São Valentim do Sul</t>
  </si>
  <si>
    <t>Capitão</t>
  </si>
  <si>
    <t>Harmonia</t>
  </si>
  <si>
    <t>Planalto Alegre</t>
  </si>
  <si>
    <t>Patos de Minas</t>
  </si>
  <si>
    <t>Forquilhinha</t>
  </si>
  <si>
    <t>Campo Largo</t>
  </si>
  <si>
    <t>Iporã do Oeste</t>
  </si>
  <si>
    <t>Arcos</t>
  </si>
  <si>
    <t>Monte Azul Paulista</t>
  </si>
  <si>
    <t>Carapicuíba</t>
  </si>
  <si>
    <t>Magda</t>
  </si>
  <si>
    <t>Constantina</t>
  </si>
  <si>
    <t>Laguna</t>
  </si>
  <si>
    <t>Ribeirão do Sul</t>
  </si>
  <si>
    <t>Bom Princípio</t>
  </si>
  <si>
    <t>Betim</t>
  </si>
  <si>
    <t>Nhandeara</t>
  </si>
  <si>
    <t>Águas Frias</t>
  </si>
  <si>
    <t>Capinzal</t>
  </si>
  <si>
    <t>Sertão</t>
  </si>
  <si>
    <t>Canoas</t>
  </si>
  <si>
    <t>Nova Friburgo</t>
  </si>
  <si>
    <t>Laurentino</t>
  </si>
  <si>
    <t>Sud Mennucci</t>
  </si>
  <si>
    <t>Atibaia</t>
  </si>
  <si>
    <t>Colatina</t>
  </si>
  <si>
    <t>Rafard</t>
  </si>
  <si>
    <t>Sananduva</t>
  </si>
  <si>
    <t>Feliz</t>
  </si>
  <si>
    <t>Tapera</t>
  </si>
  <si>
    <t>Mococa</t>
  </si>
  <si>
    <t>Cachoeiro de Itapemirim</t>
  </si>
  <si>
    <t>Bozano</t>
  </si>
  <si>
    <t>Lauro de Freitas</t>
  </si>
  <si>
    <t>Neves Paulista</t>
  </si>
  <si>
    <t>Catiguá</t>
  </si>
  <si>
    <t>Américo Brasiliense</t>
  </si>
  <si>
    <t>Tapiratiba</t>
  </si>
  <si>
    <t>Doutor Camargo</t>
  </si>
  <si>
    <t>São José do Inhacorá</t>
  </si>
  <si>
    <t>Rosana</t>
  </si>
  <si>
    <t>Artur Nogueira</t>
  </si>
  <si>
    <t>Nilópolis</t>
  </si>
  <si>
    <t>Maripá</t>
  </si>
  <si>
    <t>Boracéia</t>
  </si>
  <si>
    <t>Aracruz</t>
  </si>
  <si>
    <t>Itanhaém</t>
  </si>
  <si>
    <t>Balneário Arroio do Silva</t>
  </si>
  <si>
    <t>Borá</t>
  </si>
  <si>
    <t>Indiaporã</t>
  </si>
  <si>
    <t>Floreal</t>
  </si>
  <si>
    <t>Paranaguá</t>
  </si>
  <si>
    <t>Salvador das Missões</t>
  </si>
  <si>
    <t>Registro</t>
  </si>
  <si>
    <t>Miraselva</t>
  </si>
  <si>
    <t>João Neiva</t>
  </si>
  <si>
    <t>Santo Anastácio</t>
  </si>
  <si>
    <t>Valparaíso de Goiás</t>
  </si>
  <si>
    <t>Rodeio</t>
  </si>
  <si>
    <t>Congonhas</t>
  </si>
  <si>
    <t>Águas de Lindóia</t>
  </si>
  <si>
    <t>Bady Bassitt</t>
  </si>
  <si>
    <t>Ubatuba</t>
  </si>
  <si>
    <t>Elisiário</t>
  </si>
  <si>
    <t>São João de Iracema</t>
  </si>
  <si>
    <t>Guaxupé</t>
  </si>
  <si>
    <t>Duartina</t>
  </si>
  <si>
    <t>Turiúba</t>
  </si>
  <si>
    <t>Coqueiros do Sul</t>
  </si>
  <si>
    <t>Brumadinho</t>
  </si>
  <si>
    <t>União Paulista</t>
  </si>
  <si>
    <t>Mato Leitão</t>
  </si>
  <si>
    <t>Charqueadas</t>
  </si>
  <si>
    <t>Cunhataí</t>
  </si>
  <si>
    <t>Peruíbe</t>
  </si>
  <si>
    <t>Cambuí</t>
  </si>
  <si>
    <t>Cabedelo</t>
  </si>
  <si>
    <t>Pinhais</t>
  </si>
  <si>
    <t>Santa Cruz do Rio Pardo</t>
  </si>
  <si>
    <t>São Joaquim da Barra</t>
  </si>
  <si>
    <t>São João do Polêsine</t>
  </si>
  <si>
    <t>Campo Bom</t>
  </si>
  <si>
    <t>Mairipotaba</t>
  </si>
  <si>
    <t>Chapecó</t>
  </si>
  <si>
    <t>Mangaratiba</t>
  </si>
  <si>
    <t>Santa Tereza</t>
  </si>
  <si>
    <t>Mongaguá</t>
  </si>
  <si>
    <t>Oscar Bressane</t>
  </si>
  <si>
    <t>Três Fronteiras</t>
  </si>
  <si>
    <t>Passos</t>
  </si>
  <si>
    <t>São João do Oeste</t>
  </si>
  <si>
    <t>Pareci Novo</t>
  </si>
  <si>
    <t>Nicolau Vergueiro</t>
  </si>
  <si>
    <t>Guabiruba</t>
  </si>
  <si>
    <t>Campos do Jordão</t>
  </si>
  <si>
    <t>Esteio</t>
  </si>
  <si>
    <t>Garopaba</t>
  </si>
  <si>
    <t>Embu-Guaçu</t>
  </si>
  <si>
    <t>Governador Celso Ramos</t>
  </si>
  <si>
    <t>Rio Grande da Serra</t>
  </si>
  <si>
    <t>Rancho Queimado</t>
  </si>
  <si>
    <t>Alfenas</t>
  </si>
  <si>
    <t>Miguel Pereira</t>
  </si>
  <si>
    <t>Recife</t>
  </si>
  <si>
    <t>Monte Belo do Sul</t>
  </si>
  <si>
    <t>Poços de Caldas</t>
  </si>
  <si>
    <t>Confins</t>
  </si>
  <si>
    <t>Três de Maio</t>
  </si>
  <si>
    <t>Araranguá</t>
  </si>
  <si>
    <t>Nova Londrina</t>
  </si>
  <si>
    <t>Colina</t>
  </si>
  <si>
    <t>Entre Rios do Oeste</t>
  </si>
  <si>
    <t>Santo Antônio do Aracanguá</t>
  </si>
  <si>
    <t>Estância Velha</t>
  </si>
  <si>
    <t>Armazém</t>
  </si>
  <si>
    <t>Santo Antônio do Palma</t>
  </si>
  <si>
    <t>Cornélio Procópio</t>
  </si>
  <si>
    <t>Frederico Westphalen</t>
  </si>
  <si>
    <t>Divinópolis</t>
  </si>
  <si>
    <t>Londrina</t>
  </si>
  <si>
    <t>Porto Feliz</t>
  </si>
  <si>
    <t>Picada Café</t>
  </si>
  <si>
    <t>Macaé</t>
  </si>
  <si>
    <t>Santa Adélia</t>
  </si>
  <si>
    <t>São Ludgero</t>
  </si>
  <si>
    <t>Monte Alegre do Sul</t>
  </si>
  <si>
    <t>Goiandira</t>
  </si>
  <si>
    <t>Chapada</t>
  </si>
  <si>
    <t>Iguaraçu</t>
  </si>
  <si>
    <t>Campinas do Sul</t>
  </si>
  <si>
    <t>Penápolis</t>
  </si>
  <si>
    <t>Mafra</t>
  </si>
  <si>
    <t>Santa Rita do Passa Quatro</t>
  </si>
  <si>
    <t>Gurupi</t>
  </si>
  <si>
    <t>Araguari</t>
  </si>
  <si>
    <t>Panambi</t>
  </si>
  <si>
    <t>Estrela</t>
  </si>
  <si>
    <t>Montes Claros</t>
  </si>
  <si>
    <t>Contagem</t>
  </si>
  <si>
    <t>Piraju</t>
  </si>
  <si>
    <t>Pongaí</t>
  </si>
  <si>
    <t>Cravinhos</t>
  </si>
  <si>
    <t>Serranópolis do Iguaçu</t>
  </si>
  <si>
    <t>Gaspar</t>
  </si>
  <si>
    <t>Mirassol</t>
  </si>
  <si>
    <t>Olímpia</t>
  </si>
  <si>
    <t>Brodowski</t>
  </si>
  <si>
    <t>Arroio Trinta</t>
  </si>
  <si>
    <t>Sete Lagoas</t>
  </si>
  <si>
    <t>Piratuba</t>
  </si>
  <si>
    <t>Dois Lajeados</t>
  </si>
  <si>
    <t>Itabira</t>
  </si>
  <si>
    <t>Rio das Pedras</t>
  </si>
  <si>
    <t>Fagundes Varela</t>
  </si>
  <si>
    <t>São José dos Pinhais</t>
  </si>
  <si>
    <t>Boa Vista do Buricá</t>
  </si>
  <si>
    <t>Antônio Prado</t>
  </si>
  <si>
    <t>Águas de Santa Bárbara</t>
  </si>
  <si>
    <t>Maracaí</t>
  </si>
  <si>
    <t>São Luís</t>
  </si>
  <si>
    <t>Fortaleza dos Valos</t>
  </si>
  <si>
    <t>Encantado</t>
  </si>
  <si>
    <t>Osvaldo Cruz</t>
  </si>
  <si>
    <t>Seara</t>
  </si>
  <si>
    <t>Serafina Corrêa</t>
  </si>
  <si>
    <t>Cordeirópolis</t>
  </si>
  <si>
    <t>Vista Gaúcha</t>
  </si>
  <si>
    <t>Presidente Venceslau</t>
  </si>
  <si>
    <t>Diadema</t>
  </si>
  <si>
    <t>Quinze de Novembro</t>
  </si>
  <si>
    <t>Sumaré</t>
  </si>
  <si>
    <t>Itaara</t>
  </si>
  <si>
    <t>Buritama</t>
  </si>
  <si>
    <t>Pirangi</t>
  </si>
  <si>
    <t>Zortéa</t>
  </si>
  <si>
    <t>Alto Bela Vista</t>
  </si>
  <si>
    <t>Modelo</t>
  </si>
  <si>
    <t>Concórdia</t>
  </si>
  <si>
    <t>São Pedro do Butiá</t>
  </si>
  <si>
    <t>Caraguatatuba</t>
  </si>
  <si>
    <t>Fernando Prestes</t>
  </si>
  <si>
    <t>Cerro Largo</t>
  </si>
  <si>
    <t>Pereira Barreto</t>
  </si>
  <si>
    <t>Itá</t>
  </si>
  <si>
    <t>Conselheiro Lafaiete</t>
  </si>
  <si>
    <t>Avaré</t>
  </si>
  <si>
    <t>Palhoça</t>
  </si>
  <si>
    <t>Saldanha Marinho</t>
  </si>
  <si>
    <t>Itaúna</t>
  </si>
  <si>
    <t>Rondinha</t>
  </si>
  <si>
    <t>Paraíso do Tocantins</t>
  </si>
  <si>
    <t>Taiúva</t>
  </si>
  <si>
    <t>Indiana</t>
  </si>
  <si>
    <t>Ituverava</t>
  </si>
  <si>
    <t>São José do Ouro</t>
  </si>
  <si>
    <t>Itapira</t>
  </si>
  <si>
    <t>Gravatal</t>
  </si>
  <si>
    <t>Santo Antônio do Planalto</t>
  </si>
  <si>
    <t>Nova Candelária</t>
  </si>
  <si>
    <t>Urussanga</t>
  </si>
  <si>
    <t>Bálsamo</t>
  </si>
  <si>
    <t>Xanxerê</t>
  </si>
  <si>
    <t>Guaporé</t>
  </si>
  <si>
    <t>Nova Castilho</t>
  </si>
  <si>
    <t>Vila Maria</t>
  </si>
  <si>
    <t>Guabiju</t>
  </si>
  <si>
    <t>Hortolândia</t>
  </si>
  <si>
    <t>Torres</t>
  </si>
  <si>
    <t>Três Passos</t>
  </si>
  <si>
    <t>Tupi Paulista</t>
  </si>
  <si>
    <t>São Francisco do Sul</t>
  </si>
  <si>
    <t>Jaboticabal</t>
  </si>
  <si>
    <t>João Monlevade</t>
  </si>
  <si>
    <t>Piratininga</t>
  </si>
  <si>
    <t>Inúbia Paulista</t>
  </si>
  <si>
    <t>Barra Funda</t>
  </si>
  <si>
    <t>Álvares Machado</t>
  </si>
  <si>
    <t>Santa Rosa</t>
  </si>
  <si>
    <t>Ilhabela</t>
  </si>
  <si>
    <t>Gabriel Monteiro</t>
  </si>
  <si>
    <t>Coronel Fabriciano</t>
  </si>
  <si>
    <t>Montauri</t>
  </si>
  <si>
    <t>Itupeva</t>
  </si>
  <si>
    <t>David Canabarro</t>
  </si>
  <si>
    <t>Jandira</t>
  </si>
  <si>
    <t>Rubinéia</t>
  </si>
  <si>
    <t>Várzea Paulista</t>
  </si>
  <si>
    <t>Vanini</t>
  </si>
  <si>
    <t>São Domingos do Sul</t>
  </si>
  <si>
    <t>Pedro Leopoldo</t>
  </si>
  <si>
    <t>Serra Negra</t>
  </si>
  <si>
    <t>Taquaral</t>
  </si>
  <si>
    <t>Nova Pádua</t>
  </si>
  <si>
    <t>Cachoeira Paulista</t>
  </si>
  <si>
    <t>Juiz de Fora</t>
  </si>
  <si>
    <t>São Lourenço</t>
  </si>
  <si>
    <t>Imbé</t>
  </si>
  <si>
    <t>Itapoá</t>
  </si>
  <si>
    <t>Jambeiro</t>
  </si>
  <si>
    <t>Caxias do Sul</t>
  </si>
  <si>
    <t>Porto Belo</t>
  </si>
  <si>
    <t>Iguaba Grande</t>
  </si>
  <si>
    <t>Araxá</t>
  </si>
  <si>
    <t>Piquete</t>
  </si>
  <si>
    <t>Siderópolis</t>
  </si>
  <si>
    <t>Aracaju</t>
  </si>
  <si>
    <t>Aratiba</t>
  </si>
  <si>
    <t>Nova Petrópolis</t>
  </si>
  <si>
    <t>Tupã</t>
  </si>
  <si>
    <t>Santo Ângelo</t>
  </si>
  <si>
    <t>Igarapava</t>
  </si>
  <si>
    <t>Carazinho</t>
  </si>
  <si>
    <t>Ibirubá</t>
  </si>
  <si>
    <t>Santiago</t>
  </si>
  <si>
    <t>Barbacena</t>
  </si>
  <si>
    <t>Ijuí</t>
  </si>
  <si>
    <t>São Carlos</t>
  </si>
  <si>
    <t>Barretos</t>
  </si>
  <si>
    <t>Veranópolis</t>
  </si>
  <si>
    <t>Macatuba</t>
  </si>
  <si>
    <t>Matão</t>
  </si>
  <si>
    <t>Santa Rosa de Viterbo</t>
  </si>
  <si>
    <t>Marau</t>
  </si>
  <si>
    <t>Espumoso</t>
  </si>
  <si>
    <t>Sales Oliveira</t>
  </si>
  <si>
    <t>Itaú de Minas</t>
  </si>
  <si>
    <t>Orindiúva</t>
  </si>
  <si>
    <t>Ipatinga</t>
  </si>
  <si>
    <t>Pato Branco</t>
  </si>
  <si>
    <t>Regente Feijó</t>
  </si>
  <si>
    <t>Itu</t>
  </si>
  <si>
    <t>Brasília</t>
  </si>
  <si>
    <t>Jaú</t>
  </si>
  <si>
    <t>Arroio do Meio</t>
  </si>
  <si>
    <t>Ouro</t>
  </si>
  <si>
    <t>Não-Me-Toque</t>
  </si>
  <si>
    <t>Andradina</t>
  </si>
  <si>
    <t>Lajeado Grande</t>
  </si>
  <si>
    <t>Nova Europa</t>
  </si>
  <si>
    <t>Mauá</t>
  </si>
  <si>
    <t>Serra Alta</t>
  </si>
  <si>
    <t>Peritiba</t>
  </si>
  <si>
    <t>Araras</t>
  </si>
  <si>
    <t>Paraí</t>
  </si>
  <si>
    <t>Presidente Castello Branco</t>
  </si>
  <si>
    <t>São Marcos</t>
  </si>
  <si>
    <t>Piracicaba</t>
  </si>
  <si>
    <t>São José do Rio Pardo</t>
  </si>
  <si>
    <t>Corupá</t>
  </si>
  <si>
    <t>Monte Alto</t>
  </si>
  <si>
    <t>Pedreira</t>
  </si>
  <si>
    <t>Treviso</t>
  </si>
  <si>
    <t>Cosmópolis</t>
  </si>
  <si>
    <t>Ouroeste</t>
  </si>
  <si>
    <t>Suzano</t>
  </si>
  <si>
    <t>Pouso Alegre</t>
  </si>
  <si>
    <t>Maricá</t>
  </si>
  <si>
    <t>Pedrinhas Paulista</t>
  </si>
  <si>
    <t>Volta Redonda</t>
  </si>
  <si>
    <t>Poloni</t>
  </si>
  <si>
    <t>Nova Bréscia</t>
  </si>
  <si>
    <t>Taboão da Serra</t>
  </si>
  <si>
    <t>Pindamonhangaba</t>
  </si>
  <si>
    <t>Sebastianópolis do Sul</t>
  </si>
  <si>
    <t>Capivari do Sul</t>
  </si>
  <si>
    <t>Auriflama</t>
  </si>
  <si>
    <t>Cruzália</t>
  </si>
  <si>
    <t>Imbituba</t>
  </si>
  <si>
    <t>Timóteo</t>
  </si>
  <si>
    <t>Nova Prata</t>
  </si>
  <si>
    <t>Rio das Ostras</t>
  </si>
  <si>
    <t>Novo Xingu</t>
  </si>
  <si>
    <t>Nova Erechim</t>
  </si>
  <si>
    <t>Ivatuba</t>
  </si>
  <si>
    <t>Resende</t>
  </si>
  <si>
    <t>Nova Boa Vista</t>
  </si>
  <si>
    <t>Votorantim</t>
  </si>
  <si>
    <t>Bilac</t>
  </si>
  <si>
    <t>José Bonifácio</t>
  </si>
  <si>
    <t>Garça</t>
  </si>
  <si>
    <t>Maracajá</t>
  </si>
  <si>
    <t>Lorena</t>
  </si>
  <si>
    <t>Poá</t>
  </si>
  <si>
    <t>Oriente</t>
  </si>
  <si>
    <t>São Roque</t>
  </si>
  <si>
    <t>Bebedouro</t>
  </si>
  <si>
    <t>Ourinhos</t>
  </si>
  <si>
    <t>Campo Limpo Paulista</t>
  </si>
  <si>
    <t>Capivari de Baixo</t>
  </si>
  <si>
    <t>Schroeder</t>
  </si>
  <si>
    <t>Monções</t>
  </si>
  <si>
    <t>Santana da Ponte Pensa</t>
  </si>
  <si>
    <t>Braço do Norte</t>
  </si>
  <si>
    <t>Vargem Grande Paulista</t>
  </si>
  <si>
    <t>Santa Salete</t>
  </si>
  <si>
    <t>Alumínio</t>
  </si>
  <si>
    <t>Vista Alegre do Prata</t>
  </si>
  <si>
    <t>Osasco</t>
  </si>
  <si>
    <t>Farroupilha</t>
  </si>
  <si>
    <t>Espírito Santo do Pinhal</t>
  </si>
  <si>
    <t>Franca</t>
  </si>
  <si>
    <t>Passo Fundo</t>
  </si>
  <si>
    <t>Cotia</t>
  </si>
  <si>
    <t>Mogi das Cruzes</t>
  </si>
  <si>
    <t>Indaial</t>
  </si>
  <si>
    <t>Dracena</t>
  </si>
  <si>
    <t>Cerquilho</t>
  </si>
  <si>
    <t>Catanduva</t>
  </si>
  <si>
    <t>Tietê</t>
  </si>
  <si>
    <t>Salto Veloso</t>
  </si>
  <si>
    <t>Birigui</t>
  </si>
  <si>
    <t>Jales</t>
  </si>
  <si>
    <t>Cocal do Sul</t>
  </si>
  <si>
    <t>Ivoti</t>
  </si>
  <si>
    <t>Pinheiro Preto</t>
  </si>
  <si>
    <t>Orlândia</t>
  </si>
  <si>
    <t>Trombudo Central</t>
  </si>
  <si>
    <t>Iracemápolis</t>
  </si>
  <si>
    <t>Horizontina</t>
  </si>
  <si>
    <t>Mogi Mirim</t>
  </si>
  <si>
    <t>Araçatuba</t>
  </si>
  <si>
    <t>Pirapozinho</t>
  </si>
  <si>
    <t>Boituva</t>
  </si>
  <si>
    <t>Varginha</t>
  </si>
  <si>
    <t>Lavras</t>
  </si>
  <si>
    <t>Jacareí</t>
  </si>
  <si>
    <t>Ribeirão Pires</t>
  </si>
  <si>
    <t>Bento Gonçalves</t>
  </si>
  <si>
    <t>Lins</t>
  </si>
  <si>
    <t>Braço do Trombudo</t>
  </si>
  <si>
    <t>Jaguariúna</t>
  </si>
  <si>
    <t>Timbó</t>
  </si>
  <si>
    <t>Selbach</t>
  </si>
  <si>
    <t>Caieiras</t>
  </si>
  <si>
    <t>Lacerdópolis</t>
  </si>
  <si>
    <t>Salto</t>
  </si>
  <si>
    <t>Itatiba</t>
  </si>
  <si>
    <t>Pomerode</t>
  </si>
  <si>
    <t>Ceres</t>
  </si>
  <si>
    <t>Victor Graeff</t>
  </si>
  <si>
    <t>Arujá</t>
  </si>
  <si>
    <t>Araçoiaba da Serra</t>
  </si>
  <si>
    <t>Santa Fé do Sul</t>
  </si>
  <si>
    <t>Louveira</t>
  </si>
  <si>
    <t>Quatro Pontes</t>
  </si>
  <si>
    <t>Águas da Prata</t>
  </si>
  <si>
    <t>Santo Amaro da Imperatriz</t>
  </si>
  <si>
    <t>Bombinhas</t>
  </si>
  <si>
    <t>Cuiabá</t>
  </si>
  <si>
    <t>São Miguel do Oeste</t>
  </si>
  <si>
    <t>Ribeirão Preto</t>
  </si>
  <si>
    <t>Porto União</t>
  </si>
  <si>
    <t>Goiânia</t>
  </si>
  <si>
    <t>Tubarão</t>
  </si>
  <si>
    <t>Monte Aprazível</t>
  </si>
  <si>
    <t>Pirassununga</t>
  </si>
  <si>
    <t>Criciúma</t>
  </si>
  <si>
    <t>Adamantina</t>
  </si>
  <si>
    <t>Holambra</t>
  </si>
  <si>
    <t>Votuporanga</t>
  </si>
  <si>
    <t>Pompéia</t>
  </si>
  <si>
    <t>Nova Araçá</t>
  </si>
  <si>
    <t>Belo Horizonte</t>
  </si>
  <si>
    <t>Santa Cruz da Conceição</t>
  </si>
  <si>
    <t>Três Arroios</t>
  </si>
  <si>
    <t>Garibaldi</t>
  </si>
  <si>
    <t>Botucatu</t>
  </si>
  <si>
    <t>Indaiatuba</t>
  </si>
  <si>
    <t>Luzerna</t>
  </si>
  <si>
    <t>Barueri</t>
  </si>
  <si>
    <t>Casca</t>
  </si>
  <si>
    <t>Itajubá</t>
  </si>
  <si>
    <t>Ipiranga do Sul</t>
  </si>
  <si>
    <t>Caçapava</t>
  </si>
  <si>
    <t>Lagoa dos Três Cantos</t>
  </si>
  <si>
    <t>Mairiporã</t>
  </si>
  <si>
    <t>Cruzeiro</t>
  </si>
  <si>
    <t>Tremembé</t>
  </si>
  <si>
    <t>Cândido Rodrigues</t>
  </si>
  <si>
    <t>Nova Odessa</t>
  </si>
  <si>
    <t>Fernando de Noronha</t>
  </si>
  <si>
    <t>São João da Boa Vista</t>
  </si>
  <si>
    <t>Rio do Sul</t>
  </si>
  <si>
    <t>Sorocaba</t>
  </si>
  <si>
    <t>Fernandópolis</t>
  </si>
  <si>
    <t>Jaraguá do Sul</t>
  </si>
  <si>
    <t>São José do Rio Preto</t>
  </si>
  <si>
    <t>Vila Velha</t>
  </si>
  <si>
    <t>Carlos Barbosa</t>
  </si>
  <si>
    <t>Porto Alegre</t>
  </si>
  <si>
    <t>Marília</t>
  </si>
  <si>
    <t>Taubaté</t>
  </si>
  <si>
    <t>Bauru</t>
  </si>
  <si>
    <t>Brusque</t>
  </si>
  <si>
    <t>Itajaí</t>
  </si>
  <si>
    <t>Iomerê</t>
  </si>
  <si>
    <t>Guaratinguetá</t>
  </si>
  <si>
    <t>Paulínia</t>
  </si>
  <si>
    <t>Treze Tílias</t>
  </si>
  <si>
    <t>Rio Fortuna</t>
  </si>
  <si>
    <t>Itapema</t>
  </si>
  <si>
    <t>Assis</t>
  </si>
  <si>
    <t>Maringá</t>
  </si>
  <si>
    <t>Araraquara</t>
  </si>
  <si>
    <t>São Bernardo do Campo</t>
  </si>
  <si>
    <t>Curitiba</t>
  </si>
  <si>
    <t>Blumenau</t>
  </si>
  <si>
    <t>Presidente Prudente</t>
  </si>
  <si>
    <t>São José dos Campos</t>
  </si>
  <si>
    <t>Joinville</t>
  </si>
  <si>
    <t>Ilha Solteira</t>
  </si>
  <si>
    <t>Americana</t>
  </si>
  <si>
    <t>Nova Lima</t>
  </si>
  <si>
    <t>Santana de Parnaíba</t>
  </si>
  <si>
    <t>São José</t>
  </si>
  <si>
    <t>Jundiaí</t>
  </si>
  <si>
    <t>Valinhos</t>
  </si>
  <si>
    <t>Vinhedo</t>
  </si>
  <si>
    <t>Santos</t>
  </si>
  <si>
    <t>Niterói</t>
  </si>
  <si>
    <t>Florianópolis</t>
  </si>
  <si>
    <t>Vitória</t>
  </si>
  <si>
    <t>Balneário Camboriú</t>
  </si>
  <si>
    <t>Águas de São Pedro</t>
  </si>
  <si>
    <t>São Caetano do Sul</t>
  </si>
  <si>
    <t>Gráfico 76 - Potencial economicamente viável oriundo de resíduos agrícolas.</t>
  </si>
  <si>
    <t>Gráfico 77 - Potencial economicamente viável oriundo de resíduos pecuários.</t>
  </si>
  <si>
    <t>Fonte: EPE, 2025b</t>
  </si>
  <si>
    <t>Rotas</t>
  </si>
  <si>
    <t>Município sede</t>
  </si>
  <si>
    <t>UF da sede</t>
  </si>
  <si>
    <t>Combustível Gerado m³</t>
  </si>
  <si>
    <t>Biodigestão - Combustível - Resíduos agrícolas</t>
  </si>
  <si>
    <t>Embu das Artes</t>
  </si>
  <si>
    <t>Santa Bárbara d'Oeste</t>
  </si>
  <si>
    <t>Biodigestão - Combustível - Resíduos pecuários</t>
  </si>
  <si>
    <t>Gráfico 78 – Famílias beneficiárias do Programa Gás do Povo (junho/2026) à esquerda e índice de desenvolvimento humano municipal (2010) à direita.</t>
  </si>
  <si>
    <t>Município</t>
  </si>
  <si>
    <t>Famílias Beneficiadas pelo Gás do Povo</t>
  </si>
  <si>
    <r>
      <t>Fonte: VIS DATA 3 (MDS, 2026)</t>
    </r>
    <r>
      <rPr>
        <sz val="11"/>
        <color theme="1"/>
        <rFont val="Aptos"/>
        <family val="2"/>
      </rPr>
      <t xml:space="preserve"> </t>
    </r>
    <r>
      <rPr>
        <sz val="9"/>
        <color theme="1"/>
        <rFont val="Aptos"/>
        <family val="2"/>
      </rPr>
      <t>e PNUD, Ipea e FJP (2013), com dados do IDHM 2010.</t>
    </r>
  </si>
  <si>
    <t>Gráfico 79 - Comparação entre a oferta de biometano por município e as vendas de combustíveis líquidos, também por município, exatamente no percurso conhecido como “Caminho da Safra”</t>
  </si>
  <si>
    <t>Combustível vendido</t>
  </si>
  <si>
    <t>Balanço O&amp;D</t>
  </si>
  <si>
    <t>Fonte: (SIEnergia, 2026)</t>
  </si>
  <si>
    <t xml:space="preserve"> (ktep)</t>
  </si>
  <si>
    <t>Tabocão</t>
  </si>
  <si>
    <t>Pontes e Lacerda</t>
  </si>
  <si>
    <t>São Cristóvão do Sul</t>
  </si>
  <si>
    <t>Eldorado do Carajás</t>
  </si>
  <si>
    <t>Pio IX</t>
  </si>
  <si>
    <t>Pescaria Brava</t>
  </si>
  <si>
    <t>Santa Izabel do Pará</t>
  </si>
  <si>
    <t>Joca Claudino</t>
  </si>
  <si>
    <t>Mãe d'Água</t>
  </si>
  <si>
    <t>Amparo do São Francisco</t>
  </si>
  <si>
    <t>Pingo-d'Água</t>
  </si>
  <si>
    <t>Balneário Rincão</t>
  </si>
  <si>
    <t>Serra Caiada</t>
  </si>
  <si>
    <t>Pinto Bandeira</t>
  </si>
  <si>
    <t>Dona Euzébia</t>
  </si>
  <si>
    <t>Dias d'Ávila</t>
  </si>
  <si>
    <t>Olho d'Água do Borges</t>
  </si>
  <si>
    <t>São Vicente do Seridó</t>
  </si>
  <si>
    <t>Passa e Fica</t>
  </si>
  <si>
    <t>Lagoa d'Anta</t>
  </si>
  <si>
    <t>Olho d'Água do Casado</t>
  </si>
  <si>
    <t>Itaoca</t>
  </si>
  <si>
    <t>Xangri-lá</t>
  </si>
  <si>
    <t>Passa Vinte</t>
  </si>
  <si>
    <t>Olho d'Água</t>
  </si>
  <si>
    <t>Araçás</t>
  </si>
  <si>
    <t>Tanque d'Arca</t>
  </si>
  <si>
    <t>Olho d'Água das Flores</t>
  </si>
  <si>
    <t>Olho d'Água Grande</t>
  </si>
  <si>
    <t>Biritiba Mirim</t>
  </si>
  <si>
    <t>Herval d'Oeste</t>
  </si>
  <si>
    <t>Olhos-d'Água</t>
  </si>
  <si>
    <t>Santa Clara d'Oeste</t>
  </si>
  <si>
    <t>Ereré</t>
  </si>
  <si>
    <t>Iguaracy</t>
  </si>
  <si>
    <t>Abreu e Lima</t>
  </si>
  <si>
    <t>Atílio Vivácqua</t>
  </si>
  <si>
    <t>Muquém do São Francisco</t>
  </si>
  <si>
    <t>Pedro II</t>
  </si>
  <si>
    <t>Guarani d'Oeste</t>
  </si>
  <si>
    <t>Grão-Pará</t>
  </si>
  <si>
    <t>Pio XII</t>
  </si>
  <si>
    <t>São Luiz do Paraitinga</t>
  </si>
  <si>
    <t>São Tomé das Letras</t>
  </si>
  <si>
    <t>Itaporanga d'Ajuda</t>
  </si>
  <si>
    <t>Itapajé</t>
  </si>
  <si>
    <t>Aparecida d'Oeste</t>
  </si>
  <si>
    <t>Brazópolis</t>
  </si>
  <si>
    <t>Palmeira d'Oeste</t>
  </si>
  <si>
    <t>Olho d'Água das Cunhãs</t>
  </si>
  <si>
    <t>Iuiu</t>
  </si>
  <si>
    <t>São João do Pau d'Alho</t>
  </si>
  <si>
    <t>Lauro Müller</t>
  </si>
  <si>
    <t>Vespasiano Corrêa</t>
  </si>
  <si>
    <t>Sítio d'Abadia</t>
  </si>
  <si>
    <t>São Vicente Férrer</t>
  </si>
  <si>
    <t>Santa Rita d'Oeste</t>
  </si>
  <si>
    <t>Pérola d'Oeste</t>
  </si>
  <si>
    <t>Westfália</t>
  </si>
  <si>
    <t>Estrela d'Oeste</t>
  </si>
  <si>
    <t>Mirassol d'Oeste</t>
  </si>
  <si>
    <t>São Jorge d'Oeste</t>
  </si>
  <si>
    <t>Restinga Sêca</t>
  </si>
  <si>
    <t>Florínea</t>
  </si>
  <si>
    <t>São Luiz do Norte</t>
  </si>
  <si>
    <t>Itapejara d'Oeste</t>
  </si>
  <si>
    <t>São João del Rei</t>
  </si>
  <si>
    <t>São João d'Aliança</t>
  </si>
  <si>
    <t>Mojuí dos Campos</t>
  </si>
  <si>
    <t>Paraíso das Águas</t>
  </si>
  <si>
    <t>Poxoréu</t>
  </si>
  <si>
    <t>Gráfico 80 – Conexões de geração distribuída (GD) a biogás.</t>
  </si>
  <si>
    <t>Fonte: ANEEL – Painel de fontes de geração distribuída, 2026.</t>
  </si>
  <si>
    <t>Nome do município</t>
  </si>
  <si>
    <t xml:space="preserve">Descrição fonte de geração </t>
  </si>
  <si>
    <t>Latitude</t>
  </si>
  <si>
    <t>Longitude</t>
  </si>
  <si>
    <t>Biogás-AGR</t>
  </si>
  <si>
    <t>Biogás - RA</t>
  </si>
  <si>
    <t>Biogás - Floresta</t>
  </si>
  <si>
    <t>Biogás - RU</t>
  </si>
  <si>
    <t>São Jorge D'Oeste</t>
  </si>
  <si>
    <t>Fonte: EPE a partir de (ABIOVE, 2026)</t>
  </si>
  <si>
    <t xml:space="preserve">Fonte: EPE a partir de (CONAB, 2026a, 2026b) </t>
  </si>
  <si>
    <t>Fonte: EPE a partir de (CONAB, 2024, 2026b)</t>
  </si>
  <si>
    <t>Fonte: EPE a partir de (CONAB, 2026c), (CTC, 2026), (DATAGRO, 2026b) e (UNICA, 2013, 2014, 2017).</t>
  </si>
  <si>
    <t>Fonte: EPE a partir de (MAPA, 2025)</t>
  </si>
  <si>
    <t>Gráfico 6 - Área de plantio de milho por safra (Brasil)</t>
  </si>
  <si>
    <t>Fonte: EPE a partir de (CONAB, 2026a, 2026d)</t>
  </si>
  <si>
    <t>Gráfico 7 - Produtividade de milho por safra (Brasil)</t>
  </si>
  <si>
    <t>Gráfico 8 - Evolução da produção de milho e distribuição por safra</t>
  </si>
  <si>
    <t>Fonte: EPE a partir de (CONAB, 2026a).</t>
  </si>
  <si>
    <t>Gráfico 9 - Evolução da destinação do milho no Brasil</t>
  </si>
  <si>
    <t>Fonte: EPE a partir de (ANP, 2026e).</t>
  </si>
  <si>
    <t>Gráfico 10 - Processamento mensal de milho para a produção de etanol, por unidade da federação</t>
  </si>
  <si>
    <t>Gráfico 11- Preço médio de milho total (Brasil)</t>
  </si>
  <si>
    <t>Fonte: EPE a partir de (CEPEA/ESALQ, 2026).</t>
  </si>
  <si>
    <t>Gráfico 12 - Produção brasileira de etanol de milho</t>
  </si>
  <si>
    <t>Gráfico 13 - Produção brasileira de etanol total (da cana e do milho)</t>
  </si>
  <si>
    <t>Fonte: EPE a partir de (MAPA, 2026b) e (UNICA, 2025).</t>
  </si>
  <si>
    <t>Fonte: EPE a partir de (UNICA, 2025)</t>
  </si>
  <si>
    <t>Gráfico 14 - Produção mensal de etanol de cana e de milho</t>
  </si>
  <si>
    <t>Fonte: EPE a partir de (MAPA, 2026b)</t>
  </si>
  <si>
    <t>Gráfico 15 - Evolução mensal do estoque físico de etanol</t>
  </si>
  <si>
    <t>Gráfico 16 - Produção e exportação brasileira de açúcar</t>
  </si>
  <si>
    <t>Gráfico 17 - Preços internacionais do açúcar VHP e refinado</t>
  </si>
  <si>
    <t>Fonte: EPE a partir de (USDA, 2026b)</t>
  </si>
  <si>
    <t>Gráfico 18 - Mix e preços do açúcar e etanol hidratado (c/CBIO)</t>
  </si>
  <si>
    <t>Fonte: EPE a partir de (BC, 2026; CEPEA/ESALQ, 2026b; EPE, 2026; MAPA, 2026b; UDOP, 2024; USDA, 2026b)</t>
  </si>
  <si>
    <t>Gráfico 19 - Mix de produção (açúcar x etanol)</t>
  </si>
  <si>
    <t>Fonte: EPE a partir de (CONAB, 2026b, 2026c; DATAGRO, 2026b).</t>
  </si>
  <si>
    <t>Gráfico 20 - Valor captado de financiamentos públicos para o setor de etanol e açúcar</t>
  </si>
  <si>
    <t>Autos total</t>
  </si>
  <si>
    <t>(Unidades)</t>
  </si>
  <si>
    <t>CL total</t>
  </si>
  <si>
    <t>Veículos totais</t>
  </si>
  <si>
    <t>Gráfico 21 - Licenciamento de veículos leves por categoria</t>
  </si>
  <si>
    <t>Fonte: Elaboração própria a partir de (ANFAVEA, 2026b)</t>
  </si>
  <si>
    <t>Gráfico 22 – Licenciamento de automóveis por porte em 2025</t>
  </si>
  <si>
    <t>Categoria</t>
  </si>
  <si>
    <t>Hatch pequeno</t>
  </si>
  <si>
    <t>SUV</t>
  </si>
  <si>
    <t>Entrada</t>
  </si>
  <si>
    <t>Sedan pequeno</t>
  </si>
  <si>
    <t>Sedan médio</t>
  </si>
  <si>
    <t>Sedan compacto</t>
  </si>
  <si>
    <t>Fonte: Elaboração própria a partir de (FENABRAVE, 2026)</t>
  </si>
  <si>
    <t>Hatch (e)</t>
  </si>
  <si>
    <t>Hatch (c)</t>
  </si>
  <si>
    <t>Sedan (c)</t>
  </si>
  <si>
    <t>Sedan (e)</t>
  </si>
  <si>
    <t>SUV (c)</t>
  </si>
  <si>
    <t>SUV (e)</t>
  </si>
  <si>
    <t>Gráfico 23 - Depreciação dos veículos: convencionais (c) vs eletrificados (e)</t>
  </si>
  <si>
    <r>
      <t xml:space="preserve">(RS$ </t>
    </r>
    <r>
      <rPr>
        <vertAlign val="subscript"/>
        <sz val="11"/>
        <color theme="1"/>
        <rFont val="Calibri"/>
        <family val="2"/>
        <scheme val="minor"/>
      </rPr>
      <t>(2026)</t>
    </r>
    <r>
      <rPr>
        <sz val="11"/>
        <color theme="1"/>
        <rFont val="Calibri"/>
        <family val="2"/>
        <scheme val="minor"/>
      </rPr>
      <t>)</t>
    </r>
  </si>
  <si>
    <t>Depreciação</t>
  </si>
  <si>
    <t>Fonte: Elaborado a partir de (ABVE, 2026c; FENABRAVE, 2024; FIPE, 2026).</t>
  </si>
  <si>
    <t>Moto total</t>
  </si>
  <si>
    <t>(Unidades])</t>
  </si>
  <si>
    <t>Fonte: Elaboração própria a partir de (ABRACICLO, 2026)</t>
  </si>
  <si>
    <t>Gráfico 24 - Licenciamento de motocicletas</t>
  </si>
  <si>
    <t>Gráfico 32 - Demanda anual de etanol hidratado e gasolina C</t>
  </si>
  <si>
    <t>Fonte: EPE a partir de EPE (2024a).</t>
  </si>
  <si>
    <t>0 a 5 anos</t>
  </si>
  <si>
    <t>6 a 10 anos</t>
  </si>
  <si>
    <t>16 a 20 anos</t>
  </si>
  <si>
    <t>mais de 20 anos</t>
  </si>
  <si>
    <t>11 a 15 anos</t>
  </si>
  <si>
    <t>Auto</t>
  </si>
  <si>
    <t>Moto</t>
  </si>
  <si>
    <t>CL</t>
  </si>
  <si>
    <t>Gráfico 25 - Faixas de idade de automóveis, comerciais leves e motocicletas em 2025</t>
  </si>
  <si>
    <t>Fonte: EPE</t>
  </si>
  <si>
    <t>Fonte: EPE a partir de (ANP, 2026g; ME, 2026).</t>
  </si>
  <si>
    <t>Gráfico 55 - Exportações e importações brasileiras de etanol – 2014 a 2025</t>
  </si>
  <si>
    <t>Gráfico 54 - Importação de metanol para biodiesel</t>
  </si>
  <si>
    <t>Fonte: EPE a partir de (MDIC, 2026).</t>
  </si>
  <si>
    <t>Gráfico 52 - Mercado do óleo de soja</t>
  </si>
  <si>
    <t>Gráfico 53 - Exportação de glicerina e glicerol</t>
  </si>
  <si>
    <t>Fonte: EPE a partir de (ANP, 2026f)</t>
  </si>
  <si>
    <t>Gráfico 50 - Oferta de diesel A e produção de biodiesel</t>
  </si>
  <si>
    <t>Fonte: EPE, a partir de (EPE, 2026a).</t>
  </si>
  <si>
    <t>Gráfico 51 - Participação de matérias-primas para a produção de biodiesel em 2026</t>
  </si>
  <si>
    <t>(Litros)</t>
  </si>
  <si>
    <t xml:space="preserve">Fonte: EPE a partir de (ANP, 2026g). </t>
  </si>
  <si>
    <t>Gráfico 49 - Participação da produção regional de biodiesel em 2026</t>
  </si>
  <si>
    <t>Fonte: EPE a partir de (ANP, 2026f; EPE, 2025a).</t>
  </si>
  <si>
    <t>Gráfico 48 - Capacidade autorizada e consumo de Biodiesel em 2026</t>
  </si>
  <si>
    <t>Gráfico 47 - Preços médios - biodiesel e diesel sem ICMS</t>
  </si>
  <si>
    <r>
      <t>(R$</t>
    </r>
    <r>
      <rPr>
        <vertAlign val="subscript"/>
        <sz val="11"/>
        <color theme="1"/>
        <rFont val="Calibri"/>
        <family val="2"/>
        <scheme val="minor"/>
      </rPr>
      <t>(dez/2025)</t>
    </r>
    <r>
      <rPr>
        <sz val="11"/>
        <color theme="1"/>
        <rFont val="Calibri"/>
        <family val="2"/>
        <scheme val="minor"/>
      </rPr>
      <t xml:space="preserve"> milhares/m³)</t>
    </r>
  </si>
  <si>
    <r>
      <t xml:space="preserve">Fonte: EPE a partir de  </t>
    </r>
    <r>
      <rPr>
        <sz val="9"/>
        <color rgb="FF000000"/>
        <rFont val="Calibri"/>
        <family val="2"/>
        <scheme val="minor"/>
      </rPr>
      <t>(ANP, 2024a).</t>
    </r>
  </si>
  <si>
    <t>Gráfico 46 - Participação das demais biomassas x cana-de-açúcar</t>
  </si>
  <si>
    <t>Fonte: EPE a partir de (CCEE, 2026a).</t>
  </si>
  <si>
    <t>Gráfico 45 - Geração térmica a biomassa de cana versus PLD</t>
  </si>
  <si>
    <t>Fonte: EPE a partir de (CCEE, 2026b).</t>
  </si>
  <si>
    <t>Fonte: EPE a partir de (CCEE, 2026a; MAPA, 2026a).</t>
  </si>
  <si>
    <t>Gráfico 44 - Histórico de energia contratada e cana processada</t>
  </si>
  <si>
    <t>Gráfico 43 - Autoconsumo e energia exportada pelas usinas de biomassa de cana</t>
  </si>
  <si>
    <t>Gráfico 42 - Participação da biomassa na geração elétrica</t>
  </si>
  <si>
    <t>Gráfico 41 - Capacidade brasileira de tancagem de etanol por região em 2025</t>
  </si>
  <si>
    <t>Fonte: EPE a partir de (ANP, 2026a)</t>
  </si>
  <si>
    <t>Gráfico 40 - Evolução da capacidade instalada de produção de etanol no Brasil</t>
  </si>
  <si>
    <t>Gráfico 39 - Produção, capacidade excedente e nominal de etanol em 2025</t>
  </si>
  <si>
    <t>Fonte: EPE a partir de (ANP, 2026a, 2026d; MAPA, 2026b, 2026c, 2026d; UNICA, 2026).</t>
  </si>
  <si>
    <t>Gráfico 38 - Fluxo de usinas de etanol de cana e milho no Brasil</t>
  </si>
  <si>
    <t>Fonte: EPE a partir de (ANP, 2026a, 2026d; MAPA, 2026c, 2026d; UNICA, 2014).</t>
  </si>
  <si>
    <t>Gráfico 37 - Diferenciação Tributária - ICMS “ad rem” (*) (gasolina C x etanol hidratado) 2025</t>
  </si>
  <si>
    <t>Fonte: (CONFAZ/MF, 2026a, 2026b; FECOMBUSTÍVEIS, 2026)</t>
  </si>
  <si>
    <t>Fonte: EPE a partir de (ANP, 2026c).</t>
  </si>
  <si>
    <t>Gráfico 36 - PE, PG e relação PE/PG mensal em 2025</t>
  </si>
  <si>
    <t>Gráfico 35 - Relação de preços entre o hidratado e a gasolina C (PE/PG)</t>
  </si>
  <si>
    <t>Fonte: EPE a partir de (ANP, 2026c)</t>
  </si>
  <si>
    <t>Gráfico 34 - Preços de etanol hidratado</t>
  </si>
  <si>
    <t>Fonte: EPE a partir de (ANP, 2026c; CEPEA/ESALQ, 2026b).</t>
  </si>
  <si>
    <t>Demanda</t>
  </si>
  <si>
    <t>Importação líquida</t>
  </si>
  <si>
    <t>Fonte: EPE a partir de (EPE, 2026a).</t>
  </si>
  <si>
    <t>Gráfico 33 - Produção, demanda e importação líquida de gasolina A</t>
  </si>
  <si>
    <t>Gráfico 56 - Emissões Evitadas dos biocombustíveis e da bioeletricidade em 2025</t>
  </si>
  <si>
    <t>Oleaginosas e insumos graxos</t>
  </si>
  <si>
    <t>Fonte: EPE a partir de (EPE, 2009; IPCC, 2006; MCTI, 2026; ROSA, 2003)</t>
  </si>
  <si>
    <t>Gráfico 57 - Emissões Evitadas com Bioenergia nos últimos 5 anos</t>
  </si>
  <si>
    <t>Gráfico 58 - Certificações de produção de biocombustíveis válidas</t>
  </si>
  <si>
    <t>Fonte: EPE a partir de (ANP, 2026j)</t>
  </si>
  <si>
    <t>Gráfico 59 - Certificações por rota de produção e percentual do volume elegível por rota</t>
  </si>
  <si>
    <t>Fonte: EPE a partir de (ANP, 2026h)</t>
  </si>
  <si>
    <t>Gráfico 60 - Nota de Eficiência Energético-Ambiental das unidades certificadas</t>
  </si>
  <si>
    <t>Gasolina A</t>
  </si>
  <si>
    <t>(Milhões de m³ gas. equiv.)</t>
  </si>
  <si>
    <t>Faixa de variação 2021-2025</t>
  </si>
  <si>
    <t>lim. Sup.</t>
  </si>
  <si>
    <t>lim. Inf.</t>
  </si>
  <si>
    <t>Gráfico 61 - Intensidade de Carbono do biocombustível e de seu substituto fóssil e NEEA</t>
  </si>
  <si>
    <t>Gráfico 62 - Volume produzido, volume elegível e não elegível por rota em 2025</t>
  </si>
  <si>
    <t>Fonte: EPE a partir de (ANP, 2026c, 2026h)</t>
  </si>
  <si>
    <t>Gráfico 63 - Metas compulsórias de redução de emissões de GEE e IC projetada</t>
  </si>
  <si>
    <t>Fonte: EPE a partir de (CNPE, 2024, 2025)</t>
  </si>
  <si>
    <t>Gráfico 64 – Balanço acumulado de oferta e demanda de CBIO em 2025</t>
  </si>
  <si>
    <t>Fonte: EPE a partir de ANP (ANP, 2026k; B3, 2026a).</t>
  </si>
  <si>
    <t>Gráfico 65 - Estoque X Aposentadoria de CBIO 2025</t>
  </si>
  <si>
    <t>Fonte: EPE a partir de (B3, 2026a).</t>
  </si>
  <si>
    <t>Fonte: EPE a partir de (ANP, 2026k; B3, 2026a). 1 CBIO ≡ 1 tCO₂eq evitada.</t>
  </si>
  <si>
    <t>Gráfico 67 - Quantidades negociadas e preços médios de CBIO</t>
  </si>
  <si>
    <t>Gráfico 66 – Fluxos do CBIO no exercício de 2025 (milhões de unidades)</t>
  </si>
  <si>
    <t>Fonte: (B3, 2026b).</t>
  </si>
  <si>
    <t>Gráfico 68 – Preço mensal do CBIO e marcos regulatórios (jan/2022 – maijul/2026)</t>
  </si>
  <si>
    <t>Gráfico 69 – Posicionamento do RenovaBio entre as principais políticas de precificação de carbono (2025)</t>
  </si>
  <si>
    <t xml:space="preserve">Fonte: </t>
  </si>
  <si>
    <t>Gráfico 70 - Conexões de GD a biogás por ano.</t>
  </si>
  <si>
    <t>Fonte: Elaboração própria a partir de (ANEEL, 2026a; ANP 2026g).</t>
  </si>
  <si>
    <r>
      <t>Fonte: Adaptado e complementado</t>
    </r>
    <r>
      <rPr>
        <sz val="10"/>
        <color rgb="FFFF0000"/>
        <rFont val="Aptos"/>
        <family val="2"/>
      </rPr>
      <t xml:space="preserve"> </t>
    </r>
    <r>
      <rPr>
        <sz val="10"/>
        <color theme="1"/>
        <rFont val="Aptos"/>
        <family val="2"/>
      </rPr>
      <t>a partir de</t>
    </r>
    <r>
      <rPr>
        <sz val="10"/>
        <color rgb="FFFF0000"/>
        <rFont val="Aptos"/>
        <family val="2"/>
      </rPr>
      <t xml:space="preserve"> </t>
    </r>
    <r>
      <rPr>
        <sz val="10"/>
        <color theme="1"/>
        <rFont val="Aptos"/>
        <family val="2"/>
      </rPr>
      <t>(ANP 2026f; CIBiogás 2026).</t>
    </r>
  </si>
  <si>
    <t>Fonte: ANP (2026f)</t>
  </si>
  <si>
    <t>Gráfico 72- Distribuição da capacidade projetada de biometano por substrato.</t>
  </si>
  <si>
    <t>Fonte: Adaptado e complementado a partir de (ANP, 2026f).</t>
  </si>
  <si>
    <t>Gráfico 30 - Demanda do ciclo Otto – Faixa de variação dos últimos 5 anos versus 2025</t>
  </si>
  <si>
    <t>Fonte: EPE a partir de (ANP, 2026b) ; (EPE, 2026a); (MAPA, 2026a).</t>
  </si>
  <si>
    <t>Gráfico 31 - Demanda do ciclo Otto e participação dos diferentes combustíveis</t>
  </si>
  <si>
    <t>Fonte: EPE a partir de EPE (2026a)</t>
  </si>
  <si>
    <t>Sistema</t>
  </si>
  <si>
    <t>Tipo de instrumento</t>
  </si>
  <si>
    <t>Preço (USD/tCO₂eq)</t>
  </si>
  <si>
    <t>Volume (Mt CO₂eq)</t>
  </si>
  <si>
    <t>EU ETS</t>
  </si>
  <si>
    <t>Cap &amp; Trade</t>
  </si>
  <si>
    <t>California LCFS</t>
  </si>
  <si>
    <t>Intensidade de carbono</t>
  </si>
  <si>
    <t>UK ETS</t>
  </si>
  <si>
    <t>Nova Zelândia ETS</t>
  </si>
  <si>
    <t>California Cap-and-Trade</t>
  </si>
  <si>
    <t>RGGI</t>
  </si>
  <si>
    <t>RenovaBio (CBIO 2024)</t>
  </si>
  <si>
    <t>RenovaBio</t>
  </si>
  <si>
    <t>China ETS</t>
  </si>
  <si>
    <t>RenovaBio (CBIO 2025)</t>
  </si>
  <si>
    <r>
      <t xml:space="preserve">Referência tracejada: </t>
    </r>
    <r>
      <rPr>
        <b/>
        <sz val="11"/>
        <color theme="1"/>
        <rFont val="Calibri"/>
        <family val="2"/>
        <scheme val="minor"/>
      </rPr>
      <t>IPCC — USD 50/tCO₂</t>
    </r>
  </si>
  <si>
    <t>Gráfico 26 - Licenciamento de eletrificados e participação no licenciamento total</t>
  </si>
  <si>
    <t>Fonte: Elaboração própria a partir de (ABVE, 2026b).</t>
  </si>
  <si>
    <t>Auto HEV</t>
  </si>
  <si>
    <t>Auto HEV flex</t>
  </si>
  <si>
    <t>CL HEV</t>
  </si>
  <si>
    <t>CL HEV flex</t>
  </si>
  <si>
    <t>Auto PHEV</t>
  </si>
  <si>
    <t>CL PHEV</t>
  </si>
  <si>
    <t>Auto BEV</t>
  </si>
  <si>
    <t>CL BEV</t>
  </si>
  <si>
    <t>(nº de unidades)</t>
  </si>
  <si>
    <t>Participação eletrificados</t>
  </si>
  <si>
    <t>Fonte: EPE a partir de (EPE, 2009; IPCC, 2006; MCTI, 2026; ROSA, 2003).</t>
  </si>
  <si>
    <t>Gráfico 27 - Participação de tecnologias no segmento de eletrificados</t>
  </si>
  <si>
    <t>Gráfico 28 - Evolução de postos de recarga de veículos elétricos no Brasil</t>
  </si>
  <si>
    <t>Gráfico 29 - Indicadores qualitativos de recarga de veículos elétricos no Brasil e em países selecionados</t>
  </si>
  <si>
    <t>Participação HEV</t>
  </si>
  <si>
    <t>Participação PHEV</t>
  </si>
  <si>
    <t>Participação BEV</t>
  </si>
  <si>
    <t>Gráfico 73 - Balanço de demanda e oferta de biometano na projeção decenal.</t>
  </si>
  <si>
    <t>Eletropostos</t>
  </si>
  <si>
    <t>dez/21</t>
  </si>
  <si>
    <t>dez/23</t>
  </si>
  <si>
    <t>nov/24</t>
  </si>
  <si>
    <t>out/22</t>
  </si>
  <si>
    <t>Europa</t>
  </si>
  <si>
    <t>Estados Unidos</t>
  </si>
  <si>
    <t>China</t>
  </si>
  <si>
    <t>Mundo</t>
  </si>
  <si>
    <t>EV/EP</t>
  </si>
  <si>
    <t>kW/EV</t>
  </si>
  <si>
    <t>País/região</t>
  </si>
  <si>
    <t>Demanda energética com UTE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</si>
</sst>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[$-416]mmm\-yy;@"/>
    <numFmt numFmtId="168" formatCode="0_);\(0\)"/>
    <numFmt numFmtId="169" formatCode="[$-416]d\-mmm\-yy;@"/>
    <numFmt numFmtId="170" formatCode="_-* #,##0_-;\-* #,##0_-;_-* &quot;-&quot;??_-;_-@_-"/>
    <numFmt numFmtId="171" formatCode="_(&quot;R$ &quot;* #,##0.00_);_(&quot;R$ &quot;* \(#,##0.00\);_(&quot;R$ &quot;* &quot;-&quot;??_);_(@_)"/>
    <numFmt numFmtId="172" formatCode="_(* #,##0.000_);_(* \(#,##0.000\);_(* &quot;-&quot;??_);_(@_)"/>
    <numFmt numFmtId="173" formatCode="#,##0.000"/>
    <numFmt numFmtId="174" formatCode="_(* #,##0.00_);_(* \(#,##0.00\);_(* &quot;-&quot;??_);_(@_)"/>
    <numFmt numFmtId="175" formatCode="#,##0.0_ ;\-#,##0.0\ "/>
    <numFmt numFmtId="176" formatCode="#,##0.0000000"/>
    <numFmt numFmtId="177" formatCode="0.000"/>
    <numFmt numFmtId="178" formatCode="####0.00000"/>
    <numFmt numFmtId="179" formatCode="#0.00000"/>
    <numFmt numFmtId="180" formatCode="_-* #,##0.0_-;\-* #,##0.0_-;_-* &quot;-&quot;??_-;_-@_-"/>
    <numFmt numFmtId="181" formatCode="_-* #,##0.0_-;\-* #,##0.0_-;_-* &quot;-&quot;?_-;_-@_-"/>
    <numFmt numFmtId="182" formatCode="#,##0.0000"/>
    <numFmt numFmtId="183" formatCode="#,##0.00000"/>
    <numFmt numFmtId="184" formatCode="0.0000000000"/>
    <numFmt numFmtId="185" formatCode="0.0000E+00"/>
    <numFmt numFmtId="186" formatCode="#,##0.000,,"/>
    <numFmt numFmtId="187" formatCode="#,##0.000000"/>
  </numFmts>
  <fonts count="57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8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 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E7E6E6"/>
      <name val="Calibri"/>
      <family val="2"/>
      <scheme val="minor"/>
    </font>
    <font>
      <sz val="11"/>
      <color theme="1"/>
      <name val="Tahoma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11"/>
      <color rgb="FF000000"/>
      <name val="Aptos Narrow"/>
      <family val="2"/>
    </font>
    <font>
      <sz val="9"/>
      <color indexed="81"/>
      <name val="Segoe UI"/>
      <family val="2"/>
    </font>
    <font>
      <sz val="11"/>
      <color theme="4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u/>
      <sz val="12"/>
      <color theme="10"/>
      <name val="JasmineUPC"/>
      <family val="2"/>
    </font>
    <font>
      <sz val="12"/>
      <color theme="1"/>
      <name val="JasmineUPC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theme="1"/>
      <name val="Calibri"/>
      <family val="2"/>
      <charset val="1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sz val="9"/>
      <color theme="1"/>
      <name val="Aptos"/>
      <family val="2"/>
    </font>
    <font>
      <sz val="11"/>
      <color theme="1"/>
      <name val="Aptos"/>
      <family val="2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  <bgColor indexed="22"/>
      </patternFill>
    </fill>
  </fills>
  <borders count="29">
    <border>
      <left/>
      <right/>
      <top/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dotted">
        <color auto="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9" fillId="0" borderId="0"/>
    <xf numFmtId="43" fontId="6" fillId="0" borderId="0" applyFont="0" applyFill="0" applyBorder="0" applyAlignment="0" applyProtection="0"/>
    <xf numFmtId="0" fontId="9" fillId="0" borderId="0"/>
    <xf numFmtId="9" fontId="10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71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0" fontId="18" fillId="0" borderId="0"/>
    <xf numFmtId="0" fontId="9" fillId="0" borderId="0"/>
    <xf numFmtId="0" fontId="9" fillId="0" borderId="0">
      <alignment vertical="center"/>
    </xf>
    <xf numFmtId="0" fontId="18" fillId="0" borderId="0"/>
    <xf numFmtId="0" fontId="18" fillId="0" borderId="0"/>
    <xf numFmtId="0" fontId="9" fillId="0" borderId="0">
      <alignment vertical="center"/>
    </xf>
    <xf numFmtId="0" fontId="18" fillId="0" borderId="0"/>
    <xf numFmtId="0" fontId="1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0" borderId="0"/>
    <xf numFmtId="43" fontId="9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20" fillId="0" borderId="0" applyFont="0" applyFill="0" applyBorder="0" applyAlignment="0" applyProtection="0"/>
    <xf numFmtId="174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9" fillId="0" borderId="0" applyNumberFormat="0" applyFont="0" applyFill="0" applyBorder="0" applyAlignment="0" applyProtection="0"/>
    <xf numFmtId="0" fontId="19" fillId="0" borderId="0"/>
    <xf numFmtId="0" fontId="9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5" fillId="7" borderId="27"/>
    <xf numFmtId="0" fontId="46" fillId="0" borderId="0"/>
  </cellStyleXfs>
  <cellXfs count="302">
    <xf numFmtId="0" fontId="0" fillId="0" borderId="0" xfId="0"/>
    <xf numFmtId="0" fontId="5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quotePrefix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11" fontId="0" fillId="0" borderId="0" xfId="0" applyNumberFormat="1" applyAlignment="1">
      <alignment vertical="top"/>
    </xf>
    <xf numFmtId="166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left" vertical="top"/>
    </xf>
    <xf numFmtId="165" fontId="0" fillId="0" borderId="0" xfId="2" applyNumberFormat="1" applyFont="1" applyAlignment="1">
      <alignment horizontal="center" vertical="top"/>
    </xf>
    <xf numFmtId="0" fontId="0" fillId="0" borderId="4" xfId="0" applyBorder="1" applyAlignment="1">
      <alignment horizontal="center" vertical="top"/>
    </xf>
    <xf numFmtId="166" fontId="0" fillId="0" borderId="3" xfId="0" applyNumberFormat="1" applyBorder="1" applyAlignment="1">
      <alignment horizontal="center" vertical="top"/>
    </xf>
    <xf numFmtId="9" fontId="0" fillId="0" borderId="0" xfId="2" applyFont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7" fillId="0" borderId="0" xfId="0" applyFont="1" applyAlignment="1">
      <alignment horizontal="left" vertical="center"/>
    </xf>
    <xf numFmtId="167" fontId="0" fillId="0" borderId="0" xfId="0" applyNumberFormat="1" applyAlignment="1">
      <alignment horizontal="center" vertical="top"/>
    </xf>
    <xf numFmtId="0" fontId="2" fillId="0" borderId="0" xfId="0" applyFont="1" applyAlignment="1">
      <alignment vertical="top" wrapText="1"/>
    </xf>
    <xf numFmtId="17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Continuous" vertical="top"/>
    </xf>
    <xf numFmtId="3" fontId="0" fillId="0" borderId="0" xfId="0" applyNumberFormat="1" applyAlignment="1">
      <alignment vertical="top"/>
    </xf>
    <xf numFmtId="0" fontId="0" fillId="0" borderId="2" xfId="0" applyBorder="1" applyAlignment="1">
      <alignment horizontal="centerContinuous" vertical="top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1" fontId="0" fillId="0" borderId="0" xfId="2" applyNumberFormat="1" applyFont="1" applyAlignment="1">
      <alignment horizontal="center" vertical="top"/>
    </xf>
    <xf numFmtId="0" fontId="0" fillId="0" borderId="2" xfId="0" applyBorder="1" applyAlignment="1">
      <alignment horizontal="centerContinuous" wrapText="1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horizontal="centerContinuous" vertical="top" wrapText="1"/>
    </xf>
    <xf numFmtId="1" fontId="0" fillId="0" borderId="0" xfId="0" applyNumberFormat="1" applyAlignment="1">
      <alignment horizontal="center" vertical="top"/>
    </xf>
    <xf numFmtId="4" fontId="0" fillId="0" borderId="0" xfId="2" applyNumberFormat="1" applyFont="1" applyAlignment="1">
      <alignment horizontal="center"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 wrapText="1"/>
    </xf>
    <xf numFmtId="0" fontId="11" fillId="0" borderId="8" xfId="5" applyFont="1" applyBorder="1"/>
    <xf numFmtId="3" fontId="0" fillId="0" borderId="0" xfId="0" applyNumberFormat="1" applyAlignment="1">
      <alignment horizontal="center" vertical="top"/>
    </xf>
    <xf numFmtId="3" fontId="0" fillId="0" borderId="0" xfId="2" applyNumberFormat="1" applyFont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3" fontId="0" fillId="0" borderId="3" xfId="0" applyNumberFormat="1" applyBorder="1" applyAlignment="1">
      <alignment horizontal="center" vertical="top"/>
    </xf>
    <xf numFmtId="0" fontId="1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9" fontId="0" fillId="0" borderId="3" xfId="2" applyFont="1" applyBorder="1" applyAlignment="1">
      <alignment horizontal="center" vertical="top"/>
    </xf>
    <xf numFmtId="165" fontId="0" fillId="0" borderId="0" xfId="2" applyNumberFormat="1" applyFont="1" applyBorder="1" applyAlignment="1">
      <alignment horizontal="center" vertical="top"/>
    </xf>
    <xf numFmtId="166" fontId="0" fillId="0" borderId="0" xfId="2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Continuous" vertical="top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Continuous" vertical="top"/>
    </xf>
    <xf numFmtId="166" fontId="0" fillId="0" borderId="11" xfId="0" applyNumberFormat="1" applyBorder="1" applyAlignment="1">
      <alignment horizontal="center" vertical="top"/>
    </xf>
    <xf numFmtId="1" fontId="5" fillId="0" borderId="0" xfId="1" applyNumberFormat="1" applyFont="1" applyAlignment="1">
      <alignment horizontal="center" vertical="top"/>
    </xf>
    <xf numFmtId="1" fontId="0" fillId="0" borderId="0" xfId="0" applyNumberFormat="1" applyAlignment="1">
      <alignment vertical="top"/>
    </xf>
    <xf numFmtId="1" fontId="12" fillId="0" borderId="1" xfId="0" applyNumberFormat="1" applyFont="1" applyBorder="1" applyAlignment="1">
      <alignment vertical="top"/>
    </xf>
    <xf numFmtId="1" fontId="2" fillId="0" borderId="0" xfId="0" applyNumberFormat="1" applyFont="1" applyAlignment="1">
      <alignment horizontal="center" vertical="top"/>
    </xf>
    <xf numFmtId="0" fontId="12" fillId="0" borderId="1" xfId="0" applyFont="1" applyBorder="1"/>
    <xf numFmtId="166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 vertical="top"/>
    </xf>
    <xf numFmtId="167" fontId="2" fillId="0" borderId="0" xfId="0" applyNumberFormat="1" applyFont="1" applyAlignment="1">
      <alignment horizontal="center" vertical="top"/>
    </xf>
    <xf numFmtId="164" fontId="14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166" fontId="14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Continuous" vertical="top" wrapText="1"/>
    </xf>
    <xf numFmtId="2" fontId="0" fillId="0" borderId="0" xfId="2" applyNumberFormat="1" applyFont="1" applyAlignment="1">
      <alignment horizontal="center" vertical="top"/>
    </xf>
    <xf numFmtId="16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6" fontId="0" fillId="0" borderId="0" xfId="0" applyNumberFormat="1" applyAlignment="1">
      <alignment vertical="top"/>
    </xf>
    <xf numFmtId="0" fontId="11" fillId="0" borderId="9" xfId="5" applyFont="1" applyBorder="1"/>
    <xf numFmtId="2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1" applyAlignment="1">
      <alignment vertical="top"/>
    </xf>
    <xf numFmtId="165" fontId="0" fillId="0" borderId="0" xfId="0" applyNumberFormat="1" applyAlignment="1">
      <alignment vertical="top"/>
    </xf>
    <xf numFmtId="165" fontId="0" fillId="0" borderId="0" xfId="2" applyNumberFormat="1" applyFont="1" applyAlignment="1">
      <alignment vertical="top"/>
    </xf>
    <xf numFmtId="49" fontId="0" fillId="0" borderId="0" xfId="0" applyNumberFormat="1" applyAlignment="1">
      <alignment horizontal="center"/>
    </xf>
    <xf numFmtId="0" fontId="21" fillId="0" borderId="0" xfId="0" applyFont="1" applyAlignment="1">
      <alignment vertical="top"/>
    </xf>
    <xf numFmtId="166" fontId="21" fillId="0" borderId="0" xfId="0" applyNumberFormat="1" applyFont="1" applyAlignment="1">
      <alignment vertical="top"/>
    </xf>
    <xf numFmtId="1" fontId="21" fillId="0" borderId="0" xfId="0" applyNumberFormat="1" applyFont="1" applyAlignment="1">
      <alignment horizontal="center" vertical="top"/>
    </xf>
    <xf numFmtId="166" fontId="21" fillId="0" borderId="0" xfId="0" applyNumberFormat="1" applyFont="1" applyAlignment="1">
      <alignment horizontal="center" vertical="top"/>
    </xf>
    <xf numFmtId="0" fontId="0" fillId="0" borderId="5" xfId="0" applyBorder="1" applyAlignment="1">
      <alignment horizontal="centerContinuous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3" xfId="0" applyNumberFormat="1" applyBorder="1" applyAlignment="1">
      <alignment horizontal="center" vertical="top"/>
    </xf>
    <xf numFmtId="0" fontId="0" fillId="0" borderId="2" xfId="0" applyBorder="1" applyAlignment="1">
      <alignment horizontal="centerContinuous"/>
    </xf>
    <xf numFmtId="0" fontId="0" fillId="0" borderId="4" xfId="0" applyBorder="1"/>
    <xf numFmtId="4" fontId="0" fillId="2" borderId="0" xfId="0" applyNumberFormat="1" applyFill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2" fontId="0" fillId="0" borderId="13" xfId="2" applyNumberFormat="1" applyFon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75" fontId="0" fillId="0" borderId="0" xfId="8" applyNumberFormat="1" applyFont="1" applyAlignment="1">
      <alignment horizontal="center" vertical="top"/>
    </xf>
    <xf numFmtId="43" fontId="0" fillId="0" borderId="0" xfId="0" applyNumberFormat="1" applyAlignment="1">
      <alignment horizontal="center" vertical="top"/>
    </xf>
    <xf numFmtId="10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Continuous"/>
    </xf>
    <xf numFmtId="0" fontId="24" fillId="0" borderId="0" xfId="0" applyFont="1" applyAlignment="1">
      <alignment horizontal="center"/>
    </xf>
    <xf numFmtId="3" fontId="24" fillId="0" borderId="0" xfId="0" applyNumberFormat="1" applyFont="1"/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Continuous"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vertical="top"/>
    </xf>
    <xf numFmtId="166" fontId="2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/>
    </xf>
    <xf numFmtId="166" fontId="11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vertical="top"/>
    </xf>
    <xf numFmtId="0" fontId="2" fillId="0" borderId="0" xfId="0" applyFont="1" applyAlignment="1">
      <alignment horizontal="centerContinuous"/>
    </xf>
    <xf numFmtId="0" fontId="27" fillId="0" borderId="0" xfId="0" applyFont="1" applyAlignment="1">
      <alignment horizontal="center" vertical="top"/>
    </xf>
    <xf numFmtId="2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0" fontId="2" fillId="0" borderId="15" xfId="0" applyFont="1" applyBorder="1" applyAlignment="1">
      <alignment horizontal="centerContinuous" vertical="top"/>
    </xf>
    <xf numFmtId="0" fontId="0" fillId="0" borderId="16" xfId="0" applyBorder="1" applyAlignment="1">
      <alignment horizontal="centerContinuous" vertical="top"/>
    </xf>
    <xf numFmtId="0" fontId="22" fillId="0" borderId="0" xfId="0" applyFont="1" applyAlignment="1">
      <alignment vertical="center"/>
    </xf>
    <xf numFmtId="9" fontId="11" fillId="0" borderId="0" xfId="2" applyFont="1" applyFill="1" applyBorder="1" applyAlignment="1">
      <alignment horizontal="center"/>
    </xf>
    <xf numFmtId="1" fontId="5" fillId="0" borderId="0" xfId="1" applyNumberFormat="1" applyFont="1" applyAlignment="1">
      <alignment horizontal="centerContinuous" vertical="top"/>
    </xf>
    <xf numFmtId="0" fontId="0" fillId="2" borderId="2" xfId="0" applyFill="1" applyBorder="1" applyAlignment="1">
      <alignment horizontal="centerContinuous"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166" fontId="28" fillId="0" borderId="0" xfId="0" applyNumberFormat="1" applyFont="1" applyAlignment="1">
      <alignment vertical="top"/>
    </xf>
    <xf numFmtId="166" fontId="28" fillId="0" borderId="0" xfId="0" applyNumberFormat="1" applyFont="1" applyAlignment="1">
      <alignment horizontal="center" vertical="top"/>
    </xf>
    <xf numFmtId="167" fontId="29" fillId="0" borderId="0" xfId="0" applyNumberFormat="1" applyFont="1" applyAlignment="1">
      <alignment horizontal="center" vertical="top"/>
    </xf>
    <xf numFmtId="0" fontId="29" fillId="0" borderId="0" xfId="0" applyFont="1" applyAlignment="1">
      <alignment vertical="top"/>
    </xf>
    <xf numFmtId="166" fontId="29" fillId="0" borderId="0" xfId="0" applyNumberFormat="1" applyFont="1" applyAlignment="1">
      <alignment horizontal="center" vertical="top"/>
    </xf>
    <xf numFmtId="43" fontId="0" fillId="0" borderId="0" xfId="0" applyNumberFormat="1" applyAlignment="1">
      <alignment vertical="top"/>
    </xf>
    <xf numFmtId="10" fontId="0" fillId="0" borderId="0" xfId="2" applyNumberFormat="1" applyFont="1" applyAlignment="1">
      <alignment vertical="top"/>
    </xf>
    <xf numFmtId="3" fontId="30" fillId="0" borderId="0" xfId="0" applyNumberFormat="1" applyFont="1" applyAlignment="1">
      <alignment vertical="top" wrapText="1"/>
    </xf>
    <xf numFmtId="4" fontId="0" fillId="0" borderId="0" xfId="0" applyNumberFormat="1" applyAlignment="1">
      <alignment vertical="top"/>
    </xf>
    <xf numFmtId="164" fontId="0" fillId="0" borderId="18" xfId="0" applyNumberFormat="1" applyBorder="1" applyAlignment="1">
      <alignment horizontal="center" vertical="top"/>
    </xf>
    <xf numFmtId="166" fontId="11" fillId="0" borderId="0" xfId="0" applyNumberFormat="1" applyFont="1" applyAlignment="1">
      <alignment vertical="top"/>
    </xf>
    <xf numFmtId="10" fontId="11" fillId="0" borderId="0" xfId="0" applyNumberFormat="1" applyFont="1" applyAlignment="1">
      <alignment vertical="top"/>
    </xf>
    <xf numFmtId="10" fontId="11" fillId="0" borderId="0" xfId="0" applyNumberFormat="1" applyFont="1" applyAlignment="1">
      <alignment horizontal="center" vertical="top"/>
    </xf>
    <xf numFmtId="10" fontId="0" fillId="0" borderId="0" xfId="0" applyNumberFormat="1" applyAlignment="1">
      <alignment vertical="top"/>
    </xf>
    <xf numFmtId="10" fontId="0" fillId="0" borderId="0" xfId="2" applyNumberFormat="1" applyFont="1" applyAlignment="1">
      <alignment horizontal="center" vertical="top"/>
    </xf>
    <xf numFmtId="177" fontId="31" fillId="2" borderId="17" xfId="0" applyNumberFormat="1" applyFont="1" applyFill="1" applyBorder="1" applyAlignment="1">
      <alignment horizontal="center"/>
    </xf>
    <xf numFmtId="0" fontId="31" fillId="2" borderId="19" xfId="0" applyFont="1" applyFill="1" applyBorder="1" applyAlignment="1">
      <alignment vertical="center" wrapText="1"/>
    </xf>
    <xf numFmtId="0" fontId="32" fillId="2" borderId="19" xfId="0" applyFont="1" applyFill="1" applyBorder="1" applyAlignment="1">
      <alignment horizontal="left" vertical="center"/>
    </xf>
    <xf numFmtId="0" fontId="32" fillId="2" borderId="17" xfId="0" applyFont="1" applyFill="1" applyBorder="1" applyAlignment="1">
      <alignment horizontal="center" vertical="center"/>
    </xf>
    <xf numFmtId="0" fontId="32" fillId="2" borderId="20" xfId="0" applyFont="1" applyFill="1" applyBorder="1" applyAlignment="1">
      <alignment horizontal="center" vertical="center"/>
    </xf>
    <xf numFmtId="177" fontId="31" fillId="2" borderId="17" xfId="0" applyNumberFormat="1" applyFont="1" applyFill="1" applyBorder="1" applyAlignment="1">
      <alignment horizontal="center" vertical="center" wrapText="1"/>
    </xf>
    <xf numFmtId="0" fontId="32" fillId="0" borderId="24" xfId="0" applyFont="1" applyBorder="1" applyAlignment="1">
      <alignment horizontal="left" vertical="center"/>
    </xf>
    <xf numFmtId="0" fontId="31" fillId="2" borderId="24" xfId="0" applyFont="1" applyFill="1" applyBorder="1" applyAlignment="1">
      <alignment vertical="center" wrapText="1"/>
    </xf>
    <xf numFmtId="170" fontId="2" fillId="0" borderId="24" xfId="0" applyNumberFormat="1" applyFont="1" applyBorder="1"/>
    <xf numFmtId="0" fontId="31" fillId="2" borderId="17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170" fontId="34" fillId="2" borderId="17" xfId="1" applyNumberFormat="1" applyFont="1" applyFill="1" applyBorder="1" applyAlignment="1">
      <alignment horizontal="center" vertical="center"/>
    </xf>
    <xf numFmtId="170" fontId="31" fillId="2" borderId="24" xfId="0" applyNumberFormat="1" applyFont="1" applyFill="1" applyBorder="1" applyAlignment="1">
      <alignment horizontal="center" vertical="center" wrapText="1"/>
    </xf>
    <xf numFmtId="170" fontId="34" fillId="2" borderId="25" xfId="0" applyNumberFormat="1" applyFont="1" applyFill="1" applyBorder="1" applyAlignment="1">
      <alignment horizontal="center" vertical="center" wrapText="1"/>
    </xf>
    <xf numFmtId="43" fontId="0" fillId="0" borderId="0" xfId="8" applyFont="1"/>
    <xf numFmtId="43" fontId="0" fillId="0" borderId="0" xfId="0" applyNumberFormat="1"/>
    <xf numFmtId="49" fontId="23" fillId="5" borderId="21" xfId="18" applyNumberFormat="1" applyFont="1" applyFill="1" applyBorder="1" applyAlignment="1">
      <alignment horizontal="centerContinuous" vertical="center"/>
    </xf>
    <xf numFmtId="49" fontId="23" fillId="5" borderId="23" xfId="18" applyNumberFormat="1" applyFont="1" applyFill="1" applyBorder="1" applyAlignment="1">
      <alignment horizontal="centerContinuous" vertical="center"/>
    </xf>
    <xf numFmtId="49" fontId="23" fillId="5" borderId="22" xfId="18" applyNumberFormat="1" applyFont="1" applyFill="1" applyBorder="1" applyAlignment="1">
      <alignment horizontal="centerContinuous" vertical="center"/>
    </xf>
    <xf numFmtId="0" fontId="23" fillId="5" borderId="20" xfId="18" applyFont="1" applyFill="1" applyBorder="1" applyAlignment="1">
      <alignment horizontal="centerContinuous"/>
    </xf>
    <xf numFmtId="17" fontId="0" fillId="0" borderId="0" xfId="0" applyNumberFormat="1"/>
    <xf numFmtId="0" fontId="35" fillId="0" borderId="17" xfId="0" applyFont="1" applyBorder="1" applyAlignment="1">
      <alignment horizontal="center" vertical="center"/>
    </xf>
    <xf numFmtId="14" fontId="35" fillId="0" borderId="17" xfId="0" applyNumberFormat="1" applyFont="1" applyBorder="1" applyAlignment="1">
      <alignment horizontal="center" vertical="center"/>
    </xf>
    <xf numFmtId="178" fontId="35" fillId="0" borderId="17" xfId="0" applyNumberFormat="1" applyFont="1" applyBorder="1" applyAlignment="1">
      <alignment horizontal="center" vertical="center"/>
    </xf>
    <xf numFmtId="178" fontId="0" fillId="0" borderId="0" xfId="0" applyNumberFormat="1"/>
    <xf numFmtId="0" fontId="35" fillId="3" borderId="17" xfId="0" applyFont="1" applyFill="1" applyBorder="1" applyAlignment="1">
      <alignment horizontal="center" vertical="center"/>
    </xf>
    <xf numFmtId="14" fontId="35" fillId="3" borderId="17" xfId="0" applyNumberFormat="1" applyFont="1" applyFill="1" applyBorder="1" applyAlignment="1">
      <alignment horizontal="center" vertical="center"/>
    </xf>
    <xf numFmtId="178" fontId="35" fillId="3" borderId="17" xfId="0" applyNumberFormat="1" applyFont="1" applyFill="1" applyBorder="1" applyAlignment="1">
      <alignment horizontal="center" vertical="center"/>
    </xf>
    <xf numFmtId="0" fontId="35" fillId="6" borderId="17" xfId="0" applyFont="1" applyFill="1" applyBorder="1" applyAlignment="1">
      <alignment horizontal="center" vertical="center"/>
    </xf>
    <xf numFmtId="14" fontId="35" fillId="6" borderId="17" xfId="0" applyNumberFormat="1" applyFont="1" applyFill="1" applyBorder="1" applyAlignment="1">
      <alignment horizontal="center" vertical="center"/>
    </xf>
    <xf numFmtId="178" fontId="35" fillId="6" borderId="17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/>
    </xf>
    <xf numFmtId="14" fontId="35" fillId="3" borderId="17" xfId="0" applyNumberFormat="1" applyFont="1" applyFill="1" applyBorder="1" applyAlignment="1">
      <alignment horizontal="center"/>
    </xf>
    <xf numFmtId="178" fontId="35" fillId="3" borderId="17" xfId="0" applyNumberFormat="1" applyFont="1" applyFill="1" applyBorder="1" applyAlignment="1">
      <alignment horizontal="center"/>
    </xf>
    <xf numFmtId="14" fontId="35" fillId="4" borderId="17" xfId="0" applyNumberFormat="1" applyFont="1" applyFill="1" applyBorder="1" applyAlignment="1">
      <alignment horizontal="center" vertical="center"/>
    </xf>
    <xf numFmtId="178" fontId="35" fillId="4" borderId="17" xfId="0" applyNumberFormat="1" applyFont="1" applyFill="1" applyBorder="1" applyAlignment="1">
      <alignment horizontal="center" vertical="center"/>
    </xf>
    <xf numFmtId="1" fontId="35" fillId="0" borderId="17" xfId="0" applyNumberFormat="1" applyFont="1" applyBorder="1" applyAlignment="1">
      <alignment horizontal="center"/>
    </xf>
    <xf numFmtId="179" fontId="35" fillId="3" borderId="17" xfId="0" applyNumberFormat="1" applyFont="1" applyFill="1" applyBorder="1" applyAlignment="1">
      <alignment horizontal="center"/>
    </xf>
    <xf numFmtId="14" fontId="35" fillId="6" borderId="17" xfId="0" applyNumberFormat="1" applyFont="1" applyFill="1" applyBorder="1" applyAlignment="1">
      <alignment horizontal="center"/>
    </xf>
    <xf numFmtId="179" fontId="35" fillId="6" borderId="17" xfId="0" applyNumberFormat="1" applyFont="1" applyFill="1" applyBorder="1" applyAlignment="1">
      <alignment horizontal="center"/>
    </xf>
    <xf numFmtId="14" fontId="35" fillId="4" borderId="17" xfId="0" applyNumberFormat="1" applyFont="1" applyFill="1" applyBorder="1" applyAlignment="1">
      <alignment horizontal="center"/>
    </xf>
    <xf numFmtId="179" fontId="35" fillId="4" borderId="17" xfId="0" applyNumberFormat="1" applyFont="1" applyFill="1" applyBorder="1" applyAlignment="1">
      <alignment horizontal="center"/>
    </xf>
    <xf numFmtId="9" fontId="0" fillId="0" borderId="0" xfId="2" applyFont="1" applyAlignment="1">
      <alignment vertical="top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top"/>
    </xf>
    <xf numFmtId="2" fontId="29" fillId="0" borderId="0" xfId="2" applyNumberFormat="1" applyFont="1" applyAlignment="1">
      <alignment horizontal="center" vertical="top"/>
    </xf>
    <xf numFmtId="173" fontId="0" fillId="0" borderId="0" xfId="2" applyNumberFormat="1" applyFont="1" applyAlignment="1">
      <alignment horizontal="center" vertical="top"/>
    </xf>
    <xf numFmtId="0" fontId="36" fillId="0" borderId="0" xfId="0" applyFont="1"/>
    <xf numFmtId="3" fontId="37" fillId="0" borderId="0" xfId="0" applyNumberFormat="1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Continuous" vertical="top" wrapText="1"/>
    </xf>
    <xf numFmtId="1" fontId="5" fillId="0" borderId="0" xfId="77" applyNumberFormat="1" applyFont="1" applyAlignment="1">
      <alignment horizontal="center" vertical="top"/>
    </xf>
    <xf numFmtId="0" fontId="5" fillId="0" borderId="0" xfId="77" applyFont="1" applyAlignment="1">
      <alignment horizontal="center" vertical="top"/>
    </xf>
    <xf numFmtId="165" fontId="0" fillId="0" borderId="0" xfId="2" applyNumberFormat="1" applyFont="1"/>
    <xf numFmtId="180" fontId="33" fillId="0" borderId="0" xfId="8" applyNumberFormat="1" applyFont="1" applyAlignment="1">
      <alignment vertical="top"/>
    </xf>
    <xf numFmtId="181" fontId="0" fillId="0" borderId="0" xfId="0" applyNumberFormat="1" applyAlignment="1">
      <alignment vertical="top"/>
    </xf>
    <xf numFmtId="4" fontId="0" fillId="2" borderId="26" xfId="0" applyNumberFormat="1" applyFill="1" applyBorder="1" applyAlignment="1">
      <alignment horizontal="center"/>
    </xf>
    <xf numFmtId="166" fontId="0" fillId="0" borderId="0" xfId="2" applyNumberFormat="1" applyFont="1" applyBorder="1" applyAlignment="1">
      <alignment horizontal="center" vertical="top"/>
    </xf>
    <xf numFmtId="164" fontId="42" fillId="0" borderId="0" xfId="0" applyNumberFormat="1" applyFont="1" applyAlignment="1">
      <alignment horizontal="center" vertical="top"/>
    </xf>
    <xf numFmtId="0" fontId="42" fillId="0" borderId="0" xfId="0" applyFont="1" applyAlignment="1">
      <alignment horizontal="center" vertical="top"/>
    </xf>
    <xf numFmtId="182" fontId="0" fillId="0" borderId="0" xfId="0" applyNumberFormat="1" applyAlignment="1">
      <alignment vertical="top"/>
    </xf>
    <xf numFmtId="0" fontId="33" fillId="0" borderId="0" xfId="0" applyFont="1" applyAlignment="1">
      <alignment vertical="top"/>
    </xf>
    <xf numFmtId="0" fontId="33" fillId="0" borderId="0" xfId="0" applyFont="1"/>
    <xf numFmtId="10" fontId="33" fillId="0" borderId="0" xfId="0" applyNumberFormat="1" applyFont="1" applyAlignment="1">
      <alignment vertical="top"/>
    </xf>
    <xf numFmtId="166" fontId="43" fillId="0" borderId="0" xfId="0" applyNumberFormat="1" applyFont="1" applyAlignment="1">
      <alignment horizontal="left" vertical="top"/>
    </xf>
    <xf numFmtId="164" fontId="33" fillId="0" borderId="0" xfId="0" applyNumberFormat="1" applyFont="1" applyAlignment="1">
      <alignment horizontal="left" vertical="top"/>
    </xf>
    <xf numFmtId="10" fontId="33" fillId="0" borderId="0" xfId="2" applyNumberFormat="1" applyFont="1" applyAlignment="1">
      <alignment vertical="top"/>
    </xf>
    <xf numFmtId="166" fontId="33" fillId="0" borderId="0" xfId="0" applyNumberFormat="1" applyFont="1" applyAlignment="1">
      <alignment horizontal="left" vertical="top"/>
    </xf>
    <xf numFmtId="3" fontId="33" fillId="0" borderId="0" xfId="0" applyNumberFormat="1" applyFont="1" applyAlignment="1">
      <alignment horizontal="left" vertical="top"/>
    </xf>
    <xf numFmtId="165" fontId="33" fillId="0" borderId="0" xfId="2" applyNumberFormat="1" applyFont="1" applyBorder="1" applyAlignment="1">
      <alignment horizontal="left" vertical="top"/>
    </xf>
    <xf numFmtId="165" fontId="33" fillId="0" borderId="0" xfId="2" applyNumberFormat="1" applyFont="1" applyAlignment="1">
      <alignment vertical="top"/>
    </xf>
    <xf numFmtId="3" fontId="33" fillId="0" borderId="0" xfId="2" applyNumberFormat="1" applyFont="1" applyAlignment="1">
      <alignment horizontal="left" vertical="top"/>
    </xf>
    <xf numFmtId="0" fontId="2" fillId="0" borderId="0" xfId="86" applyFont="1" applyAlignment="1">
      <alignment horizontal="center" vertical="top"/>
    </xf>
    <xf numFmtId="0" fontId="2" fillId="0" borderId="0" xfId="86" applyFont="1" applyAlignment="1">
      <alignment horizontal="left" vertical="center"/>
    </xf>
    <xf numFmtId="0" fontId="3" fillId="0" borderId="0" xfId="86" applyFont="1" applyAlignment="1">
      <alignment horizontal="center" vertical="top"/>
    </xf>
    <xf numFmtId="0" fontId="33" fillId="0" borderId="0" xfId="86" applyFont="1"/>
    <xf numFmtId="1" fontId="33" fillId="0" borderId="0" xfId="86" applyNumberFormat="1" applyFont="1" applyAlignment="1">
      <alignment vertical="top"/>
    </xf>
    <xf numFmtId="0" fontId="33" fillId="0" borderId="0" xfId="86" applyFont="1" applyAlignment="1">
      <alignment vertical="top"/>
    </xf>
    <xf numFmtId="0" fontId="33" fillId="0" borderId="0" xfId="86" applyFont="1" applyAlignment="1">
      <alignment vertical="center"/>
    </xf>
    <xf numFmtId="0" fontId="33" fillId="0" borderId="0" xfId="86" applyFont="1" applyAlignment="1">
      <alignment horizontal="right"/>
    </xf>
    <xf numFmtId="1" fontId="33" fillId="0" borderId="0" xfId="86" applyNumberFormat="1" applyFont="1" applyAlignment="1">
      <alignment horizontal="center" vertical="top"/>
    </xf>
    <xf numFmtId="0" fontId="33" fillId="0" borderId="0" xfId="86" applyFont="1" applyAlignment="1">
      <alignment horizontal="center" vertical="top"/>
    </xf>
    <xf numFmtId="1" fontId="44" fillId="0" borderId="0" xfId="87" applyNumberFormat="1" applyFont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83" fontId="0" fillId="0" borderId="0" xfId="0" applyNumberFormat="1" applyAlignment="1">
      <alignment vertical="top"/>
    </xf>
    <xf numFmtId="166" fontId="33" fillId="0" borderId="0" xfId="0" applyNumberFormat="1" applyFont="1" applyAlignment="1">
      <alignment horizontal="center" vertical="top"/>
    </xf>
    <xf numFmtId="49" fontId="48" fillId="0" borderId="0" xfId="0" applyNumberFormat="1" applyFont="1" applyAlignment="1">
      <alignment horizontal="center" vertical="top"/>
    </xf>
    <xf numFmtId="49" fontId="48" fillId="0" borderId="0" xfId="2" applyNumberFormat="1" applyFont="1" applyAlignment="1">
      <alignment horizontal="center" vertical="top"/>
    </xf>
    <xf numFmtId="3" fontId="0" fillId="0" borderId="0" xfId="2" applyNumberFormat="1" applyFont="1" applyFill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0" fillId="0" borderId="0" xfId="2" applyNumberFormat="1" applyFont="1" applyFill="1" applyAlignment="1">
      <alignment horizontal="center" vertical="top"/>
    </xf>
    <xf numFmtId="177" fontId="0" fillId="0" borderId="0" xfId="0" applyNumberFormat="1" applyAlignment="1">
      <alignment vertical="top"/>
    </xf>
    <xf numFmtId="167" fontId="11" fillId="0" borderId="0" xfId="0" applyNumberFormat="1" applyFont="1" applyAlignment="1">
      <alignment horizontal="center" vertical="center"/>
    </xf>
    <xf numFmtId="0" fontId="49" fillId="0" borderId="0" xfId="0" applyFont="1" applyAlignment="1">
      <alignment vertical="top"/>
    </xf>
    <xf numFmtId="164" fontId="0" fillId="0" borderId="0" xfId="2" applyNumberFormat="1" applyFont="1" applyAlignment="1">
      <alignment horizontal="center" vertical="top"/>
    </xf>
    <xf numFmtId="17" fontId="0" fillId="0" borderId="0" xfId="0" applyNumberFormat="1" applyAlignment="1">
      <alignment vertical="top"/>
    </xf>
    <xf numFmtId="9" fontId="0" fillId="0" borderId="0" xfId="2" applyFont="1" applyFill="1" applyAlignment="1">
      <alignment horizontal="center" vertical="top"/>
    </xf>
    <xf numFmtId="184" fontId="0" fillId="0" borderId="0" xfId="0" applyNumberFormat="1" applyAlignment="1">
      <alignment vertical="top"/>
    </xf>
    <xf numFmtId="185" fontId="0" fillId="0" borderId="0" xfId="0" applyNumberFormat="1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70" fontId="0" fillId="0" borderId="0" xfId="8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180" fontId="0" fillId="0" borderId="0" xfId="8" applyNumberFormat="1" applyFont="1" applyAlignment="1">
      <alignment vertical="top"/>
    </xf>
    <xf numFmtId="170" fontId="0" fillId="0" borderId="0" xfId="8" applyNumberFormat="1" applyFont="1" applyAlignment="1">
      <alignment vertical="top"/>
    </xf>
    <xf numFmtId="9" fontId="0" fillId="0" borderId="0" xfId="2" applyFont="1" applyAlignment="1">
      <alignment horizontal="center"/>
    </xf>
    <xf numFmtId="0" fontId="50" fillId="0" borderId="0" xfId="0" applyFont="1" applyAlignment="1">
      <alignment vertical="center"/>
    </xf>
    <xf numFmtId="49" fontId="0" fillId="0" borderId="0" xfId="0" applyNumberFormat="1" applyAlignment="1">
      <alignment horizontal="center" vertical="top" wrapText="1"/>
    </xf>
    <xf numFmtId="165" fontId="0" fillId="0" borderId="0" xfId="2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86" fontId="0" fillId="0" borderId="0" xfId="8" applyNumberFormat="1" applyFont="1" applyAlignment="1">
      <alignment horizontal="center" vertical="top"/>
    </xf>
    <xf numFmtId="0" fontId="50" fillId="0" borderId="0" xfId="0" applyFont="1"/>
    <xf numFmtId="0" fontId="52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53" fillId="0" borderId="0" xfId="0" applyFont="1" applyAlignment="1">
      <alignment vertical="center"/>
    </xf>
    <xf numFmtId="170" fontId="0" fillId="0" borderId="0" xfId="8" applyNumberFormat="1" applyFont="1" applyAlignment="1">
      <alignment horizontal="left"/>
    </xf>
    <xf numFmtId="0" fontId="54" fillId="0" borderId="0" xfId="0" applyFont="1" applyAlignment="1">
      <alignment vertical="center"/>
    </xf>
    <xf numFmtId="0" fontId="33" fillId="0" borderId="0" xfId="0" applyFont="1" applyAlignment="1">
      <alignment horizontal="center" vertical="top"/>
    </xf>
    <xf numFmtId="43" fontId="0" fillId="0" borderId="0" xfId="8" applyFont="1" applyAlignment="1">
      <alignment horizontal="left" vertical="center"/>
    </xf>
    <xf numFmtId="43" fontId="0" fillId="0" borderId="0" xfId="8" applyFont="1" applyAlignment="1">
      <alignment horizontal="center" vertical="top"/>
    </xf>
    <xf numFmtId="0" fontId="50" fillId="0" borderId="0" xfId="0" applyFont="1" applyAlignment="1">
      <alignment horizontal="justify" vertical="center"/>
    </xf>
    <xf numFmtId="17" fontId="28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horizontal="center" vertical="top"/>
    </xf>
    <xf numFmtId="166" fontId="28" fillId="0" borderId="0" xfId="8" applyNumberFormat="1" applyFont="1" applyAlignment="1">
      <alignment horizontal="center" vertical="top"/>
    </xf>
    <xf numFmtId="1" fontId="12" fillId="0" borderId="0" xfId="0" applyNumberFormat="1" applyFont="1" applyAlignment="1">
      <alignment vertical="top"/>
    </xf>
    <xf numFmtId="10" fontId="41" fillId="0" borderId="0" xfId="0" applyNumberFormat="1" applyFont="1" applyAlignment="1">
      <alignment horizontal="center"/>
    </xf>
    <xf numFmtId="39" fontId="40" fillId="0" borderId="0" xfId="0" applyNumberFormat="1" applyFont="1" applyAlignment="1">
      <alignment horizontal="center"/>
    </xf>
    <xf numFmtId="39" fontId="41" fillId="0" borderId="0" xfId="0" applyNumberFormat="1" applyFont="1" applyAlignment="1">
      <alignment horizontal="center"/>
    </xf>
    <xf numFmtId="0" fontId="44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4" xfId="0" applyBorder="1" applyAlignment="1">
      <alignment horizontal="centerContinuous" vertical="top"/>
    </xf>
    <xf numFmtId="164" fontId="0" fillId="0" borderId="6" xfId="0" applyNumberFormat="1" applyBorder="1" applyAlignment="1">
      <alignment horizontal="center" vertical="top"/>
    </xf>
    <xf numFmtId="0" fontId="0" fillId="0" borderId="28" xfId="0" applyBorder="1" applyAlignment="1">
      <alignment horizontal="centerContinuous"/>
    </xf>
    <xf numFmtId="43" fontId="35" fillId="0" borderId="0" xfId="0" applyNumberFormat="1" applyFont="1"/>
    <xf numFmtId="187" fontId="0" fillId="0" borderId="0" xfId="0" applyNumberFormat="1" applyAlignment="1">
      <alignment vertical="top"/>
    </xf>
    <xf numFmtId="3" fontId="0" fillId="0" borderId="0" xfId="2" applyNumberFormat="1" applyFont="1" applyFill="1" applyAlignment="1">
      <alignment horizontal="left" vertical="top"/>
    </xf>
    <xf numFmtId="39" fontId="3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3" fontId="0" fillId="0" borderId="0" xfId="0" applyNumberFormat="1" applyAlignment="1">
      <alignment horizontal="center"/>
    </xf>
    <xf numFmtId="165" fontId="0" fillId="0" borderId="3" xfId="2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17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168" fontId="11" fillId="0" borderId="9" xfId="4" applyNumberFormat="1" applyFont="1" applyFill="1" applyBorder="1" applyAlignment="1">
      <alignment horizontal="center" vertical="center"/>
    </xf>
    <xf numFmtId="168" fontId="11" fillId="0" borderId="12" xfId="4" applyNumberFormat="1" applyFont="1" applyFill="1" applyBorder="1" applyAlignment="1">
      <alignment horizontal="center" vertical="center"/>
    </xf>
    <xf numFmtId="168" fontId="11" fillId="0" borderId="10" xfId="4" applyNumberFormat="1" applyFont="1" applyFill="1" applyBorder="1" applyAlignment="1">
      <alignment horizontal="center" vertical="center"/>
    </xf>
    <xf numFmtId="168" fontId="11" fillId="0" borderId="8" xfId="4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top"/>
    </xf>
  </cellXfs>
  <cellStyles count="91">
    <cellStyle name="Excel_BuiltIn_Saída 1 2" xfId="89" xr:uid="{6ABB19B2-7F47-4F7D-95D7-5F77F29421FD}"/>
    <cellStyle name="Hiperlink" xfId="1" builtinId="8"/>
    <cellStyle name="Hiperlink 2" xfId="11" xr:uid="{D6201DA2-EF08-4F83-9FDC-370925BA6038}"/>
    <cellStyle name="Hiperlink 2 2" xfId="12" xr:uid="{D21DD32C-EA88-4343-93F8-824BB3D08A1A}"/>
    <cellStyle name="Hiperlink 3" xfId="13" xr:uid="{729C3F44-002D-41B5-8D18-1111CEC475CA}"/>
    <cellStyle name="Hiperlink 3 2" xfId="77" xr:uid="{ED547FCF-9618-49AE-9DDB-E811EBE05A2C}"/>
    <cellStyle name="Hiperlink 6" xfId="78" xr:uid="{E77D163D-D21C-4211-A271-A036B7D8823B}"/>
    <cellStyle name="Hyperlink" xfId="76" xr:uid="{1DE11EE6-6ABA-4D98-A9B7-BC4B8248ECDE}"/>
    <cellStyle name="Moeda 2" xfId="14" xr:uid="{46BBAA86-1AD8-4609-B8F6-31AE461599C8}"/>
    <cellStyle name="Moeda 3" xfId="15" xr:uid="{B054C728-A33B-4FD4-B143-F729D6462835}"/>
    <cellStyle name="Moeda 3 2" xfId="62" xr:uid="{743A2FA0-A3CF-4EE4-9B91-9CF114F5A424}"/>
    <cellStyle name="Normal" xfId="0" builtinId="0"/>
    <cellStyle name="Normal 10" xfId="90" xr:uid="{F286D6AD-07F4-433F-8EDB-6E3FB8E126BB}"/>
    <cellStyle name="Normal 10 2" xfId="3" xr:uid="{00000000-0005-0000-0000-000002000000}"/>
    <cellStyle name="Normal 11" xfId="79" xr:uid="{F8DBA8E5-E870-4D53-B81B-38C6BE432C6B}"/>
    <cellStyle name="Normal 12" xfId="16" xr:uid="{F01C669A-56C7-4F53-8AEA-411AB90B648D}"/>
    <cellStyle name="Normal 15" xfId="17" xr:uid="{45967D6B-600F-443F-A0BC-120435938833}"/>
    <cellStyle name="Normal 2" xfId="18" xr:uid="{914C9608-9F16-4EBF-8DE0-D06BCC6C7808}"/>
    <cellStyle name="Normal 2 2" xfId="19" xr:uid="{0C9A9353-1C3E-46D1-B3BB-759E43F2A181}"/>
    <cellStyle name="Normal 2 2 2" xfId="10" xr:uid="{00000000-0005-0000-0000-000003000000}"/>
    <cellStyle name="Normal 2 2 2 2" xfId="20" xr:uid="{9A09F663-B2CA-46DA-92ED-B08ADF33DA82}"/>
    <cellStyle name="Normal 2 3" xfId="21" xr:uid="{FF7817BB-86ED-40B3-B0A3-97E433BA78A5}"/>
    <cellStyle name="Normal 262" xfId="80" xr:uid="{1B52A615-D379-4CE8-AE48-3A7D1B7ADB61}"/>
    <cellStyle name="Normal 3" xfId="7" xr:uid="{00000000-0005-0000-0000-000004000000}"/>
    <cellStyle name="Normal 3 2" xfId="22" xr:uid="{2556FEF7-FA6B-4A57-98C7-667A098C8848}"/>
    <cellStyle name="Normal 3_A-29" xfId="54" xr:uid="{061CF5E9-92BB-4203-9341-096115589210}"/>
    <cellStyle name="Normal 4" xfId="23" xr:uid="{4993F8AB-E041-46BF-AE58-3C26C59A95A4}"/>
    <cellStyle name="Normal 4 2" xfId="24" xr:uid="{B4D84E0D-5EE1-49F4-935D-F2154E2C2524}"/>
    <cellStyle name="Normal 4 3" xfId="81" xr:uid="{BB0B3640-E9C9-4B28-BF54-8FA65C79FD29}"/>
    <cellStyle name="Normal 5" xfId="9" xr:uid="{00000000-0005-0000-0000-000005000000}"/>
    <cellStyle name="Normal 5 2" xfId="25" xr:uid="{A8C78C7D-E08A-4B1A-9CA9-65DB06E9A394}"/>
    <cellStyle name="Normal 5_A-29" xfId="52" xr:uid="{7915B52B-DB4D-4E95-A51A-FAD6880B5442}"/>
    <cellStyle name="Normal 6" xfId="26" xr:uid="{403C5D7B-4774-4AC1-93FC-05808ADDBCA7}"/>
    <cellStyle name="Normal 7" xfId="86" xr:uid="{C7F5FAB0-6AE5-4403-BF13-AA13450F56A0}"/>
    <cellStyle name="Normal 8" xfId="5" xr:uid="{00000000-0005-0000-0000-000006000000}"/>
    <cellStyle name="Normal 9" xfId="82" xr:uid="{25FBDF96-CB59-4CD9-A757-B34CCD8A7B54}"/>
    <cellStyle name="Porcentagem" xfId="2" builtinId="5"/>
    <cellStyle name="Porcentagem 2" xfId="27" xr:uid="{6C116FE2-34AB-4577-B9D7-E70932DBF351}"/>
    <cellStyle name="Porcentagem 2 2" xfId="28" xr:uid="{CDB05AB6-E8CE-4281-9ACF-180D5BAB6779}"/>
    <cellStyle name="Porcentagem 3" xfId="87" xr:uid="{6E14547B-C7D8-4F5C-A308-D59DE842533B}"/>
    <cellStyle name="Porcentagem 4 2" xfId="6" xr:uid="{00000000-0005-0000-0000-000008000000}"/>
    <cellStyle name="Separador de milhares" xfId="29" xr:uid="{748F5DAA-D18B-4EED-9997-B57FBABEDD72}"/>
    <cellStyle name="Separador de milhares 10" xfId="51" xr:uid="{AF291995-68E7-4A53-ABD2-059251C91B11}"/>
    <cellStyle name="Separador de milhares 10 2" xfId="74" xr:uid="{7E9917BE-0E2D-4E0F-B046-C5D1CF240613}"/>
    <cellStyle name="Separador de milhares 11" xfId="63" xr:uid="{10264634-B91E-4487-839D-59946BDB32F3}"/>
    <cellStyle name="Separador de milhares 2" xfId="30" xr:uid="{5A3A0EDB-387F-481A-A321-40FA7148C010}"/>
    <cellStyle name="Separador de milhares 2 2" xfId="31" xr:uid="{C299DB34-2B41-45CF-B06B-1F41DE96FBAA}"/>
    <cellStyle name="Separador de milhares 2 3" xfId="32" xr:uid="{211284E8-338A-4E10-902D-452186961C10}"/>
    <cellStyle name="Separador de milhares 2 4" xfId="33" xr:uid="{33B634F4-0792-42F6-9047-D4EBB5848152}"/>
    <cellStyle name="Separador de milhares 2 5" xfId="64" xr:uid="{56120559-45A3-461F-9381-038210C66A8F}"/>
    <cellStyle name="Separador de milhares 2_A-29" xfId="50" xr:uid="{A449ECC3-DD2B-4130-82AE-B8FF49C216C7}"/>
    <cellStyle name="Separador de milhares 3" xfId="34" xr:uid="{A9A7673A-40BB-481C-A0E4-AF52CD3D57F8}"/>
    <cellStyle name="Separador de milhares 4" xfId="35" xr:uid="{6977FD32-8443-4A8E-838A-9AA47CCF799C}"/>
    <cellStyle name="Separador de milhares 5" xfId="36" xr:uid="{A17EE813-86BD-46EB-BEBE-41002089E1B9}"/>
    <cellStyle name="Separador de milhares 5 2" xfId="37" xr:uid="{D8BE8AC9-4637-4CDC-B77E-EEB12B8DF3B7}"/>
    <cellStyle name="Separador de milhares 6" xfId="38" xr:uid="{EA02AA7D-60BB-4B31-B371-BCE87E139F7F}"/>
    <cellStyle name="Separador de milhares 7" xfId="39" xr:uid="{6E756C70-F90E-43E1-8683-F2A8628E49E3}"/>
    <cellStyle name="Separador de milhares 8" xfId="40" xr:uid="{4B3CB359-3CC2-4405-A56D-427E2439A61A}"/>
    <cellStyle name="Separador de milhares 8 2" xfId="65" xr:uid="{1A8A4F05-9C12-48F3-BC12-DDDF0B5B8028}"/>
    <cellStyle name="Separador de milhares 9" xfId="41" xr:uid="{ECFDC7D7-4A53-4C49-89D0-D4A1756585F6}"/>
    <cellStyle name="Vírgula" xfId="8" builtinId="3"/>
    <cellStyle name="Vírgula 10" xfId="85" xr:uid="{BE07642A-1E3B-41F4-853F-667388DD779E}"/>
    <cellStyle name="Vírgula 11" xfId="88" xr:uid="{AB9CF2FE-5C65-4CD2-A96C-D02040DE243B}"/>
    <cellStyle name="Vírgula 2" xfId="42" xr:uid="{98E9CF80-8690-4CED-9DC2-7BD31CB23F25}"/>
    <cellStyle name="Vírgula 2 2" xfId="43" xr:uid="{EEA0CF54-4BFF-4FBB-BAF0-F8330FAB4270}"/>
    <cellStyle name="Vírgula 2 2 2" xfId="67" xr:uid="{DEA4D951-E607-4F68-AC58-FB0AB5D5F8EA}"/>
    <cellStyle name="Vírgula 2 3" xfId="44" xr:uid="{4AE173EB-C020-4F9A-A416-74C06B16A529}"/>
    <cellStyle name="Vírgula 2 3 2" xfId="68" xr:uid="{60BDCC34-60D6-40C4-B3D2-277E7C4020F4}"/>
    <cellStyle name="Vírgula 2 4" xfId="66" xr:uid="{31E3B9DF-D94B-4469-9CC4-DD8C60DFDBBC}"/>
    <cellStyle name="Vírgula 2_A-29" xfId="55" xr:uid="{32012E35-80FF-4C13-A5C1-8DD25E7BE97A}"/>
    <cellStyle name="Vírgula 3" xfId="45" xr:uid="{F9D1A6F8-DB83-46A3-B3EB-A6EC136B04AB}"/>
    <cellStyle name="Vírgula 3 2" xfId="46" xr:uid="{17505769-623D-4BCB-9AE4-998E571E58F2}"/>
    <cellStyle name="Vírgula 3 2 2" xfId="70" xr:uid="{E211E27E-7685-4649-B920-10C5F45A0604}"/>
    <cellStyle name="Vírgula 3 3" xfId="69" xr:uid="{31265C33-DDEE-49D7-8427-40BE3B372566}"/>
    <cellStyle name="Vírgula 3_A-29" xfId="56" xr:uid="{E11525ED-FD87-410B-A0AF-9EEA102AD8E9}"/>
    <cellStyle name="Vírgula 4" xfId="47" xr:uid="{725F09AB-8692-4E7E-9F18-19A48F3C36D8}"/>
    <cellStyle name="Vírgula 4 2" xfId="4" xr:uid="{00000000-0005-0000-0000-00000A000000}"/>
    <cellStyle name="Vírgula 4 2 2" xfId="60" xr:uid="{E41F130F-CDB5-4607-8023-8F373D8E6FD1}"/>
    <cellStyle name="Vírgula 4 3" xfId="71" xr:uid="{F4A286DA-5C58-4CB7-8183-759093ECF8D8}"/>
    <cellStyle name="Vírgula 4_A-29" xfId="57" xr:uid="{2A7DBD42-BBF2-45EB-BA1F-B6D79C069B4F}"/>
    <cellStyle name="Vírgula 5" xfId="48" xr:uid="{BEAD5BD6-CCDE-4B48-BB6E-AF5002301544}"/>
    <cellStyle name="Vírgula 5 2" xfId="53" xr:uid="{1D2CA8D5-582A-45CC-B09B-AF3FE25615F6}"/>
    <cellStyle name="Vírgula 5 2 2" xfId="75" xr:uid="{BA30D57B-1E17-4B5C-B8E4-D425CCCC2603}"/>
    <cellStyle name="Vírgula 5 3" xfId="72" xr:uid="{4DFA6AE5-EC45-4766-8044-65698089559C}"/>
    <cellStyle name="Vírgula 5_A-29" xfId="58" xr:uid="{5F377A9B-6DEF-4C1F-A79F-796E1B5B1DF1}"/>
    <cellStyle name="Vírgula 6" xfId="49" xr:uid="{5986443C-57AE-4392-880F-9AEBDC9C3EE2}"/>
    <cellStyle name="Vírgula 6 2" xfId="73" xr:uid="{C5BC1A4B-C7AF-42FD-93B2-FD67AADAE82A}"/>
    <cellStyle name="Vírgula 7" xfId="61" xr:uid="{B97A054F-0F3A-493B-A7D7-980E34AC65B8}"/>
    <cellStyle name="Vírgula 8" xfId="83" xr:uid="{5AF950E2-6BF0-465A-B353-517179A70895}"/>
    <cellStyle name="Vírgula 84" xfId="59" xr:uid="{4C8A396D-AECB-495D-BFC1-F5DC8BE54FAF}"/>
    <cellStyle name="Vírgula 9" xfId="84" xr:uid="{D0B10DF5-1FB7-4966-8360-71122F1219CF}"/>
  </cellStyles>
  <dxfs count="0"/>
  <tableStyles count="1" defaultTableStyle="TableStyleMedium2" defaultPivotStyle="PivotStyleMedium9">
    <tableStyle name="Invisible" pivot="0" table="0" count="0" xr9:uid="{CAC9666A-48FF-4AA4-8DBC-1C13893B5B2D}"/>
  </tableStyles>
  <colors>
    <mruColors>
      <color rgb="FF8791AF"/>
      <color rgb="FFFA8848"/>
      <color rgb="FFF3AB63"/>
      <color rgb="FFF48F62"/>
      <color rgb="FFE48C56"/>
      <color rgb="FF57B95C"/>
      <color rgb="FF65AB68"/>
      <color rgb="FFE6BD6C"/>
      <color rgb="FFD16421"/>
      <color rgb="FF4D79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'A-24'!A1"/><Relationship Id="rId21" Type="http://schemas.openxmlformats.org/officeDocument/2006/relationships/hyperlink" Target="#'A-20'!A1"/><Relationship Id="rId42" Type="http://schemas.openxmlformats.org/officeDocument/2006/relationships/hyperlink" Target="#'A-40'!A1"/><Relationship Id="rId47" Type="http://schemas.openxmlformats.org/officeDocument/2006/relationships/hyperlink" Target="#'A-45'!A1"/><Relationship Id="rId63" Type="http://schemas.openxmlformats.org/officeDocument/2006/relationships/image" Target="../media/image4.png"/><Relationship Id="rId68" Type="http://schemas.openxmlformats.org/officeDocument/2006/relationships/hyperlink" Target="#'A-64'!A1"/><Relationship Id="rId2" Type="http://schemas.openxmlformats.org/officeDocument/2006/relationships/image" Target="../media/image1.png"/><Relationship Id="rId16" Type="http://schemas.openxmlformats.org/officeDocument/2006/relationships/hyperlink" Target="#'A-15'!A1"/><Relationship Id="rId29" Type="http://schemas.openxmlformats.org/officeDocument/2006/relationships/hyperlink" Target="#'A-27'!A1"/><Relationship Id="rId11" Type="http://schemas.openxmlformats.org/officeDocument/2006/relationships/hyperlink" Target="#'A-10'!A1"/><Relationship Id="rId24" Type="http://schemas.openxmlformats.org/officeDocument/2006/relationships/image" Target="../media/image3.png"/><Relationship Id="rId32" Type="http://schemas.openxmlformats.org/officeDocument/2006/relationships/hyperlink" Target="#'A-30'!A1"/><Relationship Id="rId37" Type="http://schemas.openxmlformats.org/officeDocument/2006/relationships/hyperlink" Target="#'A-35'!A1"/><Relationship Id="rId40" Type="http://schemas.openxmlformats.org/officeDocument/2006/relationships/hyperlink" Target="#'A-38'!A1"/><Relationship Id="rId45" Type="http://schemas.openxmlformats.org/officeDocument/2006/relationships/hyperlink" Target="#'A-43'!A1"/><Relationship Id="rId53" Type="http://schemas.openxmlformats.org/officeDocument/2006/relationships/hyperlink" Target="#'A-51'!A1"/><Relationship Id="rId58" Type="http://schemas.openxmlformats.org/officeDocument/2006/relationships/hyperlink" Target="#'A-56'!A1"/><Relationship Id="rId66" Type="http://schemas.openxmlformats.org/officeDocument/2006/relationships/hyperlink" Target="#'A-6'!A1"/><Relationship Id="rId74" Type="http://schemas.openxmlformats.org/officeDocument/2006/relationships/hyperlink" Target="#'A-72'!A1"/><Relationship Id="rId5" Type="http://schemas.openxmlformats.org/officeDocument/2006/relationships/hyperlink" Target="#Ponteiro_A3"/><Relationship Id="rId61" Type="http://schemas.openxmlformats.org/officeDocument/2006/relationships/hyperlink" Target="#'A-59'!A1"/><Relationship Id="rId19" Type="http://schemas.openxmlformats.org/officeDocument/2006/relationships/hyperlink" Target="#'A-18'!A1"/><Relationship Id="rId14" Type="http://schemas.openxmlformats.org/officeDocument/2006/relationships/hyperlink" Target="#'A-13'!A1"/><Relationship Id="rId22" Type="http://schemas.openxmlformats.org/officeDocument/2006/relationships/hyperlink" Target="#'A-21'!A1"/><Relationship Id="rId27" Type="http://schemas.openxmlformats.org/officeDocument/2006/relationships/hyperlink" Target="#'A-25'!A1"/><Relationship Id="rId30" Type="http://schemas.openxmlformats.org/officeDocument/2006/relationships/hyperlink" Target="#'A-28'!A1"/><Relationship Id="rId35" Type="http://schemas.openxmlformats.org/officeDocument/2006/relationships/hyperlink" Target="#'A-33'!A1"/><Relationship Id="rId43" Type="http://schemas.openxmlformats.org/officeDocument/2006/relationships/hyperlink" Target="#'A-41'!A1"/><Relationship Id="rId48" Type="http://schemas.openxmlformats.org/officeDocument/2006/relationships/hyperlink" Target="#'A-46'!A1"/><Relationship Id="rId56" Type="http://schemas.openxmlformats.org/officeDocument/2006/relationships/hyperlink" Target="#'A-54'!_Ref515905412"/><Relationship Id="rId64" Type="http://schemas.openxmlformats.org/officeDocument/2006/relationships/hyperlink" Target="#'A-61'!A1"/><Relationship Id="rId69" Type="http://schemas.openxmlformats.org/officeDocument/2006/relationships/hyperlink" Target="#'A-65'!A1"/><Relationship Id="rId8" Type="http://schemas.openxmlformats.org/officeDocument/2006/relationships/hyperlink" Target="#'A-7'!A1"/><Relationship Id="rId51" Type="http://schemas.openxmlformats.org/officeDocument/2006/relationships/hyperlink" Target="#'A-49'!A1"/><Relationship Id="rId72" Type="http://schemas.openxmlformats.org/officeDocument/2006/relationships/hyperlink" Target="#'A-70'!A1"/><Relationship Id="rId3" Type="http://schemas.openxmlformats.org/officeDocument/2006/relationships/image" Target="../media/image2.png"/><Relationship Id="rId12" Type="http://schemas.openxmlformats.org/officeDocument/2006/relationships/hyperlink" Target="#'A-11'!A1"/><Relationship Id="rId17" Type="http://schemas.openxmlformats.org/officeDocument/2006/relationships/hyperlink" Target="#'A-16'!A1"/><Relationship Id="rId25" Type="http://schemas.openxmlformats.org/officeDocument/2006/relationships/hyperlink" Target="#'A-23'!A1"/><Relationship Id="rId33" Type="http://schemas.openxmlformats.org/officeDocument/2006/relationships/hyperlink" Target="#'A-31'!A1"/><Relationship Id="rId38" Type="http://schemas.openxmlformats.org/officeDocument/2006/relationships/hyperlink" Target="#'A-36'!A1"/><Relationship Id="rId46" Type="http://schemas.openxmlformats.org/officeDocument/2006/relationships/hyperlink" Target="#'A-44'!A1"/><Relationship Id="rId59" Type="http://schemas.openxmlformats.org/officeDocument/2006/relationships/hyperlink" Target="#'A-57'!A1"/><Relationship Id="rId67" Type="http://schemas.openxmlformats.org/officeDocument/2006/relationships/hyperlink" Target="#'A-63'!A1"/><Relationship Id="rId20" Type="http://schemas.openxmlformats.org/officeDocument/2006/relationships/hyperlink" Target="#'A-19'!A1"/><Relationship Id="rId41" Type="http://schemas.openxmlformats.org/officeDocument/2006/relationships/hyperlink" Target="#'A-39'!A1"/><Relationship Id="rId54" Type="http://schemas.openxmlformats.org/officeDocument/2006/relationships/hyperlink" Target="#'A-52 '!A1"/><Relationship Id="rId62" Type="http://schemas.openxmlformats.org/officeDocument/2006/relationships/hyperlink" Target="#'A-60'!A1"/><Relationship Id="rId70" Type="http://schemas.openxmlformats.org/officeDocument/2006/relationships/hyperlink" Target="#'A-66'!A1"/><Relationship Id="rId75" Type="http://schemas.openxmlformats.org/officeDocument/2006/relationships/hyperlink" Target="#'A-73'!A1"/><Relationship Id="rId1" Type="http://schemas.openxmlformats.org/officeDocument/2006/relationships/hyperlink" Target="#Ponteiro_A1"/><Relationship Id="rId6" Type="http://schemas.openxmlformats.org/officeDocument/2006/relationships/hyperlink" Target="#Ponteiro_A4"/><Relationship Id="rId15" Type="http://schemas.openxmlformats.org/officeDocument/2006/relationships/hyperlink" Target="#'A-14'!A1"/><Relationship Id="rId23" Type="http://schemas.openxmlformats.org/officeDocument/2006/relationships/hyperlink" Target="#'A-22'!A1"/><Relationship Id="rId28" Type="http://schemas.openxmlformats.org/officeDocument/2006/relationships/hyperlink" Target="#'A-26'!A1"/><Relationship Id="rId36" Type="http://schemas.openxmlformats.org/officeDocument/2006/relationships/hyperlink" Target="#'A-34'!A1"/><Relationship Id="rId49" Type="http://schemas.openxmlformats.org/officeDocument/2006/relationships/hyperlink" Target="#'A-47'!A1"/><Relationship Id="rId57" Type="http://schemas.openxmlformats.org/officeDocument/2006/relationships/hyperlink" Target="#'A-55'!_Ref515905412"/><Relationship Id="rId10" Type="http://schemas.openxmlformats.org/officeDocument/2006/relationships/hyperlink" Target="#'A-9'!A1"/><Relationship Id="rId31" Type="http://schemas.openxmlformats.org/officeDocument/2006/relationships/hyperlink" Target="#'A-29'!A1"/><Relationship Id="rId44" Type="http://schemas.openxmlformats.org/officeDocument/2006/relationships/hyperlink" Target="#'A-42'!A1"/><Relationship Id="rId52" Type="http://schemas.openxmlformats.org/officeDocument/2006/relationships/hyperlink" Target="#'A-50'!A1"/><Relationship Id="rId60" Type="http://schemas.openxmlformats.org/officeDocument/2006/relationships/hyperlink" Target="#'A-58'!A1"/><Relationship Id="rId65" Type="http://schemas.openxmlformats.org/officeDocument/2006/relationships/hyperlink" Target="#'A-62'!A1"/><Relationship Id="rId73" Type="http://schemas.openxmlformats.org/officeDocument/2006/relationships/hyperlink" Target="#'A-71'!A1"/><Relationship Id="rId4" Type="http://schemas.openxmlformats.org/officeDocument/2006/relationships/hyperlink" Target="#Ponteiro_A2"/><Relationship Id="rId9" Type="http://schemas.openxmlformats.org/officeDocument/2006/relationships/hyperlink" Target="#'A-8'!A1"/><Relationship Id="rId13" Type="http://schemas.openxmlformats.org/officeDocument/2006/relationships/hyperlink" Target="#'A-12'!A1"/><Relationship Id="rId18" Type="http://schemas.openxmlformats.org/officeDocument/2006/relationships/hyperlink" Target="#'A-17'!A1"/><Relationship Id="rId39" Type="http://schemas.openxmlformats.org/officeDocument/2006/relationships/hyperlink" Target="#'A-37'!A1"/><Relationship Id="rId34" Type="http://schemas.openxmlformats.org/officeDocument/2006/relationships/hyperlink" Target="#'A-32'!A1"/><Relationship Id="rId50" Type="http://schemas.openxmlformats.org/officeDocument/2006/relationships/hyperlink" Target="#'A-48'!A1"/><Relationship Id="rId55" Type="http://schemas.openxmlformats.org/officeDocument/2006/relationships/hyperlink" Target="#'A-53'!_Ref515905412"/><Relationship Id="rId76" Type="http://schemas.openxmlformats.org/officeDocument/2006/relationships/image" Target="../media/image5.png"/><Relationship Id="rId7" Type="http://schemas.openxmlformats.org/officeDocument/2006/relationships/hyperlink" Target="#Ponteiro_A5"/><Relationship Id="rId71" Type="http://schemas.openxmlformats.org/officeDocument/2006/relationships/hyperlink" Target="#'A-68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3</xdr:row>
      <xdr:rowOff>123825</xdr:rowOff>
    </xdr:from>
    <xdr:to>
      <xdr:col>14</xdr:col>
      <xdr:colOff>587375</xdr:colOff>
      <xdr:row>7</xdr:row>
      <xdr:rowOff>38100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885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566740</xdr:colOff>
      <xdr:row>69</xdr:row>
      <xdr:rowOff>45246</xdr:rowOff>
    </xdr:from>
    <xdr:to>
      <xdr:col>25</xdr:col>
      <xdr:colOff>420481</xdr:colOff>
      <xdr:row>77</xdr:row>
      <xdr:rowOff>2588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1709" y="12546809"/>
          <a:ext cx="1746835" cy="148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123825</xdr:rowOff>
    </xdr:from>
    <xdr:to>
      <xdr:col>14</xdr:col>
      <xdr:colOff>587375</xdr:colOff>
      <xdr:row>11</xdr:row>
      <xdr:rowOff>0</xdr:rowOff>
    </xdr:to>
    <xdr:pic>
      <xdr:nvPicPr>
        <xdr:cNvPr id="7" name="Imagem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647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123825</xdr:rowOff>
    </xdr:from>
    <xdr:to>
      <xdr:col>14</xdr:col>
      <xdr:colOff>587375</xdr:colOff>
      <xdr:row>15</xdr:row>
      <xdr:rowOff>0</xdr:rowOff>
    </xdr:to>
    <xdr:pic>
      <xdr:nvPicPr>
        <xdr:cNvPr id="8" name="Imagem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409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123825</xdr:rowOff>
    </xdr:from>
    <xdr:to>
      <xdr:col>14</xdr:col>
      <xdr:colOff>587375</xdr:colOff>
      <xdr:row>19</xdr:row>
      <xdr:rowOff>0</xdr:rowOff>
    </xdr:to>
    <xdr:pic>
      <xdr:nvPicPr>
        <xdr:cNvPr id="10" name="Imagem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171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123825</xdr:rowOff>
    </xdr:from>
    <xdr:to>
      <xdr:col>14</xdr:col>
      <xdr:colOff>587375</xdr:colOff>
      <xdr:row>23</xdr:row>
      <xdr:rowOff>0</xdr:rowOff>
    </xdr:to>
    <xdr:pic>
      <xdr:nvPicPr>
        <xdr:cNvPr id="11" name="Imagem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33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123825</xdr:rowOff>
    </xdr:from>
    <xdr:to>
      <xdr:col>14</xdr:col>
      <xdr:colOff>587375</xdr:colOff>
      <xdr:row>31</xdr:row>
      <xdr:rowOff>0</xdr:rowOff>
    </xdr:to>
    <xdr:pic>
      <xdr:nvPicPr>
        <xdr:cNvPr id="12" name="Imagem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695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31</xdr:row>
      <xdr:rowOff>123825</xdr:rowOff>
    </xdr:from>
    <xdr:to>
      <xdr:col>14</xdr:col>
      <xdr:colOff>587375</xdr:colOff>
      <xdr:row>35</xdr:row>
      <xdr:rowOff>0</xdr:rowOff>
    </xdr:to>
    <xdr:pic>
      <xdr:nvPicPr>
        <xdr:cNvPr id="13" name="Imagem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457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123825</xdr:rowOff>
    </xdr:from>
    <xdr:to>
      <xdr:col>14</xdr:col>
      <xdr:colOff>587375</xdr:colOff>
      <xdr:row>39</xdr:row>
      <xdr:rowOff>0</xdr:rowOff>
    </xdr:to>
    <xdr:pic>
      <xdr:nvPicPr>
        <xdr:cNvPr id="14" name="Imagem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219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123825</xdr:rowOff>
    </xdr:from>
    <xdr:to>
      <xdr:col>14</xdr:col>
      <xdr:colOff>587375</xdr:colOff>
      <xdr:row>43</xdr:row>
      <xdr:rowOff>0</xdr:rowOff>
    </xdr:to>
    <xdr:pic>
      <xdr:nvPicPr>
        <xdr:cNvPr id="15" name="Imagem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885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43</xdr:row>
      <xdr:rowOff>123825</xdr:rowOff>
    </xdr:from>
    <xdr:to>
      <xdr:col>14</xdr:col>
      <xdr:colOff>587375</xdr:colOff>
      <xdr:row>47</xdr:row>
      <xdr:rowOff>0</xdr:rowOff>
    </xdr:to>
    <xdr:pic>
      <xdr:nvPicPr>
        <xdr:cNvPr id="16" name="Imagem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7677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123825</xdr:rowOff>
    </xdr:from>
    <xdr:to>
      <xdr:col>14</xdr:col>
      <xdr:colOff>587375</xdr:colOff>
      <xdr:row>51</xdr:row>
      <xdr:rowOff>0</xdr:rowOff>
    </xdr:to>
    <xdr:pic>
      <xdr:nvPicPr>
        <xdr:cNvPr id="17" name="Imagem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8439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123825</xdr:rowOff>
    </xdr:from>
    <xdr:to>
      <xdr:col>14</xdr:col>
      <xdr:colOff>587375</xdr:colOff>
      <xdr:row>55</xdr:row>
      <xdr:rowOff>0</xdr:rowOff>
    </xdr:to>
    <xdr:pic>
      <xdr:nvPicPr>
        <xdr:cNvPr id="21" name="Imagem 2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9201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123825</xdr:rowOff>
    </xdr:from>
    <xdr:to>
      <xdr:col>14</xdr:col>
      <xdr:colOff>587375</xdr:colOff>
      <xdr:row>59</xdr:row>
      <xdr:rowOff>0</xdr:rowOff>
    </xdr:to>
    <xdr:pic>
      <xdr:nvPicPr>
        <xdr:cNvPr id="23" name="Imagem 2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9963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59</xdr:row>
      <xdr:rowOff>123825</xdr:rowOff>
    </xdr:from>
    <xdr:to>
      <xdr:col>14</xdr:col>
      <xdr:colOff>587375</xdr:colOff>
      <xdr:row>62</xdr:row>
      <xdr:rowOff>177800</xdr:rowOff>
    </xdr:to>
    <xdr:pic>
      <xdr:nvPicPr>
        <xdr:cNvPr id="24" name="Imagem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0725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</xdr:row>
      <xdr:rowOff>123825</xdr:rowOff>
    </xdr:from>
    <xdr:to>
      <xdr:col>29</xdr:col>
      <xdr:colOff>587375</xdr:colOff>
      <xdr:row>7</xdr:row>
      <xdr:rowOff>38100</xdr:rowOff>
    </xdr:to>
    <xdr:pic>
      <xdr:nvPicPr>
        <xdr:cNvPr id="25" name="Imagem 2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1487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123825</xdr:rowOff>
    </xdr:from>
    <xdr:to>
      <xdr:col>29</xdr:col>
      <xdr:colOff>587375</xdr:colOff>
      <xdr:row>11</xdr:row>
      <xdr:rowOff>0</xdr:rowOff>
    </xdr:to>
    <xdr:pic>
      <xdr:nvPicPr>
        <xdr:cNvPr id="26" name="Imagem 2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6219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123825</xdr:rowOff>
    </xdr:from>
    <xdr:to>
      <xdr:col>29</xdr:col>
      <xdr:colOff>587375</xdr:colOff>
      <xdr:row>15</xdr:row>
      <xdr:rowOff>0</xdr:rowOff>
    </xdr:to>
    <xdr:pic>
      <xdr:nvPicPr>
        <xdr:cNvPr id="27" name="Imagem 2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4875" y="885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15</xdr:row>
      <xdr:rowOff>123825</xdr:rowOff>
    </xdr:from>
    <xdr:to>
      <xdr:col>29</xdr:col>
      <xdr:colOff>587375</xdr:colOff>
      <xdr:row>19</xdr:row>
      <xdr:rowOff>0</xdr:rowOff>
    </xdr:to>
    <xdr:pic>
      <xdr:nvPicPr>
        <xdr:cNvPr id="28" name="Imagem 2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4875" y="1647825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19</xdr:row>
      <xdr:rowOff>123825</xdr:rowOff>
    </xdr:from>
    <xdr:to>
      <xdr:col>29</xdr:col>
      <xdr:colOff>587375</xdr:colOff>
      <xdr:row>23</xdr:row>
      <xdr:rowOff>0</xdr:rowOff>
    </xdr:to>
    <xdr:pic>
      <xdr:nvPicPr>
        <xdr:cNvPr id="30" name="Imagem 2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05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23</xdr:row>
      <xdr:rowOff>123825</xdr:rowOff>
    </xdr:from>
    <xdr:to>
      <xdr:col>29</xdr:col>
      <xdr:colOff>587375</xdr:colOff>
      <xdr:row>27</xdr:row>
      <xdr:rowOff>0</xdr:rowOff>
    </xdr:to>
    <xdr:pic>
      <xdr:nvPicPr>
        <xdr:cNvPr id="31" name="Imagem 30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67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123825</xdr:rowOff>
    </xdr:from>
    <xdr:to>
      <xdr:col>29</xdr:col>
      <xdr:colOff>587375</xdr:colOff>
      <xdr:row>31</xdr:row>
      <xdr:rowOff>0</xdr:rowOff>
    </xdr:to>
    <xdr:pic>
      <xdr:nvPicPr>
        <xdr:cNvPr id="32" name="Imagem 3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62915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14</xdr:col>
      <xdr:colOff>56655</xdr:colOff>
      <xdr:row>2</xdr:row>
      <xdr:rowOff>206320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57AED75-9F25-4CC9-A1BC-4B236369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7091" y="277091"/>
          <a:ext cx="693964" cy="380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32</xdr:row>
      <xdr:rowOff>0</xdr:rowOff>
    </xdr:from>
    <xdr:to>
      <xdr:col>29</xdr:col>
      <xdr:colOff>587375</xdr:colOff>
      <xdr:row>35</xdr:row>
      <xdr:rowOff>73025</xdr:rowOff>
    </xdr:to>
    <xdr:pic>
      <xdr:nvPicPr>
        <xdr:cNvPr id="5" name="Imagem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A776796-881D-4021-8C10-C016FD79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698500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587375</xdr:colOff>
      <xdr:row>39</xdr:row>
      <xdr:rowOff>73025</xdr:rowOff>
    </xdr:to>
    <xdr:pic>
      <xdr:nvPicPr>
        <xdr:cNvPr id="6" name="Imagem 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345106D-5575-47A7-8B3D-6C4ED38B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774700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40</xdr:row>
      <xdr:rowOff>0</xdr:rowOff>
    </xdr:from>
    <xdr:to>
      <xdr:col>29</xdr:col>
      <xdr:colOff>587375</xdr:colOff>
      <xdr:row>43</xdr:row>
      <xdr:rowOff>73025</xdr:rowOff>
    </xdr:to>
    <xdr:pic>
      <xdr:nvPicPr>
        <xdr:cNvPr id="9" name="Imagem 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A2C80530-C1BC-40F2-A242-564E4A37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5375" y="8509000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44</xdr:row>
      <xdr:rowOff>0</xdr:rowOff>
    </xdr:from>
    <xdr:to>
      <xdr:col>29</xdr:col>
      <xdr:colOff>587375</xdr:colOff>
      <xdr:row>47</xdr:row>
      <xdr:rowOff>73025</xdr:rowOff>
    </xdr:to>
    <xdr:pic>
      <xdr:nvPicPr>
        <xdr:cNvPr id="19" name="Imagem 1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56DC7524-4A50-4256-9BD8-D86B7C39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0125" y="9263063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48</xdr:row>
      <xdr:rowOff>0</xdr:rowOff>
    </xdr:from>
    <xdr:to>
      <xdr:col>29</xdr:col>
      <xdr:colOff>587375</xdr:colOff>
      <xdr:row>51</xdr:row>
      <xdr:rowOff>73025</xdr:rowOff>
    </xdr:to>
    <xdr:pic>
      <xdr:nvPicPr>
        <xdr:cNvPr id="20" name="Imagem 1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AA502D6-335B-4637-83BA-DD8B547D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0125" y="10025063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52</xdr:row>
      <xdr:rowOff>0</xdr:rowOff>
    </xdr:from>
    <xdr:to>
      <xdr:col>29</xdr:col>
      <xdr:colOff>587375</xdr:colOff>
      <xdr:row>55</xdr:row>
      <xdr:rowOff>73025</xdr:rowOff>
    </xdr:to>
    <xdr:pic>
      <xdr:nvPicPr>
        <xdr:cNvPr id="22" name="Imagem 21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4D44FF2F-8523-4EC1-A3ED-4F191C70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0125" y="10025063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56</xdr:row>
      <xdr:rowOff>0</xdr:rowOff>
    </xdr:from>
    <xdr:to>
      <xdr:col>29</xdr:col>
      <xdr:colOff>587375</xdr:colOff>
      <xdr:row>59</xdr:row>
      <xdr:rowOff>73025</xdr:rowOff>
    </xdr:to>
    <xdr:pic>
      <xdr:nvPicPr>
        <xdr:cNvPr id="29" name="Imagem 2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49885117-1F15-4101-A90F-AAFD4F32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0125" y="10787063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60</xdr:row>
      <xdr:rowOff>0</xdr:rowOff>
    </xdr:from>
    <xdr:to>
      <xdr:col>29</xdr:col>
      <xdr:colOff>587375</xdr:colOff>
      <xdr:row>63</xdr:row>
      <xdr:rowOff>73025</xdr:rowOff>
    </xdr:to>
    <xdr:pic>
      <xdr:nvPicPr>
        <xdr:cNvPr id="62" name="Imagem 6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F0C4CC0-B1B2-47DF-973B-A98CC51A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0125" y="11549063"/>
          <a:ext cx="581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3</xdr:row>
      <xdr:rowOff>85725</xdr:rowOff>
    </xdr:from>
    <xdr:to>
      <xdr:col>44</xdr:col>
      <xdr:colOff>587375</xdr:colOff>
      <xdr:row>7</xdr:row>
      <xdr:rowOff>0</xdr:rowOff>
    </xdr:to>
    <xdr:pic>
      <xdr:nvPicPr>
        <xdr:cNvPr id="1024" name="Imagem 102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66DDF5F-DB00-7FAE-DC72-B3964AC8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8719" y="812006"/>
          <a:ext cx="581025" cy="640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8</xdr:row>
      <xdr:rowOff>0</xdr:rowOff>
    </xdr:from>
    <xdr:to>
      <xdr:col>44</xdr:col>
      <xdr:colOff>587375</xdr:colOff>
      <xdr:row>11</xdr:row>
      <xdr:rowOff>72232</xdr:rowOff>
    </xdr:to>
    <xdr:pic>
      <xdr:nvPicPr>
        <xdr:cNvPr id="1027" name="Imagem 1026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2461899-6770-4B2E-A1FB-F6AA5A9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8719" y="1643063"/>
          <a:ext cx="581025" cy="640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12</xdr:row>
      <xdr:rowOff>0</xdr:rowOff>
    </xdr:from>
    <xdr:to>
      <xdr:col>44</xdr:col>
      <xdr:colOff>587375</xdr:colOff>
      <xdr:row>15</xdr:row>
      <xdr:rowOff>72232</xdr:rowOff>
    </xdr:to>
    <xdr:pic>
      <xdr:nvPicPr>
        <xdr:cNvPr id="1028" name="Imagem 1027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D7A13E6-E935-46A7-889A-3BAA31B2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8719" y="2405063"/>
          <a:ext cx="581025" cy="640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16</xdr:row>
      <xdr:rowOff>0</xdr:rowOff>
    </xdr:from>
    <xdr:to>
      <xdr:col>44</xdr:col>
      <xdr:colOff>587375</xdr:colOff>
      <xdr:row>19</xdr:row>
      <xdr:rowOff>72232</xdr:rowOff>
    </xdr:to>
    <xdr:pic>
      <xdr:nvPicPr>
        <xdr:cNvPr id="1029" name="Imagem 1028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A7422782-97DF-4395-94AE-1FF8BFA2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8719" y="3167063"/>
          <a:ext cx="581025" cy="640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20</xdr:row>
      <xdr:rowOff>0</xdr:rowOff>
    </xdr:from>
    <xdr:to>
      <xdr:col>44</xdr:col>
      <xdr:colOff>590550</xdr:colOff>
      <xdr:row>23</xdr:row>
      <xdr:rowOff>75407</xdr:rowOff>
    </xdr:to>
    <xdr:pic>
      <xdr:nvPicPr>
        <xdr:cNvPr id="33" name="Imagem 32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120ACA0C-3624-464A-8AC1-9CE210B48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3937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24</xdr:row>
      <xdr:rowOff>0</xdr:rowOff>
    </xdr:from>
    <xdr:to>
      <xdr:col>44</xdr:col>
      <xdr:colOff>590550</xdr:colOff>
      <xdr:row>27</xdr:row>
      <xdr:rowOff>75407</xdr:rowOff>
    </xdr:to>
    <xdr:pic>
      <xdr:nvPicPr>
        <xdr:cNvPr id="34" name="Imagem 33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F7C2746B-16B4-40A2-BC6F-EC436096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4699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28</xdr:row>
      <xdr:rowOff>0</xdr:rowOff>
    </xdr:from>
    <xdr:to>
      <xdr:col>44</xdr:col>
      <xdr:colOff>590550</xdr:colOff>
      <xdr:row>31</xdr:row>
      <xdr:rowOff>75407</xdr:rowOff>
    </xdr:to>
    <xdr:pic>
      <xdr:nvPicPr>
        <xdr:cNvPr id="35" name="Imagem 3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FE974A27-FE27-4AA6-8441-E8582B2D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5461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32</xdr:row>
      <xdr:rowOff>0</xdr:rowOff>
    </xdr:from>
    <xdr:to>
      <xdr:col>44</xdr:col>
      <xdr:colOff>590550</xdr:colOff>
      <xdr:row>35</xdr:row>
      <xdr:rowOff>75407</xdr:rowOff>
    </xdr:to>
    <xdr:pic>
      <xdr:nvPicPr>
        <xdr:cNvPr id="36" name="Imagem 3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B358701B-72CC-4AF7-A07F-4CCC4A0E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6223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36</xdr:row>
      <xdr:rowOff>0</xdr:rowOff>
    </xdr:from>
    <xdr:to>
      <xdr:col>44</xdr:col>
      <xdr:colOff>590550</xdr:colOff>
      <xdr:row>39</xdr:row>
      <xdr:rowOff>75407</xdr:rowOff>
    </xdr:to>
    <xdr:pic>
      <xdr:nvPicPr>
        <xdr:cNvPr id="37" name="Imagem 36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BDEB05DC-1C56-4DAF-804A-F585C8F4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6985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40</xdr:row>
      <xdr:rowOff>0</xdr:rowOff>
    </xdr:from>
    <xdr:to>
      <xdr:col>44</xdr:col>
      <xdr:colOff>590550</xdr:colOff>
      <xdr:row>43</xdr:row>
      <xdr:rowOff>75407</xdr:rowOff>
    </xdr:to>
    <xdr:pic>
      <xdr:nvPicPr>
        <xdr:cNvPr id="38" name="Imagem 37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A330048A-6F91-4C47-BCF9-27812801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7747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44</xdr:row>
      <xdr:rowOff>0</xdr:rowOff>
    </xdr:from>
    <xdr:to>
      <xdr:col>44</xdr:col>
      <xdr:colOff>590550</xdr:colOff>
      <xdr:row>47</xdr:row>
      <xdr:rowOff>75407</xdr:rowOff>
    </xdr:to>
    <xdr:pic>
      <xdr:nvPicPr>
        <xdr:cNvPr id="39" name="Imagem 38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492CC63C-A17A-47BC-B008-ECCE132B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8509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48</xdr:row>
      <xdr:rowOff>0</xdr:rowOff>
    </xdr:from>
    <xdr:to>
      <xdr:col>44</xdr:col>
      <xdr:colOff>590550</xdr:colOff>
      <xdr:row>51</xdr:row>
      <xdr:rowOff>75407</xdr:rowOff>
    </xdr:to>
    <xdr:pic>
      <xdr:nvPicPr>
        <xdr:cNvPr id="40" name="Imagem 39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9F12AB78-CF55-4758-816D-3848D748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9271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52</xdr:row>
      <xdr:rowOff>0</xdr:rowOff>
    </xdr:from>
    <xdr:to>
      <xdr:col>44</xdr:col>
      <xdr:colOff>590550</xdr:colOff>
      <xdr:row>55</xdr:row>
      <xdr:rowOff>75407</xdr:rowOff>
    </xdr:to>
    <xdr:pic>
      <xdr:nvPicPr>
        <xdr:cNvPr id="41" name="Imagem 40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F5730556-6F38-4F6F-9D90-F8BBC4A0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10033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56</xdr:row>
      <xdr:rowOff>0</xdr:rowOff>
    </xdr:from>
    <xdr:to>
      <xdr:col>44</xdr:col>
      <xdr:colOff>590550</xdr:colOff>
      <xdr:row>59</xdr:row>
      <xdr:rowOff>72232</xdr:rowOff>
    </xdr:to>
    <xdr:pic>
      <xdr:nvPicPr>
        <xdr:cNvPr id="42" name="Imagem 41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846479DD-5159-4367-88BF-F46FC6BE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10795000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0</xdr:colOff>
      <xdr:row>60</xdr:row>
      <xdr:rowOff>0</xdr:rowOff>
    </xdr:from>
    <xdr:to>
      <xdr:col>44</xdr:col>
      <xdr:colOff>590550</xdr:colOff>
      <xdr:row>63</xdr:row>
      <xdr:rowOff>75407</xdr:rowOff>
    </xdr:to>
    <xdr:pic>
      <xdr:nvPicPr>
        <xdr:cNvPr id="43" name="Imagem 42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A099988B-3B7C-4BE4-BCEE-E2DF450B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99813" y="11572875"/>
          <a:ext cx="590550" cy="64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4</xdr:row>
      <xdr:rowOff>0</xdr:rowOff>
    </xdr:from>
    <xdr:to>
      <xdr:col>59</xdr:col>
      <xdr:colOff>587375</xdr:colOff>
      <xdr:row>7</xdr:row>
      <xdr:rowOff>61912</xdr:rowOff>
    </xdr:to>
    <xdr:pic>
      <xdr:nvPicPr>
        <xdr:cNvPr id="44" name="Imagem 43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BEDB4365-022D-4A6F-BACE-05DD1921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4750" y="889000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8</xdr:row>
      <xdr:rowOff>0</xdr:rowOff>
    </xdr:from>
    <xdr:to>
      <xdr:col>59</xdr:col>
      <xdr:colOff>587375</xdr:colOff>
      <xdr:row>11</xdr:row>
      <xdr:rowOff>61912</xdr:rowOff>
    </xdr:to>
    <xdr:pic>
      <xdr:nvPicPr>
        <xdr:cNvPr id="45" name="Imagem 4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8899CC9-8049-4AD8-8029-0733D09B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4750" y="1651000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12</xdr:row>
      <xdr:rowOff>0</xdr:rowOff>
    </xdr:from>
    <xdr:to>
      <xdr:col>59</xdr:col>
      <xdr:colOff>587375</xdr:colOff>
      <xdr:row>15</xdr:row>
      <xdr:rowOff>61912</xdr:rowOff>
    </xdr:to>
    <xdr:pic>
      <xdr:nvPicPr>
        <xdr:cNvPr id="46" name="Imagem 45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9EC69084-7EA3-4292-99AF-6CAAD059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4750" y="2413000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16</xdr:row>
      <xdr:rowOff>0</xdr:rowOff>
    </xdr:from>
    <xdr:to>
      <xdr:col>59</xdr:col>
      <xdr:colOff>587375</xdr:colOff>
      <xdr:row>19</xdr:row>
      <xdr:rowOff>61912</xdr:rowOff>
    </xdr:to>
    <xdr:pic>
      <xdr:nvPicPr>
        <xdr:cNvPr id="47" name="Imagem 46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AB3E70B7-4EAD-4DD0-88E9-D66B7B6B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4750" y="3175000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20</xdr:row>
      <xdr:rowOff>0</xdr:rowOff>
    </xdr:from>
    <xdr:to>
      <xdr:col>59</xdr:col>
      <xdr:colOff>587375</xdr:colOff>
      <xdr:row>23</xdr:row>
      <xdr:rowOff>61912</xdr:rowOff>
    </xdr:to>
    <xdr:pic>
      <xdr:nvPicPr>
        <xdr:cNvPr id="48" name="Imagem 47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48A4A8C2-2FCF-4E24-828F-A32A26E7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54750" y="3937000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28575</xdr:colOff>
      <xdr:row>24</xdr:row>
      <xdr:rowOff>0</xdr:rowOff>
    </xdr:from>
    <xdr:to>
      <xdr:col>59</xdr:col>
      <xdr:colOff>615950</xdr:colOff>
      <xdr:row>27</xdr:row>
      <xdr:rowOff>61912</xdr:rowOff>
    </xdr:to>
    <xdr:pic>
      <xdr:nvPicPr>
        <xdr:cNvPr id="49" name="Imagem 48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D4E20269-6D43-4364-AB42-23C995CA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495800"/>
          <a:ext cx="587375" cy="60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28575</xdr:colOff>
      <xdr:row>27</xdr:row>
      <xdr:rowOff>133350</xdr:rowOff>
    </xdr:from>
    <xdr:to>
      <xdr:col>59</xdr:col>
      <xdr:colOff>615950</xdr:colOff>
      <xdr:row>31</xdr:row>
      <xdr:rowOff>17462</xdr:rowOff>
    </xdr:to>
    <xdr:pic>
      <xdr:nvPicPr>
        <xdr:cNvPr id="52" name="Imagem 51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D98FFE97-11DA-91CE-15D5-9EEF93B8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5172075"/>
          <a:ext cx="587375" cy="60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28575</xdr:colOff>
      <xdr:row>31</xdr:row>
      <xdr:rowOff>161925</xdr:rowOff>
    </xdr:from>
    <xdr:to>
      <xdr:col>59</xdr:col>
      <xdr:colOff>615950</xdr:colOff>
      <xdr:row>35</xdr:row>
      <xdr:rowOff>42862</xdr:rowOff>
    </xdr:to>
    <xdr:pic>
      <xdr:nvPicPr>
        <xdr:cNvPr id="53" name="Imagem 52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5C8A8499-BC9D-4CE8-A73C-F753888E7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5924550"/>
          <a:ext cx="587375" cy="60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28575</xdr:colOff>
      <xdr:row>35</xdr:row>
      <xdr:rowOff>85725</xdr:rowOff>
    </xdr:from>
    <xdr:to>
      <xdr:col>59</xdr:col>
      <xdr:colOff>615950</xdr:colOff>
      <xdr:row>38</xdr:row>
      <xdr:rowOff>150812</xdr:rowOff>
    </xdr:to>
    <xdr:pic>
      <xdr:nvPicPr>
        <xdr:cNvPr id="54" name="Imagem 53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ED232C9B-B0F0-713B-1FCE-08EF604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6572250"/>
          <a:ext cx="587375" cy="60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28575</xdr:colOff>
      <xdr:row>39</xdr:row>
      <xdr:rowOff>171450</xdr:rowOff>
    </xdr:from>
    <xdr:to>
      <xdr:col>59</xdr:col>
      <xdr:colOff>615950</xdr:colOff>
      <xdr:row>43</xdr:row>
      <xdr:rowOff>55562</xdr:rowOff>
    </xdr:to>
    <xdr:pic>
      <xdr:nvPicPr>
        <xdr:cNvPr id="55" name="Imagem 5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553ADCF8-2E48-EB60-2CDC-C92D015D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7381875"/>
          <a:ext cx="587375" cy="60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34131</xdr:colOff>
      <xdr:row>44</xdr:row>
      <xdr:rowOff>0</xdr:rowOff>
    </xdr:from>
    <xdr:to>
      <xdr:col>60</xdr:col>
      <xdr:colOff>0</xdr:colOff>
      <xdr:row>47</xdr:row>
      <xdr:rowOff>74612</xdr:rowOff>
    </xdr:to>
    <xdr:pic>
      <xdr:nvPicPr>
        <xdr:cNvPr id="50" name="Imagem 49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A0E99E82-D1D1-4F43-9F73-F06B37FD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1444" y="8501063"/>
          <a:ext cx="596900" cy="646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34131</xdr:colOff>
      <xdr:row>48</xdr:row>
      <xdr:rowOff>0</xdr:rowOff>
    </xdr:from>
    <xdr:to>
      <xdr:col>60</xdr:col>
      <xdr:colOff>0</xdr:colOff>
      <xdr:row>51</xdr:row>
      <xdr:rowOff>74612</xdr:rowOff>
    </xdr:to>
    <xdr:pic>
      <xdr:nvPicPr>
        <xdr:cNvPr id="56" name="Imagem 55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31CAF7D-6DC7-EA48-5C93-DA941A3F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1444" y="9263063"/>
          <a:ext cx="596900" cy="646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34131</xdr:colOff>
      <xdr:row>52</xdr:row>
      <xdr:rowOff>0</xdr:rowOff>
    </xdr:from>
    <xdr:to>
      <xdr:col>60</xdr:col>
      <xdr:colOff>0</xdr:colOff>
      <xdr:row>55</xdr:row>
      <xdr:rowOff>74612</xdr:rowOff>
    </xdr:to>
    <xdr:pic>
      <xdr:nvPicPr>
        <xdr:cNvPr id="57" name="Imagem 56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2C37850E-9416-F67E-2851-9DF4E97B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1444" y="10025063"/>
          <a:ext cx="596900" cy="646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34131</xdr:colOff>
      <xdr:row>56</xdr:row>
      <xdr:rowOff>0</xdr:rowOff>
    </xdr:from>
    <xdr:to>
      <xdr:col>60</xdr:col>
      <xdr:colOff>0</xdr:colOff>
      <xdr:row>59</xdr:row>
      <xdr:rowOff>74612</xdr:rowOff>
    </xdr:to>
    <xdr:pic>
      <xdr:nvPicPr>
        <xdr:cNvPr id="58" name="Imagem 5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1F6A22A5-D882-C1F6-8ACE-FBAD875B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1444" y="10787063"/>
          <a:ext cx="596900" cy="646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34131</xdr:colOff>
      <xdr:row>60</xdr:row>
      <xdr:rowOff>0</xdr:rowOff>
    </xdr:from>
    <xdr:to>
      <xdr:col>60</xdr:col>
      <xdr:colOff>0</xdr:colOff>
      <xdr:row>63</xdr:row>
      <xdr:rowOff>74612</xdr:rowOff>
    </xdr:to>
    <xdr:pic>
      <xdr:nvPicPr>
        <xdr:cNvPr id="59" name="Imagem 58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CE944003-4260-6D19-CDF6-CB125620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1444" y="11549063"/>
          <a:ext cx="596900" cy="646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409575</xdr:colOff>
      <xdr:row>37</xdr:row>
      <xdr:rowOff>66675</xdr:rowOff>
    </xdr:from>
    <xdr:to>
      <xdr:col>11</xdr:col>
      <xdr:colOff>276225</xdr:colOff>
      <xdr:row>40</xdr:row>
      <xdr:rowOff>0</xdr:rowOff>
    </xdr:to>
    <xdr:pic>
      <xdr:nvPicPr>
        <xdr:cNvPr id="1032" name="Imagem 1031">
          <a:extLst>
            <a:ext uri="{FF2B5EF4-FFF2-40B4-BE49-F238E27FC236}">
              <a16:creationId xmlns:a16="http://schemas.microsoft.com/office/drawing/2014/main" id="{2B094783-FF21-89CE-24DA-A3064CF9A8B5}"/>
            </a:ext>
            <a:ext uri="{147F2762-F138-4A5C-976F-8EAC2B608ADB}">
              <a16:predDERef xmlns:a16="http://schemas.microsoft.com/office/drawing/2014/main" pred="{DC2B9295-5A07-91CE-C14F-9C2C446AF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810125" y="7239000"/>
          <a:ext cx="2381250" cy="495300"/>
        </a:xfrm>
        <a:prstGeom prst="rect">
          <a:avLst/>
        </a:prstGeom>
      </xdr:spPr>
    </xdr:pic>
    <xdr:clientData/>
  </xdr:twoCellAnchor>
  <xdr:twoCellAnchor editAs="oneCell">
    <xdr:from>
      <xdr:col>75</xdr:col>
      <xdr:colOff>0</xdr:colOff>
      <xdr:row>4</xdr:row>
      <xdr:rowOff>0</xdr:rowOff>
    </xdr:from>
    <xdr:to>
      <xdr:col>75</xdr:col>
      <xdr:colOff>587375</xdr:colOff>
      <xdr:row>7</xdr:row>
      <xdr:rowOff>61912</xdr:rowOff>
    </xdr:to>
    <xdr:pic>
      <xdr:nvPicPr>
        <xdr:cNvPr id="51" name="Imagem 50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2DD56D33-77CA-E312-5178-B510DEF2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5188" y="797719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7</xdr:row>
      <xdr:rowOff>128588</xdr:rowOff>
    </xdr:from>
    <xdr:to>
      <xdr:col>75</xdr:col>
      <xdr:colOff>587375</xdr:colOff>
      <xdr:row>11</xdr:row>
      <xdr:rowOff>0</xdr:rowOff>
    </xdr:to>
    <xdr:pic>
      <xdr:nvPicPr>
        <xdr:cNvPr id="60" name="Imagem 59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B332157F-99A1-776E-AFC2-6241264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5188" y="1497807"/>
          <a:ext cx="587375" cy="63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123825</xdr:rowOff>
    </xdr:from>
    <xdr:to>
      <xdr:col>14</xdr:col>
      <xdr:colOff>587375</xdr:colOff>
      <xdr:row>27</xdr:row>
      <xdr:rowOff>0</xdr:rowOff>
    </xdr:to>
    <xdr:pic>
      <xdr:nvPicPr>
        <xdr:cNvPr id="63" name="Imagem 62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13AE31AB-658F-5334-9CE7-3D400827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4541044"/>
          <a:ext cx="5873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11</xdr:row>
      <xdr:rowOff>128588</xdr:rowOff>
    </xdr:from>
    <xdr:to>
      <xdr:col>75</xdr:col>
      <xdr:colOff>587375</xdr:colOff>
      <xdr:row>15</xdr:row>
      <xdr:rowOff>0</xdr:rowOff>
    </xdr:to>
    <xdr:pic>
      <xdr:nvPicPr>
        <xdr:cNvPr id="3" name="Imagem 2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12D727ED-E828-27F8-0F10-0B9880B7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21764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15</xdr:row>
      <xdr:rowOff>128588</xdr:rowOff>
    </xdr:from>
    <xdr:to>
      <xdr:col>75</xdr:col>
      <xdr:colOff>587375</xdr:colOff>
      <xdr:row>19</xdr:row>
      <xdr:rowOff>0</xdr:rowOff>
    </xdr:to>
    <xdr:pic>
      <xdr:nvPicPr>
        <xdr:cNvPr id="1025" name="Imagem 102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8672F7D-ED43-29A7-3C25-70D58B15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29003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19</xdr:row>
      <xdr:rowOff>128588</xdr:rowOff>
    </xdr:from>
    <xdr:to>
      <xdr:col>75</xdr:col>
      <xdr:colOff>587375</xdr:colOff>
      <xdr:row>23</xdr:row>
      <xdr:rowOff>0</xdr:rowOff>
    </xdr:to>
    <xdr:pic>
      <xdr:nvPicPr>
        <xdr:cNvPr id="1026" name="Imagem 102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97AE47C6-E96A-5804-EEF6-48F76C4D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36242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23</xdr:row>
      <xdr:rowOff>142875</xdr:rowOff>
    </xdr:from>
    <xdr:to>
      <xdr:col>75</xdr:col>
      <xdr:colOff>587375</xdr:colOff>
      <xdr:row>27</xdr:row>
      <xdr:rowOff>14287</xdr:rowOff>
    </xdr:to>
    <xdr:pic>
      <xdr:nvPicPr>
        <xdr:cNvPr id="1030" name="Imagem 102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DE66A0AE-25EC-1EAF-C249-61096183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4362450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27</xdr:row>
      <xdr:rowOff>128588</xdr:rowOff>
    </xdr:from>
    <xdr:to>
      <xdr:col>75</xdr:col>
      <xdr:colOff>587375</xdr:colOff>
      <xdr:row>31</xdr:row>
      <xdr:rowOff>0</xdr:rowOff>
    </xdr:to>
    <xdr:pic>
      <xdr:nvPicPr>
        <xdr:cNvPr id="1031" name="Imagem 1030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DE121E6F-4EA8-5689-65AB-3E42999E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50720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31</xdr:row>
      <xdr:rowOff>128588</xdr:rowOff>
    </xdr:from>
    <xdr:to>
      <xdr:col>75</xdr:col>
      <xdr:colOff>587375</xdr:colOff>
      <xdr:row>35</xdr:row>
      <xdr:rowOff>0</xdr:rowOff>
    </xdr:to>
    <xdr:pic>
      <xdr:nvPicPr>
        <xdr:cNvPr id="1033" name="Imagem 1032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28F2C36-B5BB-7CDC-3E43-A8873019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57959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35</xdr:row>
      <xdr:rowOff>104775</xdr:rowOff>
    </xdr:from>
    <xdr:to>
      <xdr:col>75</xdr:col>
      <xdr:colOff>587375</xdr:colOff>
      <xdr:row>38</xdr:row>
      <xdr:rowOff>157162</xdr:rowOff>
    </xdr:to>
    <xdr:pic>
      <xdr:nvPicPr>
        <xdr:cNvPr id="1034" name="Imagem 1033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AEE2537-D520-1DE6-2337-9F7979FA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6496050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39</xdr:row>
      <xdr:rowOff>128588</xdr:rowOff>
    </xdr:from>
    <xdr:to>
      <xdr:col>75</xdr:col>
      <xdr:colOff>587375</xdr:colOff>
      <xdr:row>43</xdr:row>
      <xdr:rowOff>0</xdr:rowOff>
    </xdr:to>
    <xdr:pic>
      <xdr:nvPicPr>
        <xdr:cNvPr id="1035" name="Imagem 103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1268D3F-D91B-B1F1-0D39-AF985ABF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72437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44</xdr:row>
      <xdr:rowOff>0</xdr:rowOff>
    </xdr:from>
    <xdr:to>
      <xdr:col>75</xdr:col>
      <xdr:colOff>587375</xdr:colOff>
      <xdr:row>47</xdr:row>
      <xdr:rowOff>52387</xdr:rowOff>
    </xdr:to>
    <xdr:pic>
      <xdr:nvPicPr>
        <xdr:cNvPr id="1036" name="Imagem 1035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9ADBC748-A867-2BA3-FC6B-7633AD23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8020050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48</xdr:row>
      <xdr:rowOff>0</xdr:rowOff>
    </xdr:from>
    <xdr:to>
      <xdr:col>75</xdr:col>
      <xdr:colOff>587375</xdr:colOff>
      <xdr:row>51</xdr:row>
      <xdr:rowOff>52387</xdr:rowOff>
    </xdr:to>
    <xdr:pic>
      <xdr:nvPicPr>
        <xdr:cNvPr id="1037" name="Imagem 1036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818378C2-D3F5-A44A-ED29-8F582A3D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8743950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0</xdr:colOff>
      <xdr:row>51</xdr:row>
      <xdr:rowOff>128588</xdr:rowOff>
    </xdr:from>
    <xdr:to>
      <xdr:col>75</xdr:col>
      <xdr:colOff>587375</xdr:colOff>
      <xdr:row>55</xdr:row>
      <xdr:rowOff>0</xdr:rowOff>
    </xdr:to>
    <xdr:pic>
      <xdr:nvPicPr>
        <xdr:cNvPr id="1038" name="Imagem 1037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9142417C-E87C-099B-4139-BC84E38C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0" y="9415463"/>
          <a:ext cx="587375" cy="59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12</xdr:col>
      <xdr:colOff>230700</xdr:colOff>
      <xdr:row>64</xdr:row>
      <xdr:rowOff>149100</xdr:rowOff>
    </xdr:to>
    <xdr:pic>
      <xdr:nvPicPr>
        <xdr:cNvPr id="1040" name="Imagem 1039">
          <a:extLst>
            <a:ext uri="{FF2B5EF4-FFF2-40B4-BE49-F238E27FC236}">
              <a16:creationId xmlns:a16="http://schemas.microsoft.com/office/drawing/2014/main" id="{CFA832E1-62BE-B6F4-F272-13D541E71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628650"/>
          <a:ext cx="7888800" cy="111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C346E11-6506-42CA-AF90-09F74617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268" y="687161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63E4E18-65E3-441D-B272-B5467C78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93745F1-FAF4-4297-8BAF-E61A915D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242E7C-CFA7-4AB5-955D-06E25488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04A712-E71E-4AC4-9086-CC9D618C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7879ED-2975-4FBE-935F-EA41E333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161925</xdr:colOff>
      <xdr:row>8</xdr:row>
      <xdr:rowOff>133350</xdr:rowOff>
    </xdr:from>
    <xdr:to>
      <xdr:col>9</xdr:col>
      <xdr:colOff>3813</xdr:colOff>
      <xdr:row>10</xdr:row>
      <xdr:rowOff>6267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8F6C4027-4199-A127-D903-F0EE3327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1647825"/>
          <a:ext cx="461013" cy="253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86736F-8FA1-4BEB-B5D2-0D4EADB3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B1C6D5B-F37E-467A-969A-365BCA29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2590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A9D55E5-2A68-45CB-95DF-DFF80548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2590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D9C684D-669E-4479-849D-96B1A998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2590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949F7E3-C6A7-4B67-BEC6-BD956168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C627F4-700F-4EFE-9C8A-6F6904C6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BA166AF-9961-4C8C-9432-075A4DED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7CE25BF-7260-409D-B027-EE3EC0FF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8F6043D6-DDE1-4D13-9789-BA5D6078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57175"/>
          <a:ext cx="55245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66488FC-B824-4DE5-AFA3-5286F932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59611C-1B07-40DC-BE39-7EB966AD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2B78F65-3155-4F67-BCAB-9EC95954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90500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4E8956-17F6-4771-951A-482E10B2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077F5D-5861-45D1-8B2D-F92BBEE1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83566F-CDA6-4100-9206-47A0F6D8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68580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48640" cy="298581"/>
    <xdr:pic>
      <xdr:nvPicPr>
        <xdr:cNvPr id="4" name="Picture 2">
          <a:extLst>
            <a:ext uri="{FF2B5EF4-FFF2-40B4-BE49-F238E27FC236}">
              <a16:creationId xmlns:a16="http://schemas.microsoft.com/office/drawing/2014/main" id="{0E8E45CD-5724-427A-8A59-1A2A3265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90500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0</xdr:rowOff>
    </xdr:from>
    <xdr:to>
      <xdr:col>2</xdr:col>
      <xdr:colOff>0</xdr:colOff>
      <xdr:row>2</xdr:row>
      <xdr:rowOff>6481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4041B9-CFB7-4849-912C-94AE59C5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701544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BB0B498-87BB-4810-8E9C-2B49C7EB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402768A-11E1-4570-8BCB-9840020C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780A5-8654-4663-AEA6-D16267C2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70FC43-89F4-48BC-9443-C6820096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6CA406-4235-4A28-B8FE-02EF1B2C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9CF7A1-0E10-4E7A-950C-9465B7B2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0</xdr:rowOff>
    </xdr:from>
    <xdr:to>
      <xdr:col>2</xdr:col>
      <xdr:colOff>0</xdr:colOff>
      <xdr:row>2</xdr:row>
      <xdr:rowOff>19816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8E7C3B1-43A8-468A-961C-469FCB83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90500"/>
          <a:ext cx="571500" cy="315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C45152-F225-43FE-A41F-3344DAB3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80975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16006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F2C589F-9820-4E1B-A455-BE44DF5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47A117-E5E1-4D82-A3F5-1196A649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5465" cy="303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561975</xdr:colOff>
      <xdr:row>2</xdr:row>
      <xdr:rowOff>9656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F8CBB88-2EDA-491F-BA08-2873C0E6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542290</xdr:colOff>
      <xdr:row>2</xdr:row>
      <xdr:rowOff>9656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761C194-469D-4E0E-962C-4B1DDC65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542290</xdr:colOff>
      <xdr:row>2</xdr:row>
      <xdr:rowOff>9656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107F3C8-A7A2-44D6-ABF0-085C925A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48640" cy="298581"/>
    <xdr:pic>
      <xdr:nvPicPr>
        <xdr:cNvPr id="4" name="Picture 2">
          <a:extLst>
            <a:ext uri="{FF2B5EF4-FFF2-40B4-BE49-F238E27FC236}">
              <a16:creationId xmlns:a16="http://schemas.microsoft.com/office/drawing/2014/main" id="{6530007A-E2DB-4FEC-BC1F-824A0A1E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90500"/>
          <a:ext cx="54864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1548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BFDB846-1042-4CF1-838B-B705DC7A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954" y="181708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FF7B91-F362-4E08-9736-B1BCE343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90500"/>
          <a:ext cx="552450" cy="29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9CBF9A7-F387-4E00-BA57-32E94CC6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1A77801-4ADC-49E2-878F-29E8DAB8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03FF2DC-31BE-4FF5-BBE9-37E4DF96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58D0423-DD4B-4EAF-BCB2-4ED3F7A3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B0663DD-D407-4863-A5F6-E42854CB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5015C91-A7C7-4BDB-B7FC-24A9CCAD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AAE059E-7D2F-4712-87B5-2AF26D9E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541655</xdr:colOff>
      <xdr:row>2</xdr:row>
      <xdr:rowOff>4576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4C54C9-7880-4A51-BF01-FB628AEE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686" y="185057"/>
          <a:ext cx="541655" cy="298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567690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96C0D-B5DA-4B25-8879-376F8038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3" y="185057"/>
          <a:ext cx="56769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50897F-E444-42DB-9F7F-5F95DAF9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85057"/>
          <a:ext cx="54864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C83B0F-DB22-4FF2-AFFF-2270BAEB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3" y="185057"/>
          <a:ext cx="54864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EB6FF6-A61F-4161-A6A5-96129128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14" y="185057"/>
          <a:ext cx="54864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545465</xdr:colOff>
      <xdr:row>2</xdr:row>
      <xdr:rowOff>6481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6AB08A7-8187-4A92-946B-AD232D67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057" y="185057"/>
          <a:ext cx="545465" cy="300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B62E0B-E169-4171-9BC9-E14AF309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3" y="185057"/>
          <a:ext cx="54864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13C49-69F2-4D61-B05D-0552C717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3" y="185057"/>
          <a:ext cx="548640" cy="29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0347540-E500-418B-A8F9-4CA696CA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537845</xdr:colOff>
      <xdr:row>2</xdr:row>
      <xdr:rowOff>4576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B29D5CA-3FEB-4B34-A5DB-5D07D6C9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180975</xdr:rowOff>
    </xdr:from>
    <xdr:to>
      <xdr:col>1</xdr:col>
      <xdr:colOff>566420</xdr:colOff>
      <xdr:row>1</xdr:row>
      <xdr:rowOff>290326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2ABD08-C0F9-49F4-9E42-BB1DBAE7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80975"/>
          <a:ext cx="537845" cy="299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567690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64A200-8163-47EB-BF4E-F0E88F76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B4BED18-C0A5-4317-8F4B-543F31E8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5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FB75385-D448-4655-95AD-9AEA11DD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CF06B9E-D03E-48BD-BAD1-4D39319A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C152E1D-5C63-4C58-B60D-2811A48B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182880"/>
          <a:ext cx="55245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548640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28CAAF0-49C1-4B9F-A7C5-CE6C6A42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347D514-2CB4-47C5-B04A-E24980C0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621" y="190831"/>
          <a:ext cx="552450" cy="305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FFCECFC-DD68-4910-9810-BDB051EF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0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E8DC3DB-5BFD-4B91-945A-99BBDE13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621" y="190831"/>
          <a:ext cx="552450" cy="305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</xdr:col>
      <xdr:colOff>552450</xdr:colOff>
      <xdr:row>2</xdr:row>
      <xdr:rowOff>3307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B98AA5C-A478-4389-B892-31EDD76F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182881"/>
          <a:ext cx="548640" cy="300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552450</xdr:colOff>
      <xdr:row>2</xdr:row>
      <xdr:rowOff>3306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6177325-6146-4F3D-AA97-6CC25F41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621" y="190831"/>
          <a:ext cx="552450" cy="305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302150</xdr:colOff>
      <xdr:row>1</xdr:row>
      <xdr:rowOff>111318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A26FD6B-307C-42FC-970A-D4A13DDFCFB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2150" cy="30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302150</xdr:colOff>
      <xdr:row>1</xdr:row>
      <xdr:rowOff>111318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5F04C8D-D9A0-46A7-AF20-367FE1BC072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2150" cy="30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1</xdr:col>
      <xdr:colOff>566420</xdr:colOff>
      <xdr:row>1</xdr:row>
      <xdr:rowOff>290326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547AD3-FAF7-44E0-BC84-89531AA2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52400"/>
          <a:ext cx="537845" cy="299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EC4DE6C-623E-4E83-8321-BB8112E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1917D24-8302-4809-B5F0-2F5144EC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9CD668F-4FDE-4BE6-841F-FAC4C3A3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45F1ABE-442A-4129-9E76-F0BB6CA3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0F6E128-D8CF-40FB-93A3-DACB254C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105411</xdr:colOff>
      <xdr:row>10</xdr:row>
      <xdr:rowOff>30480</xdr:rowOff>
    </xdr:from>
    <xdr:to>
      <xdr:col>14</xdr:col>
      <xdr:colOff>617534</xdr:colOff>
      <xdr:row>32</xdr:row>
      <xdr:rowOff>113038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EA3BF20-19C7-4CE3-86AE-47019CFC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3311" y="2116455"/>
          <a:ext cx="4274498" cy="4273558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10</xdr:row>
      <xdr:rowOff>41274</xdr:rowOff>
    </xdr:from>
    <xdr:to>
      <xdr:col>22</xdr:col>
      <xdr:colOff>26189</xdr:colOff>
      <xdr:row>33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FE7ED12-5E53-4198-8E85-047B6CB8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1325" y="2127249"/>
          <a:ext cx="4274339" cy="4340226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E3E0DA6-5E83-486E-B6FD-1CB48C0F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243840</xdr:colOff>
      <xdr:row>9</xdr:row>
      <xdr:rowOff>91440</xdr:rowOff>
    </xdr:from>
    <xdr:to>
      <xdr:col>26</xdr:col>
      <xdr:colOff>251059</xdr:colOff>
      <xdr:row>36</xdr:row>
      <xdr:rowOff>171123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3A36EC-5315-41F1-87A5-81AF7AA59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30490" y="1796415"/>
          <a:ext cx="12580219" cy="522318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5ADB8E3-C22F-4D5D-AE94-76A8F770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609600</xdr:colOff>
      <xdr:row>8</xdr:row>
      <xdr:rowOff>45720</xdr:rowOff>
    </xdr:from>
    <xdr:to>
      <xdr:col>19</xdr:col>
      <xdr:colOff>388620</xdr:colOff>
      <xdr:row>29</xdr:row>
      <xdr:rowOff>61111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AF3C99-025F-407D-B7EA-5904C1880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48950" y="1750695"/>
          <a:ext cx="3550920" cy="4015891"/>
        </a:xfrm>
        <a:prstGeom prst="rect">
          <a:avLst/>
        </a:prstGeom>
      </xdr:spPr>
    </xdr:pic>
    <xdr:clientData/>
  </xdr:twoCellAnchor>
  <xdr:twoCellAnchor editAs="oneCell">
    <xdr:from>
      <xdr:col>7</xdr:col>
      <xdr:colOff>594360</xdr:colOff>
      <xdr:row>8</xdr:row>
      <xdr:rowOff>38101</xdr:rowOff>
    </xdr:from>
    <xdr:to>
      <xdr:col>13</xdr:col>
      <xdr:colOff>388620</xdr:colOff>
      <xdr:row>28</xdr:row>
      <xdr:rowOff>145750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B50FEBE-BB59-40FD-8800-FE1EC86C8B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15" r="1332"/>
        <a:stretch>
          <a:fillRect/>
        </a:stretch>
      </xdr:blipFill>
      <xdr:spPr bwMode="auto">
        <a:xfrm>
          <a:off x="6861810" y="1743076"/>
          <a:ext cx="3566160" cy="39176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D462611-B767-4B2A-B357-AFDF608B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449580</xdr:colOff>
      <xdr:row>8</xdr:row>
      <xdr:rowOff>167640</xdr:rowOff>
    </xdr:from>
    <xdr:to>
      <xdr:col>15</xdr:col>
      <xdr:colOff>0</xdr:colOff>
      <xdr:row>35</xdr:row>
      <xdr:rowOff>105808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035BE99-223C-4F64-A55F-00CB967E7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0955" y="1682115"/>
          <a:ext cx="4579620" cy="5081668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548640</xdr:colOff>
      <xdr:row>3</xdr:row>
      <xdr:rowOff>1129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BA037E7-5C70-45A4-B674-41592504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66700"/>
          <a:ext cx="548640" cy="29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30480</xdr:colOff>
      <xdr:row>7</xdr:row>
      <xdr:rowOff>30480</xdr:rowOff>
    </xdr:from>
    <xdr:to>
      <xdr:col>12</xdr:col>
      <xdr:colOff>180975</xdr:colOff>
      <xdr:row>26</xdr:row>
      <xdr:rowOff>57785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268BD2A-0EA4-4330-B174-AF4F5D2B34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87" r="8002" b="6671"/>
        <a:stretch>
          <a:fillRect/>
        </a:stretch>
      </xdr:blipFill>
      <xdr:spPr bwMode="auto">
        <a:xfrm>
          <a:off x="6307455" y="1354455"/>
          <a:ext cx="3655695" cy="36468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391817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/>
      </xdr:nvSpPr>
      <xdr:spPr>
        <a:xfrm>
          <a:off x="0" y="0"/>
          <a:ext cx="95358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NÃO EDITAR </a:t>
          </a:r>
        </a:p>
        <a:p>
          <a:pPr algn="ctr"/>
          <a:r>
            <a:rPr lang="pt-B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Para uso somente da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19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7FA88BD-490F-4739-969F-47E79206C0F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16d847a-8979-4a70-8d56-346bd831e4a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4.bin"/><Relationship Id="rId4" Type="http://schemas.openxmlformats.org/officeDocument/2006/relationships/comments" Target="../comments2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1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2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3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Q3:BY70"/>
  <sheetViews>
    <sheetView showGridLines="0" tabSelected="1" zoomScale="80" zoomScaleNormal="80" workbookViewId="0">
      <pane xSplit="13" ySplit="3" topLeftCell="N4" activePane="bottomRight" state="frozen"/>
      <selection activeCell="I26" sqref="I26"/>
      <selection pane="topRight" activeCell="I26" sqref="I26"/>
      <selection pane="bottomLeft" activeCell="I26" sqref="I26"/>
      <selection pane="bottomRight" activeCell="A4" sqref="A4"/>
    </sheetView>
  </sheetViews>
  <sheetFormatPr defaultColWidth="9.33203125" defaultRowHeight="14.4"/>
  <cols>
    <col min="1" max="12" width="9.33203125" style="2"/>
    <col min="13" max="13" width="3.5546875" style="2" customWidth="1"/>
    <col min="14" max="15" width="9.33203125" style="2" customWidth="1"/>
    <col min="16" max="16" width="3.33203125" style="2" customWidth="1"/>
    <col min="17" max="26" width="9.33203125" style="2"/>
    <col min="27" max="27" width="9.33203125" style="2" customWidth="1"/>
    <col min="28" max="28" width="9.33203125" style="2"/>
    <col min="29" max="29" width="3.33203125" style="2" customWidth="1"/>
    <col min="30" max="41" width="9.33203125" style="2"/>
    <col min="42" max="42" width="3.33203125" style="2" customWidth="1"/>
    <col min="46" max="54" width="9.33203125" style="2"/>
    <col min="55" max="55" width="3.33203125" style="2" customWidth="1"/>
    <col min="56" max="16384" width="9.33203125" style="2"/>
  </cols>
  <sheetData>
    <row r="3" spans="17:77" s="45" customFormat="1" ht="21" customHeight="1">
      <c r="AF3" s="7" t="s">
        <v>285</v>
      </c>
      <c r="AG3" s="7"/>
      <c r="AH3" s="7"/>
      <c r="AQ3" s="62"/>
      <c r="AR3" s="62"/>
      <c r="AS3" s="62"/>
    </row>
    <row r="4" spans="17:77" ht="12" customHeight="1">
      <c r="AH4" s="115"/>
      <c r="AQ4" s="2"/>
      <c r="AR4" s="2"/>
      <c r="AS4" s="2"/>
      <c r="AU4"/>
      <c r="AV4"/>
      <c r="AW4"/>
    </row>
    <row r="5" spans="17:77">
      <c r="AQ5" s="2"/>
      <c r="AR5" s="2"/>
      <c r="AS5" s="2"/>
    </row>
    <row r="6" spans="17:77">
      <c r="Q6" s="3" t="s">
        <v>0</v>
      </c>
      <c r="AF6" s="3" t="s">
        <v>5738</v>
      </c>
      <c r="AQ6" s="2"/>
      <c r="AR6" s="2"/>
      <c r="AS6" s="2"/>
      <c r="AU6" s="3" t="s">
        <v>5870</v>
      </c>
      <c r="AV6" s="3"/>
      <c r="AW6" s="3"/>
      <c r="BJ6" s="3" t="s">
        <v>5805</v>
      </c>
      <c r="BY6" s="3" t="s">
        <v>5846</v>
      </c>
    </row>
    <row r="7" spans="17:77">
      <c r="AQ7" s="2"/>
      <c r="AR7" s="2"/>
      <c r="AS7" s="2"/>
    </row>
    <row r="8" spans="17:77">
      <c r="AQ8" s="2"/>
      <c r="AR8" s="2"/>
      <c r="AS8" s="2"/>
      <c r="AU8"/>
    </row>
    <row r="9" spans="17:77">
      <c r="AQ9" s="2"/>
      <c r="AR9" s="2"/>
      <c r="AS9" s="2"/>
      <c r="AU9"/>
    </row>
    <row r="10" spans="17:77">
      <c r="Q10" s="3" t="s">
        <v>1</v>
      </c>
      <c r="AE10" s="3"/>
      <c r="AF10" s="3" t="s">
        <v>5739</v>
      </c>
      <c r="AQ10" s="2"/>
      <c r="AR10" s="2"/>
      <c r="AS10" s="2"/>
      <c r="AU10" s="3" t="s">
        <v>5775</v>
      </c>
      <c r="AV10" s="3"/>
      <c r="AW10" s="3"/>
      <c r="BJ10" s="3" t="s">
        <v>5802</v>
      </c>
      <c r="BY10" s="3" t="s">
        <v>5847</v>
      </c>
    </row>
    <row r="11" spans="17:77">
      <c r="AQ11" s="2"/>
      <c r="AR11" s="2"/>
      <c r="AS11" s="2"/>
      <c r="AU11"/>
    </row>
    <row r="12" spans="17:77">
      <c r="AQ12" s="2"/>
      <c r="AR12" s="2"/>
      <c r="AS12" s="2"/>
      <c r="AU12"/>
      <c r="AV12"/>
      <c r="AW12"/>
    </row>
    <row r="13" spans="17:77">
      <c r="AQ13" s="2"/>
      <c r="AR13" s="2"/>
      <c r="AS13" s="2"/>
      <c r="AU13"/>
      <c r="AV13"/>
      <c r="AW13"/>
    </row>
    <row r="14" spans="17:77">
      <c r="Q14" s="3" t="s">
        <v>2</v>
      </c>
      <c r="R14" s="3"/>
      <c r="S14" s="3"/>
      <c r="T14" s="3"/>
      <c r="AE14" s="3"/>
      <c r="AF14" s="32" t="s">
        <v>5741</v>
      </c>
      <c r="AQ14" s="2"/>
      <c r="AR14" s="2"/>
      <c r="AS14" s="2"/>
      <c r="AU14" s="3" t="s">
        <v>5831</v>
      </c>
      <c r="AV14" s="3"/>
      <c r="AW14" s="3"/>
      <c r="BJ14" s="3" t="s">
        <v>5801</v>
      </c>
      <c r="BY14" s="3" t="s">
        <v>5849</v>
      </c>
    </row>
    <row r="15" spans="17:77">
      <c r="AQ15" s="2"/>
      <c r="AR15" s="2"/>
      <c r="AS15" s="2"/>
      <c r="AV15"/>
      <c r="AW15"/>
    </row>
    <row r="16" spans="17:77">
      <c r="AQ16" s="2"/>
      <c r="AR16" s="2"/>
      <c r="AS16" s="2"/>
      <c r="AV16"/>
      <c r="AW16"/>
    </row>
    <row r="17" spans="17:77">
      <c r="AQ17" s="2"/>
      <c r="AR17" s="2"/>
      <c r="AS17" s="2"/>
      <c r="AV17"/>
      <c r="AW17"/>
    </row>
    <row r="18" spans="17:77">
      <c r="Q18" s="3" t="s">
        <v>3</v>
      </c>
      <c r="R18" s="3"/>
      <c r="S18" s="3"/>
      <c r="AE18" s="3"/>
      <c r="AF18" s="3" t="s">
        <v>5743</v>
      </c>
      <c r="AQ18" s="2"/>
      <c r="AR18" s="2"/>
      <c r="AS18" s="2"/>
      <c r="AU18" s="3" t="s">
        <v>5826</v>
      </c>
      <c r="AV18" s="3"/>
      <c r="AW18" s="3"/>
      <c r="BJ18" s="3" t="s">
        <v>5799</v>
      </c>
      <c r="BY18" s="3" t="s">
        <v>5851</v>
      </c>
    </row>
    <row r="19" spans="17:77">
      <c r="AQ19" s="2"/>
      <c r="AR19" s="2"/>
      <c r="AS19" s="2"/>
    </row>
    <row r="20" spans="17:77">
      <c r="AQ20" s="2"/>
      <c r="AR20" s="2"/>
      <c r="AS20" s="2"/>
    </row>
    <row r="21" spans="17:77">
      <c r="AQ21" s="2"/>
      <c r="AR21" s="2"/>
      <c r="AS21" s="2"/>
    </row>
    <row r="22" spans="17:77">
      <c r="Q22" s="3" t="s">
        <v>4</v>
      </c>
      <c r="R22" s="3"/>
      <c r="S22" s="3"/>
      <c r="AF22" s="3" t="s">
        <v>5745</v>
      </c>
      <c r="AQ22" s="2"/>
      <c r="AR22" s="2"/>
      <c r="AS22" s="2"/>
      <c r="AU22" s="3" t="s">
        <v>5824</v>
      </c>
      <c r="AV22" s="3"/>
      <c r="AW22" s="3"/>
      <c r="BJ22" s="3" t="s">
        <v>5794</v>
      </c>
      <c r="BY22" s="3" t="s">
        <v>5853</v>
      </c>
    </row>
    <row r="23" spans="17:77">
      <c r="AD23"/>
      <c r="AQ23" s="2"/>
      <c r="AR23" s="2"/>
      <c r="AS23" s="2"/>
    </row>
    <row r="24" spans="17:77">
      <c r="AG24" s="3"/>
      <c r="AQ24" s="2"/>
      <c r="AR24" s="2"/>
      <c r="AS24" s="2"/>
    </row>
    <row r="25" spans="17:77">
      <c r="AD25" s="31"/>
      <c r="AQ25" s="2"/>
      <c r="AR25" s="2"/>
      <c r="AS25" s="2"/>
    </row>
    <row r="26" spans="17:77">
      <c r="Q26" s="3" t="s">
        <v>5721</v>
      </c>
      <c r="AF26" s="3" t="s">
        <v>5750</v>
      </c>
      <c r="AI26" s="3"/>
      <c r="AJ26" s="3"/>
      <c r="AQ26" s="2"/>
      <c r="AR26" s="2"/>
      <c r="AS26" s="2"/>
      <c r="AU26" s="3" t="s">
        <v>5823</v>
      </c>
      <c r="AV26" s="3"/>
      <c r="AW26" s="3"/>
      <c r="BJ26" s="3" t="s">
        <v>5796</v>
      </c>
      <c r="BY26" s="3" t="s">
        <v>5857</v>
      </c>
    </row>
    <row r="27" spans="17:77">
      <c r="AQ27" s="2"/>
      <c r="AR27" s="2"/>
      <c r="AS27" s="2"/>
      <c r="AU27"/>
    </row>
    <row r="28" spans="17:77">
      <c r="AH28" s="3"/>
      <c r="AQ28" s="2"/>
      <c r="AR28" s="2"/>
      <c r="AS28" s="2"/>
      <c r="AU28"/>
    </row>
    <row r="29" spans="17:77">
      <c r="AQ29" s="2"/>
      <c r="AR29" s="2"/>
      <c r="AS29" s="2"/>
      <c r="AU29"/>
    </row>
    <row r="30" spans="17:77">
      <c r="Q30" s="3" t="s">
        <v>5723</v>
      </c>
      <c r="AF30" s="3" t="s">
        <v>5752</v>
      </c>
      <c r="AQ30" s="2"/>
      <c r="AR30" s="2"/>
      <c r="AS30" s="2"/>
      <c r="AU30" s="3" t="s">
        <v>5820</v>
      </c>
      <c r="AV30" s="3"/>
      <c r="AW30" s="3"/>
      <c r="BJ30" s="3" t="s">
        <v>5791</v>
      </c>
      <c r="BY30" s="3" t="s">
        <v>5856</v>
      </c>
    </row>
    <row r="31" spans="17:77">
      <c r="AQ31" s="2"/>
      <c r="AR31" s="2"/>
      <c r="AS31" s="2"/>
      <c r="AV31"/>
      <c r="AW31"/>
    </row>
    <row r="32" spans="17:77">
      <c r="AQ32" s="2"/>
      <c r="AR32" s="2"/>
      <c r="AS32" s="2"/>
      <c r="AV32"/>
      <c r="AW32"/>
    </row>
    <row r="33" spans="17:77">
      <c r="AQ33" s="2"/>
      <c r="AR33" s="2"/>
      <c r="AS33" s="2"/>
      <c r="AV33"/>
      <c r="AW33"/>
    </row>
    <row r="34" spans="17:77">
      <c r="Q34" s="3" t="s">
        <v>5724</v>
      </c>
      <c r="AF34" s="3" t="s">
        <v>5767</v>
      </c>
      <c r="AQ34" s="2"/>
      <c r="AR34" s="2"/>
      <c r="AS34" s="2"/>
      <c r="AU34" s="3" t="s">
        <v>5818</v>
      </c>
      <c r="AV34" s="3"/>
      <c r="AW34" s="3"/>
      <c r="BJ34" s="3" t="s">
        <v>5792</v>
      </c>
      <c r="BY34" s="3" t="s">
        <v>5859</v>
      </c>
    </row>
    <row r="35" spans="17:77">
      <c r="AQ35" s="2"/>
      <c r="AR35" s="2"/>
      <c r="AS35" s="2"/>
    </row>
    <row r="36" spans="17:77">
      <c r="AQ36" s="2"/>
      <c r="AR36" s="2"/>
      <c r="AS36" s="2"/>
    </row>
    <row r="37" spans="17:77">
      <c r="AQ37" s="2"/>
      <c r="AR37" s="2"/>
      <c r="AS37" s="2"/>
    </row>
    <row r="38" spans="17:77">
      <c r="Q38" s="3" t="s">
        <v>5726</v>
      </c>
      <c r="AF38" s="3" t="s">
        <v>5774</v>
      </c>
      <c r="AQ38" s="2"/>
      <c r="AR38" s="2"/>
      <c r="AS38" s="2"/>
      <c r="AU38" s="3" t="s">
        <v>5816</v>
      </c>
      <c r="AV38" s="3"/>
      <c r="AW38" s="3"/>
      <c r="BJ38" s="3" t="s">
        <v>5789</v>
      </c>
      <c r="BY38" s="3" t="s">
        <v>5860</v>
      </c>
    </row>
    <row r="39" spans="17:77">
      <c r="AQ39" s="2"/>
      <c r="AR39" s="2"/>
      <c r="AS39" s="2"/>
    </row>
    <row r="40" spans="17:77">
      <c r="AQ40" s="2"/>
      <c r="AR40" s="2"/>
      <c r="AS40" s="2"/>
    </row>
    <row r="41" spans="17:77">
      <c r="AQ41" s="2"/>
      <c r="AR41" s="2"/>
      <c r="AS41" s="2"/>
    </row>
    <row r="42" spans="17:77">
      <c r="Q42" s="3" t="s">
        <v>5728</v>
      </c>
      <c r="AF42" s="3" t="s">
        <v>5785</v>
      </c>
      <c r="AQ42" s="2"/>
      <c r="AR42" s="2"/>
      <c r="AS42" s="2"/>
      <c r="AU42" s="3" t="s">
        <v>5815</v>
      </c>
      <c r="AV42" s="3"/>
      <c r="AW42" s="3"/>
      <c r="BJ42" s="3" t="s">
        <v>5788</v>
      </c>
      <c r="BY42" s="3" t="s">
        <v>5862</v>
      </c>
    </row>
    <row r="43" spans="17:77">
      <c r="AQ43" s="2"/>
      <c r="AR43" s="2"/>
      <c r="AS43" s="2"/>
      <c r="AU43"/>
    </row>
    <row r="44" spans="17:77">
      <c r="AQ44" s="2"/>
      <c r="AR44" s="2"/>
      <c r="AS44" s="2"/>
      <c r="AU44"/>
    </row>
    <row r="45" spans="17:77">
      <c r="AQ45" s="2"/>
      <c r="AR45" s="2"/>
      <c r="AS45" s="2"/>
      <c r="AU45"/>
    </row>
    <row r="46" spans="17:77">
      <c r="Q46" s="31" t="s">
        <v>5729</v>
      </c>
      <c r="AF46" s="3" t="s">
        <v>5889</v>
      </c>
      <c r="AQ46" s="2"/>
      <c r="AR46" s="2"/>
      <c r="AS46" s="2"/>
      <c r="AU46" s="3" t="s">
        <v>5813</v>
      </c>
      <c r="AV46" s="3"/>
      <c r="AW46" s="3"/>
      <c r="BJ46" s="3" t="s">
        <v>5832</v>
      </c>
      <c r="BY46" s="3" t="s">
        <v>359</v>
      </c>
    </row>
    <row r="47" spans="17:77">
      <c r="AQ47" s="2"/>
      <c r="AR47" s="2"/>
      <c r="AS47" s="2"/>
      <c r="AV47"/>
      <c r="AW47"/>
    </row>
    <row r="48" spans="17:77">
      <c r="AQ48" s="2"/>
      <c r="AR48" s="2"/>
      <c r="AS48" s="2"/>
      <c r="AV48"/>
      <c r="AW48"/>
    </row>
    <row r="49" spans="17:77">
      <c r="AQ49" s="2"/>
      <c r="AR49" s="2"/>
      <c r="AS49" s="2"/>
      <c r="AV49"/>
      <c r="AW49"/>
    </row>
    <row r="50" spans="17:77">
      <c r="Q50" s="3" t="s">
        <v>5731</v>
      </c>
      <c r="AF50" s="3" t="s">
        <v>5902</v>
      </c>
      <c r="AQ50" s="2"/>
      <c r="AR50" s="2"/>
      <c r="AS50" s="2"/>
      <c r="AU50" s="3" t="s">
        <v>5812</v>
      </c>
      <c r="AV50" s="3"/>
      <c r="AW50" s="3"/>
      <c r="BJ50" s="3" t="s">
        <v>5835</v>
      </c>
      <c r="BY50" s="3" t="s">
        <v>5866</v>
      </c>
    </row>
    <row r="51" spans="17:77">
      <c r="AQ51" s="2"/>
      <c r="AR51" s="2"/>
      <c r="AS51" s="2"/>
      <c r="BJ51" s="2" t="s">
        <v>73</v>
      </c>
    </row>
    <row r="52" spans="17:77">
      <c r="AQ52" s="2"/>
      <c r="AR52" s="2"/>
      <c r="AS52" s="2"/>
    </row>
    <row r="53" spans="17:77">
      <c r="AQ53" s="2"/>
      <c r="AR53" s="2"/>
      <c r="AS53" s="2"/>
    </row>
    <row r="54" spans="17:77">
      <c r="Q54" s="3" t="s">
        <v>5732</v>
      </c>
      <c r="AF54" s="3" t="s">
        <v>5903</v>
      </c>
      <c r="AQ54" s="2"/>
      <c r="AR54" s="2"/>
      <c r="AS54" s="2"/>
      <c r="AU54" s="31" t="s">
        <v>5811</v>
      </c>
      <c r="AV54" s="3"/>
      <c r="AW54" s="3"/>
      <c r="BJ54" s="3" t="s">
        <v>5836</v>
      </c>
      <c r="BY54" s="3" t="s">
        <v>5908</v>
      </c>
    </row>
    <row r="55" spans="17:77">
      <c r="AQ55" s="2"/>
      <c r="AR55" s="2"/>
      <c r="AS55" s="2"/>
    </row>
    <row r="56" spans="17:77">
      <c r="AQ56" s="2"/>
      <c r="AR56" s="2"/>
      <c r="AS56" s="2"/>
    </row>
    <row r="57" spans="17:77">
      <c r="AQ57" s="2"/>
      <c r="AR57" s="2"/>
      <c r="AS57" s="2"/>
    </row>
    <row r="58" spans="17:77">
      <c r="Q58" s="3" t="s">
        <v>5735</v>
      </c>
      <c r="AF58" s="3" t="s">
        <v>5904</v>
      </c>
      <c r="AQ58" s="2"/>
      <c r="AR58" s="2"/>
      <c r="AS58" s="2"/>
      <c r="AU58" s="3" t="s">
        <v>5810</v>
      </c>
      <c r="AV58" s="3"/>
      <c r="AW58" s="3"/>
      <c r="BJ58" s="3" t="s">
        <v>5838</v>
      </c>
    </row>
    <row r="59" spans="17:77">
      <c r="AQ59" s="2"/>
      <c r="AR59" s="2"/>
      <c r="AS59" s="2"/>
      <c r="AU59"/>
    </row>
    <row r="60" spans="17:77">
      <c r="AQ60" s="2"/>
      <c r="AR60" s="2"/>
      <c r="AS60" s="2"/>
      <c r="AU60"/>
    </row>
    <row r="61" spans="17:77">
      <c r="AQ61" s="2"/>
      <c r="AR61" s="2"/>
      <c r="AS61" s="2"/>
      <c r="AU61"/>
    </row>
    <row r="62" spans="17:77">
      <c r="Q62" s="3" t="s">
        <v>5737</v>
      </c>
      <c r="AF62" s="3" t="s">
        <v>5868</v>
      </c>
      <c r="AQ62" s="2"/>
      <c r="AR62" s="2"/>
      <c r="AS62" s="2"/>
      <c r="AU62" s="3" t="s">
        <v>5807</v>
      </c>
      <c r="AV62" s="3"/>
      <c r="AW62" s="3"/>
      <c r="BJ62" s="3" t="s">
        <v>5840</v>
      </c>
    </row>
    <row r="63" spans="17:77">
      <c r="AQ63" s="2"/>
      <c r="AR63" s="2"/>
      <c r="AS63" s="2"/>
      <c r="AV63"/>
      <c r="AW63"/>
    </row>
    <row r="64" spans="17:77">
      <c r="AQ64" s="2"/>
      <c r="AR64" s="2"/>
      <c r="AS64" s="2"/>
      <c r="AV64"/>
      <c r="AW64"/>
    </row>
    <row r="65" spans="17:49">
      <c r="AQ65" s="2"/>
      <c r="AR65" s="2"/>
      <c r="AS65" s="2"/>
      <c r="AV65"/>
      <c r="AW65"/>
    </row>
    <row r="66" spans="17:49">
      <c r="Q66" s="3"/>
      <c r="AQ66" s="2"/>
      <c r="AR66" s="2"/>
      <c r="AS66" s="2"/>
      <c r="AV66"/>
      <c r="AW66"/>
    </row>
    <row r="67" spans="17:49">
      <c r="AQ67" s="2"/>
    </row>
    <row r="68" spans="17:49">
      <c r="AQ68" s="2"/>
    </row>
    <row r="69" spans="17:49">
      <c r="AQ69" s="2"/>
    </row>
    <row r="70" spans="17:49">
      <c r="AQ70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rgb="FF002060"/>
  </sheetPr>
  <dimension ref="A1:I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22" sqref="I22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Índice!Q6</f>
        <v>Gráfico 1 - Área colhida e de plantio de cana do setor sucroenergético (Brasil)</v>
      </c>
      <c r="D6" s="3"/>
      <c r="E6" s="3"/>
      <c r="F6" s="3"/>
      <c r="G6" s="3"/>
    </row>
    <row r="8" spans="1:9">
      <c r="A8" s="4" t="s">
        <v>6</v>
      </c>
      <c r="B8" s="4"/>
      <c r="C8" s="4" t="s">
        <v>7</v>
      </c>
      <c r="D8" s="4" t="s">
        <v>8</v>
      </c>
      <c r="E8" s="4"/>
    </row>
    <row r="9" spans="1:9">
      <c r="C9" s="28" t="s">
        <v>9</v>
      </c>
      <c r="D9" s="28"/>
      <c r="E9" s="6"/>
    </row>
    <row r="10" spans="1:9">
      <c r="A10" s="72" t="s">
        <v>11</v>
      </c>
      <c r="B10" s="6"/>
      <c r="C10" s="12">
        <v>1.0182238699999999</v>
      </c>
      <c r="D10" s="12">
        <v>9.0492000000000008</v>
      </c>
      <c r="E10" s="6"/>
    </row>
    <row r="11" spans="1:9">
      <c r="A11" s="72" t="s">
        <v>12</v>
      </c>
      <c r="B11" s="6"/>
      <c r="C11" s="12">
        <v>1.203308</v>
      </c>
      <c r="D11" s="12">
        <v>8.7294999999999998</v>
      </c>
      <c r="E11" s="6"/>
    </row>
    <row r="12" spans="1:9">
      <c r="A12" s="72" t="s">
        <v>13</v>
      </c>
      <c r="B12" s="6"/>
      <c r="C12" s="12">
        <v>1.2705</v>
      </c>
      <c r="D12" s="12">
        <v>8.5891999999999999</v>
      </c>
      <c r="E12" s="6"/>
    </row>
    <row r="13" spans="1:9">
      <c r="A13" s="72" t="s">
        <v>14</v>
      </c>
      <c r="B13" s="6"/>
      <c r="C13" s="12">
        <v>1.3318000000000001</v>
      </c>
      <c r="D13" s="12">
        <v>8.4420199999999994</v>
      </c>
      <c r="E13" s="6"/>
    </row>
    <row r="14" spans="1:9">
      <c r="A14" s="72" t="s">
        <v>15</v>
      </c>
      <c r="B14" s="6"/>
      <c r="C14" s="12">
        <v>1.1774</v>
      </c>
      <c r="D14" s="12">
        <v>8.6160999999999994</v>
      </c>
      <c r="E14" s="6"/>
    </row>
    <row r="15" spans="1:9">
      <c r="A15" s="6" t="s">
        <v>16</v>
      </c>
      <c r="B15" s="6"/>
      <c r="C15" s="12">
        <v>1.20425038</v>
      </c>
      <c r="D15" s="12">
        <v>8.3450279999999992</v>
      </c>
      <c r="E15" s="6"/>
    </row>
    <row r="16" spans="1:9">
      <c r="A16" s="6" t="s">
        <v>17</v>
      </c>
      <c r="C16" s="12">
        <v>1.3046526700000001</v>
      </c>
      <c r="D16" s="12">
        <v>8.2927259945733294</v>
      </c>
      <c r="E16" s="6"/>
    </row>
    <row r="17" spans="1:4">
      <c r="A17" s="6" t="s">
        <v>18</v>
      </c>
      <c r="B17" s="6"/>
      <c r="C17" s="12">
        <v>1.3016152599999999</v>
      </c>
      <c r="D17" s="12">
        <v>8.3339285132178205</v>
      </c>
    </row>
    <row r="18" spans="1:4">
      <c r="A18" s="6" t="s">
        <v>19</v>
      </c>
      <c r="C18" s="12">
        <v>1.23636413539676</v>
      </c>
      <c r="D18" s="12">
        <v>8.7663255487429392</v>
      </c>
    </row>
    <row r="19" spans="1:4">
      <c r="A19" s="6" t="s">
        <v>286</v>
      </c>
      <c r="C19" s="12">
        <v>1.1988540000000001</v>
      </c>
      <c r="D19" s="12">
        <v>8.9546131551279693</v>
      </c>
    </row>
    <row r="22" spans="1:4">
      <c r="C22" s="203" t="s">
        <v>321</v>
      </c>
      <c r="D22" s="80"/>
    </row>
  </sheetData>
  <hyperlinks>
    <hyperlink ref="A1" location="Índice!A1" display="Voltar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tabColor rgb="FF002060"/>
  </sheetPr>
  <dimension ref="A1:I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C7" sqref="C7"/>
    </sheetView>
  </sheetViews>
  <sheetFormatPr defaultColWidth="9.33203125" defaultRowHeight="14.4"/>
  <cols>
    <col min="1" max="1" width="13" style="2" customWidth="1"/>
    <col min="2" max="2" width="8.5546875" style="2" customWidth="1"/>
    <col min="3" max="7" width="13.5546875" style="2" customWidth="1"/>
    <col min="8" max="8" width="11.5546875" style="2" bestFit="1" customWidth="1"/>
    <col min="9" max="11" width="11.33203125" style="2" customWidth="1"/>
    <col min="12" max="13" width="5.5546875" style="2" customWidth="1"/>
    <col min="14" max="14" width="11.5546875" style="2" bestFit="1" customWidth="1"/>
    <col min="15" max="17" width="11.33203125" style="2" customWidth="1"/>
    <col min="18" max="18" width="5.5546875" style="2" customWidth="1"/>
    <col min="19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13" t="str">
        <f>Índice!Q10</f>
        <v>Gráfico 2 - Participação da cana planta na área total colhida e produtividade (Brasil)</v>
      </c>
      <c r="D6" s="13"/>
      <c r="E6" s="13"/>
      <c r="F6" s="13"/>
    </row>
    <row r="8" spans="1:9" ht="28.8">
      <c r="A8" s="4" t="s">
        <v>6</v>
      </c>
      <c r="B8" s="4"/>
      <c r="C8" s="5" t="s">
        <v>20</v>
      </c>
      <c r="D8" s="5" t="s">
        <v>21</v>
      </c>
      <c r="E8" s="5" t="s">
        <v>22</v>
      </c>
      <c r="F8" s="5" t="s">
        <v>23</v>
      </c>
      <c r="G8" s="18" t="s">
        <v>24</v>
      </c>
    </row>
    <row r="9" spans="1:9">
      <c r="A9" s="6"/>
      <c r="B9" s="6"/>
      <c r="C9" s="290" t="s">
        <v>25</v>
      </c>
      <c r="D9" s="290"/>
      <c r="E9" s="290"/>
      <c r="F9" s="291"/>
      <c r="G9" s="15" t="s">
        <v>265</v>
      </c>
    </row>
    <row r="10" spans="1:9">
      <c r="A10" s="8" t="s">
        <v>11</v>
      </c>
      <c r="B10" s="6"/>
      <c r="C10" s="14">
        <v>0.10416869889050964</v>
      </c>
      <c r="D10" s="14">
        <v>0.18</v>
      </c>
      <c r="E10" s="14">
        <v>2.1053373916339699E-2</v>
      </c>
      <c r="F10" s="14">
        <v>8.311532497416993E-2</v>
      </c>
      <c r="G10" s="16">
        <v>72.623000000000005</v>
      </c>
    </row>
    <row r="11" spans="1:9">
      <c r="A11" s="8" t="s">
        <v>12</v>
      </c>
      <c r="B11" s="6"/>
      <c r="C11" s="14">
        <v>0.10982186015448782</v>
      </c>
      <c r="D11" s="14">
        <v>0.18</v>
      </c>
      <c r="E11" s="14">
        <v>1.8192917181726255E-2</v>
      </c>
      <c r="F11" s="14">
        <v>9.1628942972761557E-2</v>
      </c>
      <c r="G11" s="16">
        <v>72.543000000000006</v>
      </c>
    </row>
    <row r="12" spans="1:9">
      <c r="A12" s="6" t="s">
        <v>13</v>
      </c>
      <c r="B12" s="6"/>
      <c r="C12" s="14">
        <v>0.13652974092982403</v>
      </c>
      <c r="D12" s="14">
        <v>0.18</v>
      </c>
      <c r="E12" s="14">
        <v>2.3789246600716761E-2</v>
      </c>
      <c r="F12" s="14">
        <v>0.11274049432910727</v>
      </c>
      <c r="G12" s="16">
        <v>72.233999999999995</v>
      </c>
    </row>
    <row r="13" spans="1:9">
      <c r="A13" s="6" t="s">
        <v>14</v>
      </c>
      <c r="B13" s="6"/>
      <c r="C13" s="14">
        <v>0.15175232468058594</v>
      </c>
      <c r="D13" s="14">
        <v>0.18</v>
      </c>
      <c r="E13" s="14">
        <v>2.6399861702175752E-2</v>
      </c>
      <c r="F13" s="14">
        <v>0.12535246297841016</v>
      </c>
      <c r="G13" s="16">
        <v>76.132999999999996</v>
      </c>
    </row>
    <row r="14" spans="1:9">
      <c r="A14" s="6" t="s">
        <v>15</v>
      </c>
      <c r="B14" s="6"/>
      <c r="C14" s="14">
        <v>0.1627921236100198</v>
      </c>
      <c r="D14" s="14">
        <v>0.18</v>
      </c>
      <c r="E14" s="14">
        <v>2.383378457036928E-2</v>
      </c>
      <c r="F14" s="14">
        <v>0.13895833903965052</v>
      </c>
      <c r="G14" s="16">
        <v>75.965000000000003</v>
      </c>
    </row>
    <row r="15" spans="1:9">
      <c r="A15" s="6" t="s">
        <v>16</v>
      </c>
      <c r="C15" s="14">
        <v>0.15329719290985586</v>
      </c>
      <c r="D15" s="14">
        <v>0.18</v>
      </c>
      <c r="E15" s="14">
        <v>2.0327617367653376E-2</v>
      </c>
      <c r="F15" s="14">
        <v>0.13296957554220248</v>
      </c>
      <c r="G15" s="16">
        <v>69.354844944798302</v>
      </c>
    </row>
    <row r="16" spans="1:9">
      <c r="A16" s="6" t="s">
        <v>17</v>
      </c>
      <c r="C16" s="14">
        <v>0.14807761200369227</v>
      </c>
      <c r="D16" s="14">
        <v>0.18</v>
      </c>
      <c r="E16" s="14">
        <v>1.653838315179762E-2</v>
      </c>
      <c r="F16" s="14">
        <v>0.13153922885189467</v>
      </c>
      <c r="G16" s="16">
        <v>73.655486687583803</v>
      </c>
    </row>
    <row r="17" spans="1:7">
      <c r="A17" s="6" t="s">
        <v>18</v>
      </c>
      <c r="C17" s="14">
        <v>0.18277058498124238</v>
      </c>
      <c r="D17" s="14">
        <v>0.18</v>
      </c>
      <c r="E17" s="14">
        <v>3.5842752052094258E-2</v>
      </c>
      <c r="F17" s="14">
        <v>0.14692783292914813</v>
      </c>
      <c r="G17" s="16">
        <v>85.579582949119398</v>
      </c>
    </row>
    <row r="18" spans="1:7">
      <c r="A18" s="6" t="s">
        <v>19</v>
      </c>
      <c r="C18" s="14">
        <v>0.15888601770814051</v>
      </c>
      <c r="D18" s="14">
        <v>0.18</v>
      </c>
      <c r="E18" s="14">
        <v>2.3682091002851357E-2</v>
      </c>
      <c r="F18" s="14">
        <v>0.13520392670528913</v>
      </c>
      <c r="G18" s="16">
        <v>77.222671937183605</v>
      </c>
    </row>
    <row r="19" spans="1:7">
      <c r="A19" s="6" t="s">
        <v>286</v>
      </c>
      <c r="C19" s="14">
        <v>0.15902375748282438</v>
      </c>
      <c r="D19" s="14">
        <v>0.18</v>
      </c>
      <c r="E19" s="14">
        <v>4.5768582764430743E-2</v>
      </c>
      <c r="F19" s="14">
        <v>0.11325517471839364</v>
      </c>
      <c r="G19" s="16">
        <v>75.184469832177598</v>
      </c>
    </row>
    <row r="21" spans="1:7">
      <c r="C21" s="203" t="s">
        <v>5717</v>
      </c>
      <c r="G21" s="80"/>
    </row>
    <row r="23" spans="1:7">
      <c r="G23" s="80"/>
    </row>
  </sheetData>
  <mergeCells count="1">
    <mergeCell ref="C9:F9"/>
  </mergeCells>
  <hyperlinks>
    <hyperlink ref="A1" location="Índice!A1" display="Voltar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>
    <tabColor rgb="FF002060"/>
  </sheetPr>
  <dimension ref="A1:I21"/>
  <sheetViews>
    <sheetView showGridLines="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R27" sqref="R27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9.33203125" style="2" customWidth="1"/>
    <col min="6" max="7" width="11.5546875" style="2" customWidth="1"/>
    <col min="8" max="8" width="9.5546875" style="2" customWidth="1"/>
    <col min="9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292" t="str">
        <f>Índice!Q14</f>
        <v>Gráfico 3 - Idade média do canavial (Brasil e regiões)</v>
      </c>
      <c r="D6" s="292"/>
      <c r="E6" s="292"/>
      <c r="F6" s="292"/>
      <c r="G6" s="13"/>
    </row>
    <row r="8" spans="1:9">
      <c r="A8" s="4" t="s">
        <v>6</v>
      </c>
      <c r="B8" s="4"/>
      <c r="C8" s="5" t="s">
        <v>27</v>
      </c>
      <c r="D8" s="5" t="s">
        <v>28</v>
      </c>
      <c r="E8" s="5" t="s">
        <v>29</v>
      </c>
      <c r="F8" s="5"/>
      <c r="G8" s="5"/>
    </row>
    <row r="9" spans="1:9" ht="30" customHeight="1">
      <c r="C9" s="293" t="s">
        <v>30</v>
      </c>
      <c r="D9" s="293"/>
      <c r="E9" s="293"/>
      <c r="F9" s="6"/>
      <c r="G9" s="6"/>
    </row>
    <row r="10" spans="1:9">
      <c r="A10" s="6" t="s">
        <v>11</v>
      </c>
      <c r="B10" s="6"/>
      <c r="C10" s="9">
        <v>3.9146339035494848</v>
      </c>
      <c r="D10" s="9">
        <v>3.8371930453777292</v>
      </c>
      <c r="E10" s="9">
        <v>4.5999195019482366</v>
      </c>
    </row>
    <row r="11" spans="1:9">
      <c r="A11" s="6" t="s">
        <v>12</v>
      </c>
      <c r="B11" s="6"/>
      <c r="C11" s="9">
        <v>3.8750313351639094</v>
      </c>
      <c r="D11" s="9">
        <v>3.7979133157943084</v>
      </c>
      <c r="E11" s="9">
        <v>4.5528514460655138</v>
      </c>
    </row>
    <row r="12" spans="1:9">
      <c r="A12" s="6" t="s">
        <v>13</v>
      </c>
      <c r="B12" s="6"/>
      <c r="C12" s="9">
        <v>3.9248422317026281</v>
      </c>
      <c r="D12" s="9">
        <v>3.8549217357703434</v>
      </c>
      <c r="E12" s="9">
        <v>4.5430928620010942</v>
      </c>
    </row>
    <row r="13" spans="1:9">
      <c r="A13" s="6" t="s">
        <v>14</v>
      </c>
      <c r="B13" s="6"/>
      <c r="C13" s="9">
        <v>3.7836990092418641</v>
      </c>
      <c r="D13" s="9">
        <v>3.6994612353368796</v>
      </c>
      <c r="E13" s="9">
        <v>4.4985723500129229</v>
      </c>
    </row>
    <row r="14" spans="1:9">
      <c r="A14" s="6" t="s">
        <v>15</v>
      </c>
      <c r="B14" s="6"/>
      <c r="C14" s="9">
        <v>3.7144551231237219</v>
      </c>
      <c r="D14" s="9">
        <v>3.6390877764465888</v>
      </c>
      <c r="E14" s="9">
        <v>4.3643383479639928</v>
      </c>
    </row>
    <row r="15" spans="1:9">
      <c r="A15" s="6" t="s">
        <v>16</v>
      </c>
      <c r="B15" s="6"/>
      <c r="C15" s="9">
        <v>3.6421878738158586</v>
      </c>
      <c r="D15" s="9">
        <v>3.5827521899268047</v>
      </c>
      <c r="E15" s="9">
        <v>4.2132906215501533</v>
      </c>
    </row>
    <row r="16" spans="1:9">
      <c r="A16" s="6" t="s">
        <v>17</v>
      </c>
      <c r="B16" s="6"/>
      <c r="C16" s="9">
        <v>3.6126942134932962</v>
      </c>
      <c r="D16" s="9">
        <v>3.5267669640825616</v>
      </c>
      <c r="E16" s="9">
        <v>4.3018180329638493</v>
      </c>
    </row>
    <row r="17" spans="1:5">
      <c r="A17" s="6" t="s">
        <v>18</v>
      </c>
      <c r="C17" s="9">
        <v>3.5180931280018566</v>
      </c>
      <c r="D17" s="9">
        <v>3.4224349224626502</v>
      </c>
      <c r="E17" s="9">
        <v>4.2781648677452999</v>
      </c>
    </row>
    <row r="18" spans="1:5">
      <c r="A18" s="6" t="s">
        <v>19</v>
      </c>
      <c r="C18" s="9">
        <v>3.5611797726980496</v>
      </c>
      <c r="D18" s="9">
        <v>3.4702169002566743</v>
      </c>
      <c r="E18" s="9">
        <v>4.3121781083750346</v>
      </c>
    </row>
    <row r="19" spans="1:5">
      <c r="A19" s="6" t="s">
        <v>286</v>
      </c>
      <c r="C19" s="9">
        <v>3.5588493249014972</v>
      </c>
      <c r="D19" s="9">
        <v>3.4702169002566747</v>
      </c>
      <c r="E19" s="9">
        <v>4.3121781083750355</v>
      </c>
    </row>
    <row r="21" spans="1:5">
      <c r="C21" s="203" t="s">
        <v>5718</v>
      </c>
    </row>
  </sheetData>
  <mergeCells count="2">
    <mergeCell ref="C6:F6"/>
    <mergeCell ref="C9:E9"/>
  </mergeCells>
  <hyperlinks>
    <hyperlink ref="A1" location="Índice!A1" display="Voltar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>
    <tabColor rgb="FF002060"/>
  </sheetPr>
  <dimension ref="A1:I2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I27" sqref="I27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9.33203125" style="2" customWidth="1"/>
    <col min="5" max="5" width="17.5546875" style="2" customWidth="1"/>
    <col min="6" max="6" width="16.5546875" style="2" customWidth="1"/>
    <col min="7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Índice!Q18</f>
        <v>Gráfico 4 - Colheita e Plantio mecanizados x Rendimento da cana</v>
      </c>
      <c r="D6" s="3"/>
      <c r="E6" s="3"/>
    </row>
    <row r="8" spans="1:9" ht="28.8">
      <c r="A8" s="4" t="s">
        <v>6</v>
      </c>
      <c r="C8" s="5" t="s">
        <v>31</v>
      </c>
      <c r="D8" s="5" t="s">
        <v>32</v>
      </c>
      <c r="E8" s="5" t="s">
        <v>33</v>
      </c>
      <c r="F8" s="18" t="s">
        <v>34</v>
      </c>
    </row>
    <row r="9" spans="1:9">
      <c r="B9" s="4"/>
      <c r="C9" s="30" t="s">
        <v>25</v>
      </c>
      <c r="D9" s="30"/>
      <c r="E9" s="30"/>
      <c r="F9" s="15" t="s">
        <v>35</v>
      </c>
    </row>
    <row r="10" spans="1:9">
      <c r="A10" s="72" t="s">
        <v>36</v>
      </c>
      <c r="B10" s="4"/>
      <c r="C10" s="17">
        <v>0.371</v>
      </c>
      <c r="D10" s="17">
        <v>0.42799999999999999</v>
      </c>
      <c r="E10" s="105"/>
      <c r="F10" s="16">
        <v>138.34972509096846</v>
      </c>
    </row>
    <row r="11" spans="1:9">
      <c r="A11" s="72" t="s">
        <v>37</v>
      </c>
      <c r="C11" s="17">
        <v>0.47583485061015102</v>
      </c>
      <c r="D11" s="17">
        <v>0.54867172810548703</v>
      </c>
      <c r="E11" s="17">
        <v>0.32600000000000001</v>
      </c>
      <c r="F11" s="16">
        <v>130.34794683606015</v>
      </c>
    </row>
    <row r="12" spans="1:9">
      <c r="A12" s="6" t="s">
        <v>38</v>
      </c>
      <c r="C12" s="17">
        <v>0.55074104080972996</v>
      </c>
      <c r="D12" s="17">
        <v>0.62248630402126204</v>
      </c>
      <c r="E12" s="17">
        <v>0.35099999999999998</v>
      </c>
      <c r="F12" s="16">
        <v>139.95975038309501</v>
      </c>
    </row>
    <row r="13" spans="1:9">
      <c r="A13" s="6" t="s">
        <v>39</v>
      </c>
      <c r="C13" s="17">
        <v>0.63702106344709297</v>
      </c>
      <c r="D13" s="17">
        <v>0.71634841061897803</v>
      </c>
      <c r="E13" s="17">
        <v>0.47799999999999998</v>
      </c>
      <c r="F13" s="16">
        <v>143.51031298987868</v>
      </c>
    </row>
    <row r="14" spans="1:9">
      <c r="A14" s="104" t="s">
        <v>40</v>
      </c>
      <c r="C14" s="17">
        <v>0.69166519057159703</v>
      </c>
      <c r="D14" s="17">
        <v>0.77222159912171395</v>
      </c>
      <c r="E14" s="17">
        <v>0.59499999999999997</v>
      </c>
      <c r="F14" s="16">
        <v>137.44713175337094</v>
      </c>
    </row>
    <row r="15" spans="1:9">
      <c r="A15" s="6" t="s">
        <v>41</v>
      </c>
      <c r="C15" s="17">
        <v>0.74039999999999995</v>
      </c>
      <c r="D15" s="17">
        <v>0.81989999999999996</v>
      </c>
      <c r="E15" s="17">
        <v>0.70699999999999996</v>
      </c>
      <c r="F15" s="16">
        <v>133.43365969469633</v>
      </c>
    </row>
    <row r="16" spans="1:9">
      <c r="A16" s="6" t="s">
        <v>26</v>
      </c>
      <c r="B16" s="6"/>
      <c r="C16" s="17">
        <v>0.767773296736735</v>
      </c>
      <c r="D16" s="17">
        <v>0.84313991213226502</v>
      </c>
      <c r="E16" s="17">
        <v>0.749</v>
      </c>
      <c r="F16" s="16">
        <v>136.52011999159953</v>
      </c>
    </row>
    <row r="17" spans="1:6">
      <c r="A17" s="6" t="s">
        <v>10</v>
      </c>
      <c r="B17" s="6"/>
      <c r="C17" s="17">
        <v>0.85112436318780704</v>
      </c>
      <c r="D17" s="17">
        <v>0.92969264812251495</v>
      </c>
      <c r="E17" s="17">
        <v>0.79400000000000004</v>
      </c>
      <c r="F17" s="16">
        <v>131.44499159879203</v>
      </c>
    </row>
    <row r="18" spans="1:6">
      <c r="A18" s="6" t="s">
        <v>11</v>
      </c>
      <c r="B18" s="6"/>
      <c r="C18" s="17">
        <v>0.89754200390646699</v>
      </c>
      <c r="D18" s="17">
        <v>0.94586946603198097</v>
      </c>
      <c r="E18" s="17">
        <v>0.79</v>
      </c>
      <c r="F18" s="16">
        <v>134.59601734202295</v>
      </c>
    </row>
    <row r="19" spans="1:6">
      <c r="A19" s="6" t="s">
        <v>12</v>
      </c>
      <c r="B19" s="6"/>
      <c r="C19" s="17">
        <v>0.91200000000000003</v>
      </c>
      <c r="D19" s="17">
        <v>0.96199999999999997</v>
      </c>
      <c r="E19" s="17">
        <v>0.78500000000000003</v>
      </c>
      <c r="F19" s="16">
        <v>136.80000000000001</v>
      </c>
    </row>
    <row r="20" spans="1:6">
      <c r="A20" s="6" t="s">
        <v>13</v>
      </c>
      <c r="B20" s="6"/>
      <c r="C20" s="17">
        <v>0.91600000000000004</v>
      </c>
      <c r="D20" s="17">
        <v>0.97</v>
      </c>
      <c r="E20" s="17">
        <v>0.73499999999999999</v>
      </c>
      <c r="F20" s="16">
        <v>138.4</v>
      </c>
    </row>
    <row r="21" spans="1:6">
      <c r="A21" s="6" t="s">
        <v>14</v>
      </c>
      <c r="B21" s="6"/>
      <c r="C21" s="17">
        <v>0.91787169467151497</v>
      </c>
      <c r="D21" s="17">
        <v>0.97653869424528905</v>
      </c>
      <c r="E21" s="17">
        <v>0.69499999999999995</v>
      </c>
      <c r="F21" s="16">
        <v>139.28993584141938</v>
      </c>
    </row>
    <row r="22" spans="1:6">
      <c r="A22" s="6" t="s">
        <v>15</v>
      </c>
      <c r="B22" s="6"/>
      <c r="C22" s="17">
        <v>0.89424382919013501</v>
      </c>
      <c r="D22" s="17">
        <v>0.97103220619758401</v>
      </c>
      <c r="E22" s="17">
        <v>0.629</v>
      </c>
      <c r="F22" s="16">
        <v>144.06486311566576</v>
      </c>
    </row>
    <row r="23" spans="1:6">
      <c r="A23" s="6" t="s">
        <v>16</v>
      </c>
      <c r="C23" s="17">
        <v>0.89353397628806397</v>
      </c>
      <c r="D23" s="17">
        <v>0.96942775934146397</v>
      </c>
      <c r="E23" s="17">
        <v>0.624</v>
      </c>
      <c r="F23" s="16">
        <v>141.6</v>
      </c>
    </row>
    <row r="24" spans="1:6">
      <c r="A24" s="6" t="s">
        <v>17</v>
      </c>
      <c r="C24" s="17">
        <v>0.90800000000000003</v>
      </c>
      <c r="D24" s="17">
        <v>0.98499999999999999</v>
      </c>
      <c r="E24" s="17">
        <v>0.6833475</v>
      </c>
      <c r="F24" s="16">
        <v>138.72999999999999</v>
      </c>
    </row>
    <row r="25" spans="1:6">
      <c r="A25" s="6" t="s">
        <v>18</v>
      </c>
      <c r="C25" s="17">
        <v>0.92400000000000004</v>
      </c>
      <c r="D25" s="17">
        <v>0.98599999999999999</v>
      </c>
      <c r="E25" s="17">
        <v>0.67</v>
      </c>
      <c r="F25" s="16">
        <v>137.65</v>
      </c>
    </row>
    <row r="26" spans="1:6">
      <c r="A26" s="6" t="s">
        <v>19</v>
      </c>
      <c r="C26" s="17">
        <v>0.92400000000000004</v>
      </c>
      <c r="D26" s="17">
        <v>0.98599999999999999</v>
      </c>
      <c r="E26" s="17">
        <v>0.74099999999999999</v>
      </c>
      <c r="F26" s="16">
        <v>140.22</v>
      </c>
    </row>
    <row r="27" spans="1:6">
      <c r="A27" s="6" t="s">
        <v>286</v>
      </c>
      <c r="C27" s="17">
        <v>0.92400000000000004</v>
      </c>
      <c r="D27" s="17">
        <v>0.98599999999999999</v>
      </c>
      <c r="E27" s="17">
        <v>0.77019000000000004</v>
      </c>
      <c r="F27" s="16">
        <v>137.88</v>
      </c>
    </row>
    <row r="29" spans="1:6">
      <c r="C29" s="204" t="s">
        <v>5719</v>
      </c>
      <c r="F29" s="140"/>
    </row>
  </sheetData>
  <phoneticPr fontId="15" type="noConversion"/>
  <hyperlinks>
    <hyperlink ref="A1" location="Índice!A1" display="Voltar" xr:uid="{00000000-0004-0000-06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tabColor rgb="FF002060"/>
  </sheetPr>
  <dimension ref="A1:R2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D32" sqref="D32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20" t="str">
        <f>Índice!Q22</f>
        <v>Gráfico 5 - Histórico anual do processamento de cana e ATR</v>
      </c>
      <c r="D6" s="3"/>
      <c r="E6" s="3"/>
    </row>
    <row r="8" spans="1:18" ht="15" customHeight="1">
      <c r="A8" s="4" t="s">
        <v>42</v>
      </c>
      <c r="C8" s="4" t="s">
        <v>43</v>
      </c>
      <c r="D8" s="4" t="s">
        <v>44</v>
      </c>
    </row>
    <row r="9" spans="1:18">
      <c r="A9" s="4"/>
      <c r="C9" s="4"/>
    </row>
    <row r="10" spans="1:18">
      <c r="B10" s="4"/>
      <c r="C10" s="19" t="s">
        <v>45</v>
      </c>
      <c r="D10" s="19" t="s">
        <v>45</v>
      </c>
    </row>
    <row r="11" spans="1:18">
      <c r="A11" s="6">
        <v>2016</v>
      </c>
      <c r="C11" s="9">
        <v>671.46767299999999</v>
      </c>
      <c r="D11" s="9">
        <v>90.376874559715787</v>
      </c>
    </row>
    <row r="12" spans="1:18">
      <c r="A12" s="6">
        <v>2017</v>
      </c>
      <c r="C12" s="9">
        <v>635.71371599999998</v>
      </c>
      <c r="D12" s="9">
        <v>86.965636348800004</v>
      </c>
    </row>
    <row r="13" spans="1:18">
      <c r="A13" s="6">
        <v>2018</v>
      </c>
      <c r="C13" s="9">
        <v>608.52213300000005</v>
      </c>
      <c r="D13" s="9">
        <v>84.219463207199993</v>
      </c>
    </row>
    <row r="14" spans="1:18">
      <c r="A14" s="6">
        <v>2019</v>
      </c>
      <c r="C14" s="9">
        <v>654.08202000000006</v>
      </c>
      <c r="D14" s="9">
        <v>91.107042600825991</v>
      </c>
    </row>
    <row r="15" spans="1:18">
      <c r="A15" s="6">
        <v>2020</v>
      </c>
      <c r="C15" s="9">
        <v>662.68558499999995</v>
      </c>
      <c r="D15" s="9">
        <v>95.469708091749894</v>
      </c>
    </row>
    <row r="16" spans="1:18">
      <c r="A16" s="6">
        <v>2021</v>
      </c>
      <c r="C16" s="9">
        <v>581.44560000000001</v>
      </c>
      <c r="D16" s="9">
        <v>82.332696959999993</v>
      </c>
    </row>
    <row r="17" spans="1:4">
      <c r="A17" s="6">
        <v>2022</v>
      </c>
      <c r="C17" s="9">
        <v>595.30610200000001</v>
      </c>
      <c r="D17" s="9">
        <v>82.586815530459987</v>
      </c>
    </row>
    <row r="18" spans="1:4">
      <c r="A18" s="6">
        <v>2023</v>
      </c>
      <c r="C18" s="9">
        <v>712.50607000000002</v>
      </c>
      <c r="D18" s="9">
        <v>98.076460535500004</v>
      </c>
    </row>
    <row r="19" spans="1:4">
      <c r="A19" s="6">
        <v>2024</v>
      </c>
      <c r="C19" s="9">
        <v>686.26550099999997</v>
      </c>
      <c r="D19" s="9">
        <v>96.228148550219998</v>
      </c>
    </row>
    <row r="20" spans="1:4">
      <c r="A20" s="6">
        <v>2025</v>
      </c>
      <c r="C20" s="9">
        <v>659.97501299999999</v>
      </c>
      <c r="D20" s="9">
        <v>90.997354792439992</v>
      </c>
    </row>
    <row r="22" spans="1:4">
      <c r="C22" s="203" t="s">
        <v>5720</v>
      </c>
    </row>
    <row r="23" spans="1:4">
      <c r="C23" s="80"/>
    </row>
    <row r="26" spans="1:4">
      <c r="D26" s="80"/>
    </row>
  </sheetData>
  <hyperlinks>
    <hyperlink ref="A1" location="Índice!A1" display="Voltar" xr:uid="{00000000-0004-0000-07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4E1D-916B-47F8-A518-D87668CF8970}">
  <sheetPr>
    <tabColor rgb="FF002060"/>
  </sheetPr>
  <dimension ref="A1:I2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34" sqref="I34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Índice!Q26</f>
        <v>Gráfico 6 - Área de plantio de milho por safra (Brasil)</v>
      </c>
      <c r="D6" s="3"/>
      <c r="E6" s="3"/>
      <c r="F6" s="3"/>
      <c r="G6" s="3"/>
    </row>
    <row r="8" spans="1:9">
      <c r="A8" s="4" t="s">
        <v>6</v>
      </c>
      <c r="B8" s="4"/>
      <c r="C8" s="4" t="s">
        <v>46</v>
      </c>
      <c r="D8" s="4" t="s">
        <v>47</v>
      </c>
      <c r="E8" s="4" t="s">
        <v>48</v>
      </c>
    </row>
    <row r="9" spans="1:9">
      <c r="C9" s="290" t="s">
        <v>9</v>
      </c>
      <c r="D9" s="290"/>
      <c r="E9" s="290"/>
    </row>
    <row r="10" spans="1:9">
      <c r="A10" s="6" t="s">
        <v>36</v>
      </c>
      <c r="B10" s="6"/>
      <c r="C10" s="12">
        <v>9.2705000000000002</v>
      </c>
      <c r="D10" s="12">
        <v>4.9013</v>
      </c>
      <c r="E10" s="6"/>
    </row>
    <row r="11" spans="1:9">
      <c r="A11" s="6" t="s">
        <v>37</v>
      </c>
      <c r="C11" s="12">
        <v>7.7240000000000002</v>
      </c>
      <c r="D11" s="12">
        <v>5.2698999999999998</v>
      </c>
      <c r="E11" s="12"/>
    </row>
    <row r="12" spans="1:9">
      <c r="A12" s="6" t="s">
        <v>38</v>
      </c>
      <c r="C12" s="12">
        <v>7.6376999999999997</v>
      </c>
      <c r="D12" s="12">
        <v>6.1684000000000001</v>
      </c>
      <c r="E12" s="12"/>
    </row>
    <row r="13" spans="1:9">
      <c r="A13" s="6" t="s">
        <v>39</v>
      </c>
      <c r="C13" s="12">
        <v>7.5585000000000004</v>
      </c>
      <c r="D13" s="12">
        <v>7.6196000000000002</v>
      </c>
      <c r="E13" s="12"/>
    </row>
    <row r="14" spans="1:9">
      <c r="A14" s="6" t="s">
        <v>40</v>
      </c>
      <c r="C14" s="12">
        <v>6.7831000000000001</v>
      </c>
      <c r="D14" s="12">
        <v>9.0462000000000007</v>
      </c>
      <c r="E14" s="12"/>
    </row>
    <row r="15" spans="1:9">
      <c r="A15" s="6" t="s">
        <v>41</v>
      </c>
      <c r="C15" s="12">
        <v>6.6177000000000001</v>
      </c>
      <c r="D15" s="12">
        <v>9.2111999999999998</v>
      </c>
      <c r="E15" s="12"/>
    </row>
    <row r="16" spans="1:9">
      <c r="A16" s="6" t="s">
        <v>26</v>
      </c>
      <c r="C16" s="12">
        <v>6.1422999999999996</v>
      </c>
      <c r="D16" s="12">
        <v>9.5505999999999993</v>
      </c>
      <c r="E16" s="12"/>
    </row>
    <row r="17" spans="1:5">
      <c r="A17" s="6" t="s">
        <v>10</v>
      </c>
      <c r="C17" s="12">
        <v>5.4402999999999997</v>
      </c>
      <c r="D17" s="12">
        <v>10.314399999999999</v>
      </c>
      <c r="E17" s="12"/>
    </row>
    <row r="18" spans="1:5">
      <c r="A18" s="72" t="s">
        <v>11</v>
      </c>
      <c r="B18" s="6"/>
      <c r="C18" s="12">
        <v>5.4824999999999999</v>
      </c>
      <c r="D18" s="12">
        <v>12.1092</v>
      </c>
      <c r="E18" s="12"/>
    </row>
    <row r="19" spans="1:5">
      <c r="A19" s="72" t="s">
        <v>12</v>
      </c>
      <c r="B19" s="6"/>
      <c r="C19" s="12">
        <v>5.0820999999999996</v>
      </c>
      <c r="D19" s="12">
        <v>11.5343</v>
      </c>
      <c r="E19" s="12"/>
    </row>
    <row r="20" spans="1:5">
      <c r="A20" s="72" t="s">
        <v>13</v>
      </c>
      <c r="B20" s="6"/>
      <c r="C20" s="12">
        <v>4.1039000000000003</v>
      </c>
      <c r="D20" s="12">
        <v>12.878</v>
      </c>
      <c r="E20" s="12">
        <v>0.51100000000000001</v>
      </c>
    </row>
    <row r="21" spans="1:5">
      <c r="A21" s="72" t="s">
        <v>14</v>
      </c>
      <c r="B21" s="6"/>
      <c r="C21" s="12">
        <v>4.2358000000000002</v>
      </c>
      <c r="D21" s="12">
        <v>13.7559</v>
      </c>
      <c r="E21" s="12">
        <v>0.53559999999999997</v>
      </c>
    </row>
    <row r="22" spans="1:5">
      <c r="A22" s="72" t="s">
        <v>15</v>
      </c>
      <c r="B22" s="6"/>
      <c r="C22" s="12">
        <v>4.3483999999999998</v>
      </c>
      <c r="D22" s="12">
        <v>14.999599999999999</v>
      </c>
      <c r="E22" s="12">
        <v>0.59560000000000002</v>
      </c>
    </row>
    <row r="23" spans="1:5">
      <c r="A23" s="6" t="s">
        <v>16</v>
      </c>
      <c r="B23" s="6"/>
      <c r="C23" s="12">
        <v>4.5425000000000004</v>
      </c>
      <c r="D23" s="12">
        <v>16.378599999999999</v>
      </c>
      <c r="E23" s="12">
        <v>0.66080000000000005</v>
      </c>
    </row>
    <row r="24" spans="1:5">
      <c r="A24" s="6" t="s">
        <v>17</v>
      </c>
      <c r="C24" s="12">
        <v>4.444</v>
      </c>
      <c r="D24" s="12">
        <v>17.192699999999999</v>
      </c>
      <c r="E24" s="12">
        <v>0.63249999999999995</v>
      </c>
    </row>
    <row r="25" spans="1:5">
      <c r="A25" s="6" t="s">
        <v>18</v>
      </c>
      <c r="B25" s="6"/>
      <c r="C25" s="12">
        <v>3.9701</v>
      </c>
      <c r="D25" s="12">
        <v>16.437799999999999</v>
      </c>
      <c r="E25" s="12">
        <v>0.65010000000000001</v>
      </c>
    </row>
    <row r="26" spans="1:5">
      <c r="A26" s="6" t="s">
        <v>19</v>
      </c>
      <c r="C26" s="12">
        <v>3.7726000000000002</v>
      </c>
      <c r="D26" s="12">
        <v>17.430299999999999</v>
      </c>
      <c r="E26" s="12">
        <v>0.6351</v>
      </c>
    </row>
    <row r="28" spans="1:5">
      <c r="C28" s="203" t="s">
        <v>287</v>
      </c>
      <c r="D28" s="80"/>
    </row>
  </sheetData>
  <mergeCells count="1">
    <mergeCell ref="C9:E9"/>
  </mergeCells>
  <phoneticPr fontId="15" type="noConversion"/>
  <hyperlinks>
    <hyperlink ref="A1" location="Índice!A1" display="Voltar" xr:uid="{4AC36CCC-1AC8-47D7-A57E-4E8C26C4438B}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14" twoDigitTextYea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CE51-3ACF-4470-BCED-70AB45731462}">
  <sheetPr>
    <tabColor rgb="FF002060"/>
  </sheetPr>
  <dimension ref="A1:I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G27" sqref="G27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5" width="9.33203125" style="2"/>
    <col min="6" max="6" width="13.5546875" style="2" customWidth="1"/>
    <col min="7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Índice!Q30</f>
        <v>Gráfico 7 - Produtividade de milho por safra (Brasil)</v>
      </c>
      <c r="D6" s="3"/>
      <c r="E6" s="3"/>
      <c r="F6" s="3"/>
      <c r="G6" s="3"/>
    </row>
    <row r="8" spans="1:9" ht="28.8">
      <c r="A8" s="4" t="s">
        <v>6</v>
      </c>
      <c r="B8" s="4"/>
      <c r="C8" s="4" t="s">
        <v>46</v>
      </c>
      <c r="D8" s="4" t="s">
        <v>47</v>
      </c>
      <c r="E8" s="4" t="s">
        <v>48</v>
      </c>
      <c r="F8" s="5" t="s">
        <v>295</v>
      </c>
    </row>
    <row r="9" spans="1:9">
      <c r="C9" s="290" t="s">
        <v>9</v>
      </c>
      <c r="D9" s="290"/>
      <c r="E9" s="290"/>
      <c r="F9" s="290"/>
    </row>
    <row r="10" spans="1:9">
      <c r="A10" s="72" t="s">
        <v>13</v>
      </c>
      <c r="B10" s="6"/>
      <c r="C10" s="12">
        <v>6.2493266161456198</v>
      </c>
      <c r="D10" s="12">
        <v>5.6823744680851096</v>
      </c>
      <c r="E10" s="12">
        <v>2.3848709589041102</v>
      </c>
      <c r="F10" s="12">
        <v>5.7190573867111798</v>
      </c>
    </row>
    <row r="11" spans="1:9">
      <c r="A11" s="72" t="s">
        <v>14</v>
      </c>
      <c r="B11" s="6"/>
      <c r="C11" s="12">
        <v>6.06491198829029</v>
      </c>
      <c r="D11" s="12">
        <v>5.4556158330486397</v>
      </c>
      <c r="E11" s="12">
        <v>3.3046102968808699</v>
      </c>
      <c r="F11" s="12">
        <v>5.5370448365385103</v>
      </c>
    </row>
    <row r="12" spans="1:9">
      <c r="A12" s="72" t="s">
        <v>15</v>
      </c>
      <c r="B12" s="6"/>
      <c r="C12" s="12">
        <v>5.6863275227669998</v>
      </c>
      <c r="D12" s="12">
        <v>4.0495481146163899</v>
      </c>
      <c r="E12" s="12">
        <v>2.7342956682337101</v>
      </c>
      <c r="F12" s="12">
        <v>4.3671440963517103</v>
      </c>
    </row>
    <row r="13" spans="1:9">
      <c r="A13" s="6" t="s">
        <v>16</v>
      </c>
      <c r="B13" s="6"/>
      <c r="C13" s="12">
        <v>5.4991084204733101</v>
      </c>
      <c r="D13" s="12">
        <v>5.2581234049308199</v>
      </c>
      <c r="E13" s="12">
        <v>3.2867736077481799</v>
      </c>
      <c r="F13" s="12">
        <v>5.9219352057267596</v>
      </c>
    </row>
    <row r="14" spans="1:9">
      <c r="A14" s="6" t="s">
        <v>17</v>
      </c>
      <c r="C14" s="12">
        <v>6.15958368586859</v>
      </c>
      <c r="D14" s="12">
        <v>5.9539864942679204</v>
      </c>
      <c r="E14" s="12">
        <v>3.40620553359684</v>
      </c>
      <c r="F14" s="12">
        <v>5.9226518464965103</v>
      </c>
    </row>
    <row r="15" spans="1:9">
      <c r="A15" s="6" t="s">
        <v>18</v>
      </c>
      <c r="B15" s="6"/>
      <c r="C15" s="12">
        <v>5.7837293770937803</v>
      </c>
      <c r="D15" s="12">
        <v>5.4787008845465897</v>
      </c>
      <c r="E15" s="12">
        <v>3.8684194739270898</v>
      </c>
      <c r="F15" s="12">
        <v>5.4864960062683998</v>
      </c>
    </row>
    <row r="16" spans="1:9">
      <c r="A16" s="6" t="s">
        <v>19</v>
      </c>
      <c r="C16" s="12">
        <v>6.6096549594444101</v>
      </c>
      <c r="D16" s="12">
        <v>6.4960670900673003</v>
      </c>
      <c r="E16" s="12">
        <v>4.7136128168792304</v>
      </c>
      <c r="F16" s="12">
        <v>6.4638519095155198</v>
      </c>
    </row>
    <row r="18" spans="3:4">
      <c r="C18" s="203" t="s">
        <v>5722</v>
      </c>
      <c r="D18" s="80"/>
    </row>
  </sheetData>
  <mergeCells count="1">
    <mergeCell ref="C9:F9"/>
  </mergeCells>
  <hyperlinks>
    <hyperlink ref="A1" location="Índice!A1" display="Voltar" xr:uid="{A9867835-EF07-44B0-AE79-06F5D72EBD43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8362-C387-4D45-AD0C-99C667CE7B50}">
  <sheetPr>
    <tabColor rgb="FF002060"/>
  </sheetPr>
  <dimension ref="A1:R3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J18" sqref="J18"/>
    </sheetView>
  </sheetViews>
  <sheetFormatPr defaultColWidth="9.33203125" defaultRowHeight="14.4"/>
  <cols>
    <col min="1" max="1" width="13" style="2" customWidth="1"/>
    <col min="2" max="2" width="8.5546875" style="2" customWidth="1"/>
    <col min="3" max="7" width="17" style="2" customWidth="1"/>
    <col min="8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20" t="str">
        <f>Índice!Q34</f>
        <v>Gráfico 8 - Evolução da produção de milho e distribuição por safra</v>
      </c>
      <c r="D6" s="3"/>
      <c r="E6" s="3"/>
      <c r="F6" s="3"/>
      <c r="G6" s="3"/>
    </row>
    <row r="8" spans="1:18" ht="28.8">
      <c r="A8" s="4" t="s">
        <v>42</v>
      </c>
      <c r="C8" s="4" t="s">
        <v>46</v>
      </c>
      <c r="D8" s="4" t="s">
        <v>47</v>
      </c>
      <c r="E8" s="4" t="s">
        <v>48</v>
      </c>
      <c r="F8" s="5" t="s">
        <v>49</v>
      </c>
      <c r="G8" s="4"/>
    </row>
    <row r="9" spans="1:18" ht="15" customHeight="1">
      <c r="B9" s="4"/>
      <c r="C9" s="30" t="s">
        <v>50</v>
      </c>
      <c r="D9" s="30"/>
      <c r="E9" s="30"/>
      <c r="F9" s="30" t="s">
        <v>25</v>
      </c>
      <c r="G9" s="106"/>
    </row>
    <row r="10" spans="1:18">
      <c r="A10" s="72" t="s">
        <v>51</v>
      </c>
      <c r="B10" s="6"/>
      <c r="C10" s="9">
        <v>31.554200000000002</v>
      </c>
      <c r="D10" s="9">
        <v>10.574299999999999</v>
      </c>
      <c r="E10" s="9">
        <v>0</v>
      </c>
      <c r="F10" s="9">
        <v>42.128500000000003</v>
      </c>
      <c r="G10" s="107"/>
      <c r="J10" s="11"/>
    </row>
    <row r="11" spans="1:18">
      <c r="A11" s="72" t="s">
        <v>52</v>
      </c>
      <c r="B11" s="6"/>
      <c r="C11" s="9">
        <v>27.298400000000001</v>
      </c>
      <c r="D11" s="9">
        <v>7.7083000000000004</v>
      </c>
      <c r="E11" s="9">
        <v>0</v>
      </c>
      <c r="F11" s="9">
        <v>35.006700000000002</v>
      </c>
      <c r="G11" s="107"/>
    </row>
    <row r="12" spans="1:18">
      <c r="A12" s="72" t="s">
        <v>53</v>
      </c>
      <c r="B12" s="6"/>
      <c r="C12" s="9">
        <v>31.809000000000001</v>
      </c>
      <c r="D12" s="9">
        <v>10.7059</v>
      </c>
      <c r="E12" s="9">
        <v>0</v>
      </c>
      <c r="F12" s="9">
        <v>42.514900000000004</v>
      </c>
      <c r="G12" s="107"/>
    </row>
    <row r="13" spans="1:18">
      <c r="A13" s="72" t="s">
        <v>54</v>
      </c>
      <c r="B13" s="6"/>
      <c r="C13" s="9">
        <v>36.596699999999998</v>
      </c>
      <c r="D13" s="9">
        <v>14.773</v>
      </c>
      <c r="E13" s="9">
        <v>0</v>
      </c>
      <c r="F13" s="9">
        <v>51.369699999999995</v>
      </c>
      <c r="G13" s="107"/>
    </row>
    <row r="14" spans="1:18">
      <c r="A14" s="72" t="s">
        <v>55</v>
      </c>
      <c r="B14" s="6"/>
      <c r="C14" s="9">
        <v>39.964100000000002</v>
      </c>
      <c r="D14" s="9">
        <v>18.688099999999999</v>
      </c>
      <c r="E14" s="9">
        <v>0</v>
      </c>
      <c r="F14" s="9">
        <v>58.652200000000001</v>
      </c>
      <c r="G14" s="107"/>
    </row>
    <row r="15" spans="1:18">
      <c r="A15" s="72" t="s">
        <v>36</v>
      </c>
      <c r="B15" s="6"/>
      <c r="C15" s="9">
        <v>33.654900000000005</v>
      </c>
      <c r="D15" s="9">
        <v>17.349</v>
      </c>
      <c r="E15" s="9">
        <v>0</v>
      </c>
      <c r="F15" s="9">
        <v>51.003900000000002</v>
      </c>
      <c r="G15" s="107"/>
    </row>
    <row r="16" spans="1:18">
      <c r="A16" s="72" t="s">
        <v>37</v>
      </c>
      <c r="B16" s="6"/>
      <c r="C16" s="9">
        <v>34.0792</v>
      </c>
      <c r="D16" s="9">
        <v>21.938800000000001</v>
      </c>
      <c r="E16" s="9">
        <v>0</v>
      </c>
      <c r="F16" s="9">
        <v>56.018000000000001</v>
      </c>
      <c r="G16" s="107"/>
    </row>
    <row r="17" spans="1:6">
      <c r="A17" s="6" t="s">
        <v>38</v>
      </c>
      <c r="B17" s="6"/>
      <c r="C17" s="9">
        <v>34.9467</v>
      </c>
      <c r="D17" s="9">
        <v>22.4603</v>
      </c>
      <c r="E17" s="9">
        <v>0</v>
      </c>
      <c r="F17" s="9">
        <v>57.406999999999996</v>
      </c>
    </row>
    <row r="18" spans="1:6">
      <c r="A18" s="6" t="s">
        <v>39</v>
      </c>
      <c r="B18" s="6"/>
      <c r="C18" s="9">
        <v>33.867100000000001</v>
      </c>
      <c r="D18" s="9">
        <v>39.112699999999997</v>
      </c>
      <c r="E18" s="9">
        <v>0</v>
      </c>
      <c r="F18" s="9">
        <v>72.979799999999983</v>
      </c>
    </row>
    <row r="19" spans="1:6">
      <c r="A19" s="104" t="s">
        <v>40</v>
      </c>
      <c r="B19" s="6"/>
      <c r="C19" s="9">
        <v>34.576708100000005</v>
      </c>
      <c r="D19" s="9">
        <v>46.928899999999999</v>
      </c>
      <c r="E19" s="9">
        <v>0</v>
      </c>
      <c r="F19" s="9">
        <v>81.505608100000018</v>
      </c>
    </row>
    <row r="20" spans="1:6">
      <c r="A20" s="6" t="s">
        <v>41</v>
      </c>
      <c r="B20" s="6"/>
      <c r="C20" s="9">
        <v>31.652609999999999</v>
      </c>
      <c r="D20" s="9">
        <v>48.399099999999997</v>
      </c>
      <c r="E20" s="9">
        <v>0</v>
      </c>
      <c r="F20" s="9">
        <v>80.051709999999986</v>
      </c>
    </row>
    <row r="21" spans="1:6">
      <c r="A21" s="6" t="s">
        <v>26</v>
      </c>
      <c r="C21" s="9">
        <v>30.082011599999998</v>
      </c>
      <c r="D21" s="9">
        <v>54.590499999999999</v>
      </c>
      <c r="E21" s="9">
        <v>0</v>
      </c>
      <c r="F21" s="9">
        <v>84.672511599999993</v>
      </c>
    </row>
    <row r="22" spans="1:6">
      <c r="A22" s="6" t="s">
        <v>10</v>
      </c>
      <c r="C22" s="9">
        <v>25.7455</v>
      </c>
      <c r="D22" s="9">
        <v>40.7727</v>
      </c>
      <c r="E22" s="9">
        <v>0</v>
      </c>
      <c r="F22" s="9">
        <v>66.518199999999993</v>
      </c>
    </row>
    <row r="23" spans="1:6">
      <c r="A23" s="6" t="s">
        <v>11</v>
      </c>
      <c r="C23" s="9">
        <v>30.462015000000001</v>
      </c>
      <c r="D23" s="9">
        <v>67.380899999999997</v>
      </c>
      <c r="E23" s="9">
        <v>0</v>
      </c>
      <c r="F23" s="9">
        <v>97.842914999999991</v>
      </c>
    </row>
    <row r="24" spans="1:6">
      <c r="A24" s="6" t="s">
        <v>12</v>
      </c>
      <c r="C24" s="9">
        <v>26.810695999999997</v>
      </c>
      <c r="D24" s="9">
        <v>53.898900000000005</v>
      </c>
      <c r="E24" s="9">
        <v>0</v>
      </c>
      <c r="F24" s="9">
        <v>80.709595999999991</v>
      </c>
    </row>
    <row r="25" spans="1:6">
      <c r="A25" s="6" t="s">
        <v>13</v>
      </c>
      <c r="C25" s="9">
        <v>25.6467007</v>
      </c>
      <c r="D25" s="9">
        <v>73.177700000000002</v>
      </c>
      <c r="E25" s="9">
        <v>1.2187000000000001</v>
      </c>
      <c r="F25" s="9">
        <v>100.0431007</v>
      </c>
    </row>
    <row r="26" spans="1:6">
      <c r="A26" s="6" t="s">
        <v>14</v>
      </c>
      <c r="C26" s="9">
        <v>25.689599999999999</v>
      </c>
      <c r="D26" s="9">
        <v>75.053200000000004</v>
      </c>
      <c r="E26" s="9">
        <v>1.8435999999999999</v>
      </c>
      <c r="F26" s="9">
        <v>102.5864</v>
      </c>
    </row>
    <row r="27" spans="1:6">
      <c r="A27" s="6" t="s">
        <v>15</v>
      </c>
      <c r="C27" s="9">
        <v>24.726500000000001</v>
      </c>
      <c r="D27" s="9">
        <v>60.741599999999998</v>
      </c>
      <c r="E27" s="9">
        <v>1.6285000000000001</v>
      </c>
      <c r="F27" s="9">
        <v>87.096600000000009</v>
      </c>
    </row>
    <row r="28" spans="1:6">
      <c r="A28" s="6" t="s">
        <v>16</v>
      </c>
      <c r="C28" s="9">
        <v>25.026</v>
      </c>
      <c r="D28" s="9">
        <v>85.892399999999995</v>
      </c>
      <c r="E28" s="9">
        <v>2.2119</v>
      </c>
      <c r="F28" s="9">
        <v>113.13029999999999</v>
      </c>
    </row>
    <row r="29" spans="1:6">
      <c r="A29" s="6" t="s">
        <v>17</v>
      </c>
      <c r="C29" s="9">
        <v>27.373199999999997</v>
      </c>
      <c r="D29" s="9">
        <v>102.36510000000001</v>
      </c>
      <c r="E29" s="9">
        <v>2.1543999999999999</v>
      </c>
      <c r="F29" s="9">
        <v>131.89270000000002</v>
      </c>
    </row>
    <row r="30" spans="1:6">
      <c r="A30" s="6" t="s">
        <v>18</v>
      </c>
      <c r="C30" s="9">
        <v>22.962199999999999</v>
      </c>
      <c r="D30" s="9">
        <v>90.254999999999995</v>
      </c>
      <c r="E30" s="9">
        <v>2.4803000000000002</v>
      </c>
      <c r="F30" s="9">
        <v>115.69750000000001</v>
      </c>
    </row>
    <row r="31" spans="1:6">
      <c r="A31" s="6" t="s">
        <v>19</v>
      </c>
      <c r="C31" s="9">
        <v>24.9358</v>
      </c>
      <c r="D31" s="9">
        <v>113.22839999999999</v>
      </c>
      <c r="E31" s="9">
        <v>2.9935999999999998</v>
      </c>
      <c r="F31" s="9">
        <v>141.15780000000001</v>
      </c>
    </row>
    <row r="33" spans="3:7">
      <c r="C33" s="203" t="s">
        <v>5725</v>
      </c>
      <c r="F33" s="35"/>
    </row>
    <row r="35" spans="3:7">
      <c r="F35" s="140"/>
      <c r="G35" s="140"/>
    </row>
  </sheetData>
  <hyperlinks>
    <hyperlink ref="A1" location="Índice!A1" display="Voltar" xr:uid="{BC619AA5-80A5-4E33-95C9-C7ABD100C4C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FAFD-85A5-4391-9CE2-E7C186162493}">
  <sheetPr>
    <tabColor rgb="FF002060"/>
  </sheetPr>
  <dimension ref="A1:R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9.33203125" style="2" customWidth="1"/>
    <col min="6" max="6" width="17" style="2" customWidth="1"/>
    <col min="7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20" t="str">
        <f>Índice!Q38</f>
        <v>Gráfico 9 - Evolução da destinação do milho no Brasil</v>
      </c>
      <c r="D6" s="3"/>
      <c r="E6" s="3"/>
      <c r="F6" s="3"/>
    </row>
    <row r="8" spans="1:18" ht="28.8">
      <c r="A8" s="4" t="s">
        <v>42</v>
      </c>
      <c r="C8" s="5" t="s">
        <v>56</v>
      </c>
      <c r="D8" s="5" t="s">
        <v>57</v>
      </c>
      <c r="E8" s="5" t="s">
        <v>58</v>
      </c>
      <c r="F8" s="4"/>
    </row>
    <row r="9" spans="1:18" ht="15" customHeight="1">
      <c r="B9" s="4"/>
      <c r="C9" s="30" t="s">
        <v>50</v>
      </c>
      <c r="D9" s="30"/>
      <c r="E9" s="30"/>
      <c r="F9" s="106"/>
    </row>
    <row r="10" spans="1:18">
      <c r="A10" s="6" t="s">
        <v>12</v>
      </c>
      <c r="C10" s="9">
        <v>22.841539474999998</v>
      </c>
      <c r="D10" s="9">
        <v>57.116818246000001</v>
      </c>
      <c r="E10" s="9">
        <v>1.9315817540000002</v>
      </c>
      <c r="F10" s="107"/>
      <c r="I10" s="11"/>
    </row>
    <row r="11" spans="1:18">
      <c r="A11" s="6" t="s">
        <v>13</v>
      </c>
      <c r="C11" s="9">
        <v>39.477599999999995</v>
      </c>
      <c r="D11" s="9">
        <v>58.555922546000005</v>
      </c>
      <c r="E11" s="9">
        <v>3.3814774539999997</v>
      </c>
      <c r="F11" s="107"/>
    </row>
    <row r="12" spans="1:18">
      <c r="A12" s="6" t="s">
        <v>14</v>
      </c>
      <c r="C12" s="9">
        <v>33.439506833000003</v>
      </c>
      <c r="D12" s="9">
        <v>61.257346429999991</v>
      </c>
      <c r="E12" s="9">
        <v>5.7640535700000006</v>
      </c>
      <c r="F12" s="107"/>
    </row>
    <row r="13" spans="1:18">
      <c r="A13" s="6" t="s">
        <v>15</v>
      </c>
      <c r="C13" s="9">
        <v>17.725020346000001</v>
      </c>
      <c r="D13" s="9">
        <v>63.563601554000009</v>
      </c>
      <c r="E13" s="9">
        <v>7.6049984460000015</v>
      </c>
      <c r="F13" s="107"/>
    </row>
    <row r="14" spans="1:18">
      <c r="A14" s="6" t="s">
        <v>16</v>
      </c>
      <c r="C14" s="9">
        <v>44.015200000000007</v>
      </c>
      <c r="D14" s="9">
        <v>64.869271402999999</v>
      </c>
      <c r="E14" s="9">
        <v>9.6653285970000002</v>
      </c>
      <c r="F14" s="107"/>
    </row>
    <row r="15" spans="1:18">
      <c r="A15" s="6" t="s">
        <v>17</v>
      </c>
      <c r="C15" s="9">
        <v>53.321200000000005</v>
      </c>
      <c r="D15" s="9">
        <v>66.337746249999995</v>
      </c>
      <c r="E15" s="9">
        <v>13.26115375</v>
      </c>
      <c r="F15" s="107"/>
    </row>
    <row r="16" spans="1:18">
      <c r="A16" s="72" t="s">
        <v>18</v>
      </c>
      <c r="B16" s="6"/>
      <c r="C16" s="9">
        <v>36.856200000000001</v>
      </c>
      <c r="D16" s="9">
        <v>66.725850206000004</v>
      </c>
      <c r="E16" s="9">
        <v>17.269649793999999</v>
      </c>
      <c r="F16" s="107"/>
    </row>
    <row r="17" spans="1:6">
      <c r="A17" s="72" t="s">
        <v>19</v>
      </c>
      <c r="B17" s="6"/>
      <c r="C17" s="9">
        <v>39.785699999999999</v>
      </c>
      <c r="D17" s="9">
        <v>69.111803035999998</v>
      </c>
      <c r="E17" s="9">
        <v>21.452996964</v>
      </c>
      <c r="F17" s="107"/>
    </row>
    <row r="18" spans="1:6">
      <c r="C18" s="140"/>
    </row>
    <row r="19" spans="1:6">
      <c r="C19" s="205" t="s">
        <v>5725</v>
      </c>
      <c r="D19" s="35"/>
      <c r="E19" s="35"/>
    </row>
    <row r="20" spans="1:6">
      <c r="E20" s="140"/>
    </row>
    <row r="21" spans="1:6">
      <c r="C21" s="140"/>
      <c r="E21" s="140"/>
    </row>
    <row r="22" spans="1:6">
      <c r="E22" s="75"/>
      <c r="F22" s="140"/>
    </row>
    <row r="23" spans="1:6">
      <c r="E23" s="140"/>
    </row>
  </sheetData>
  <hyperlinks>
    <hyperlink ref="A1" location="Índice!A1" display="Voltar" xr:uid="{56BEACEE-5E08-4416-8F99-123EAF0DFF81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E4E8-3287-44EC-AA1F-338DFDB6C079}">
  <sheetPr>
    <tabColor rgb="FF002060"/>
  </sheetPr>
  <dimension ref="A1:S11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33203125" defaultRowHeight="14.4"/>
  <cols>
    <col min="1" max="1" width="13" style="2" customWidth="1"/>
    <col min="2" max="2" width="8.5546875" style="2" customWidth="1"/>
    <col min="3" max="7" width="15.5546875" style="2" customWidth="1"/>
    <col min="8" max="8" width="9.33203125" style="2"/>
    <col min="9" max="9" width="10.5546875" style="2" customWidth="1"/>
    <col min="10" max="16384" width="9.33203125" style="2"/>
  </cols>
  <sheetData>
    <row r="1" spans="1:19">
      <c r="A1" s="1" t="s">
        <v>5</v>
      </c>
      <c r="B1" s="1"/>
    </row>
    <row r="2" spans="1:19" ht="6" customHeight="1"/>
    <row r="3" spans="1:19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10"/>
      <c r="K3" s="46"/>
      <c r="L3" s="46"/>
      <c r="M3" s="46"/>
      <c r="N3" s="46"/>
      <c r="O3" s="46"/>
      <c r="P3" s="46"/>
      <c r="Q3" s="46"/>
      <c r="R3" s="46"/>
      <c r="S3" s="46"/>
    </row>
    <row r="6" spans="1:19">
      <c r="C6" s="20" t="str">
        <f>Índice!Q42</f>
        <v>Gráfico 10 - Processamento mensal de milho para a produção de etanol, por unidade da federação</v>
      </c>
      <c r="D6" s="3"/>
      <c r="E6" s="3"/>
      <c r="F6" s="3"/>
      <c r="G6" s="3"/>
    </row>
    <row r="8" spans="1:19" ht="28.8">
      <c r="A8" s="4" t="s">
        <v>42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288</v>
      </c>
      <c r="I8" s="5" t="s">
        <v>289</v>
      </c>
    </row>
    <row r="9" spans="1:19" ht="15" customHeight="1">
      <c r="B9" s="4"/>
      <c r="C9" s="294" t="s">
        <v>50</v>
      </c>
      <c r="D9" s="294"/>
      <c r="E9" s="294"/>
      <c r="F9" s="294"/>
      <c r="G9" s="294"/>
      <c r="H9" s="294"/>
      <c r="I9" s="294"/>
    </row>
    <row r="10" spans="1:19">
      <c r="A10" s="23">
        <v>42736</v>
      </c>
      <c r="C10" s="26">
        <v>3.3122457000000001E-2</v>
      </c>
      <c r="D10" s="26">
        <v>0</v>
      </c>
      <c r="E10" s="26">
        <v>1.2315079999999999E-2</v>
      </c>
      <c r="F10" s="26">
        <v>0</v>
      </c>
      <c r="G10" s="26">
        <v>0</v>
      </c>
      <c r="H10" s="26">
        <v>0</v>
      </c>
      <c r="I10" s="26">
        <v>0</v>
      </c>
      <c r="K10" s="11"/>
    </row>
    <row r="11" spans="1:19">
      <c r="A11" s="23">
        <v>42767</v>
      </c>
      <c r="C11" s="26">
        <v>2.7098790000000001E-2</v>
      </c>
      <c r="D11" s="26">
        <v>0</v>
      </c>
      <c r="E11" s="26">
        <v>3.1894077E-2</v>
      </c>
      <c r="F11" s="26">
        <v>0</v>
      </c>
      <c r="G11" s="26">
        <v>0</v>
      </c>
      <c r="H11" s="26">
        <v>0</v>
      </c>
      <c r="I11" s="26">
        <v>0</v>
      </c>
    </row>
    <row r="12" spans="1:19">
      <c r="A12" s="23">
        <v>42795</v>
      </c>
      <c r="C12" s="26">
        <v>2.5266586000000001E-2</v>
      </c>
      <c r="D12" s="26">
        <v>0</v>
      </c>
      <c r="E12" s="26">
        <v>3.3147097E-2</v>
      </c>
      <c r="F12" s="26">
        <v>0</v>
      </c>
      <c r="G12" s="26">
        <v>0</v>
      </c>
      <c r="H12" s="26">
        <v>0</v>
      </c>
      <c r="I12" s="26">
        <v>0</v>
      </c>
    </row>
    <row r="13" spans="1:19">
      <c r="A13" s="23">
        <v>42826</v>
      </c>
      <c r="C13" s="26">
        <v>1.8905330000000001E-2</v>
      </c>
      <c r="D13" s="26">
        <v>0</v>
      </c>
      <c r="E13" s="26">
        <v>1.7815075E-2</v>
      </c>
      <c r="F13" s="26">
        <v>0</v>
      </c>
      <c r="G13" s="26">
        <v>0</v>
      </c>
      <c r="H13" s="26">
        <v>0</v>
      </c>
      <c r="I13" s="26">
        <v>0</v>
      </c>
    </row>
    <row r="14" spans="1:19">
      <c r="A14" s="23">
        <v>42856</v>
      </c>
      <c r="C14" s="26">
        <v>1.6617135999999998E-2</v>
      </c>
      <c r="D14" s="26">
        <v>0</v>
      </c>
      <c r="E14" s="26">
        <v>2.2378363000000002E-2</v>
      </c>
      <c r="F14" s="26">
        <v>0</v>
      </c>
      <c r="G14" s="26">
        <v>0</v>
      </c>
      <c r="H14" s="26">
        <v>0</v>
      </c>
      <c r="I14" s="26">
        <v>0</v>
      </c>
    </row>
    <row r="15" spans="1:19">
      <c r="A15" s="23">
        <v>42887</v>
      </c>
      <c r="C15" s="26">
        <v>1.6847189999999998E-2</v>
      </c>
      <c r="D15" s="26">
        <v>0</v>
      </c>
      <c r="E15" s="26">
        <v>2.5487749000000001E-2</v>
      </c>
      <c r="F15" s="26">
        <v>0</v>
      </c>
      <c r="G15" s="26">
        <v>0</v>
      </c>
      <c r="H15" s="26">
        <v>0</v>
      </c>
      <c r="I15" s="26">
        <v>0</v>
      </c>
    </row>
    <row r="16" spans="1:19">
      <c r="A16" s="23">
        <v>42917</v>
      </c>
      <c r="B16" s="6"/>
      <c r="C16" s="26">
        <v>4.6885197999999996E-2</v>
      </c>
      <c r="D16" s="26">
        <v>0</v>
      </c>
      <c r="E16" s="26">
        <v>3.9891803999999996E-2</v>
      </c>
      <c r="F16" s="26">
        <v>0</v>
      </c>
      <c r="G16" s="26">
        <v>0</v>
      </c>
      <c r="H16" s="26">
        <v>0</v>
      </c>
      <c r="I16" s="26">
        <v>0</v>
      </c>
    </row>
    <row r="17" spans="1:9">
      <c r="A17" s="23">
        <v>42948</v>
      </c>
      <c r="B17" s="6"/>
      <c r="C17" s="26">
        <v>4.1033885999999999E-2</v>
      </c>
      <c r="D17" s="26">
        <v>0</v>
      </c>
      <c r="E17" s="26">
        <v>2.8195501000000001E-2</v>
      </c>
      <c r="F17" s="26">
        <v>0</v>
      </c>
      <c r="G17" s="26">
        <v>0</v>
      </c>
      <c r="H17" s="26">
        <v>0</v>
      </c>
      <c r="I17" s="26">
        <v>0</v>
      </c>
    </row>
    <row r="18" spans="1:9">
      <c r="A18" s="23">
        <v>42979</v>
      </c>
      <c r="B18" s="6"/>
      <c r="C18" s="26">
        <v>8.0970318999999999E-2</v>
      </c>
      <c r="D18" s="26">
        <v>0</v>
      </c>
      <c r="E18" s="26">
        <v>2.3263936000000002E-2</v>
      </c>
      <c r="F18" s="26">
        <v>0</v>
      </c>
      <c r="G18" s="26">
        <v>3.264964E-3</v>
      </c>
      <c r="H18" s="26">
        <v>0</v>
      </c>
      <c r="I18" s="26">
        <v>0</v>
      </c>
    </row>
    <row r="19" spans="1:9">
      <c r="A19" s="23">
        <v>43009</v>
      </c>
      <c r="B19" s="6"/>
      <c r="C19" s="26">
        <v>8.294169500000001E-2</v>
      </c>
      <c r="D19" s="26">
        <v>0</v>
      </c>
      <c r="E19" s="26">
        <v>2.9497196E-2</v>
      </c>
      <c r="F19" s="26">
        <v>0</v>
      </c>
      <c r="G19" s="26">
        <v>3.038663E-3</v>
      </c>
      <c r="H19" s="26">
        <v>0</v>
      </c>
      <c r="I19" s="26">
        <v>0</v>
      </c>
    </row>
    <row r="20" spans="1:9">
      <c r="A20" s="23">
        <v>43040</v>
      </c>
      <c r="B20" s="6"/>
      <c r="C20" s="26">
        <v>8.709376399999999E-2</v>
      </c>
      <c r="D20" s="26">
        <v>0</v>
      </c>
      <c r="E20" s="26">
        <v>3.0275360000000001E-2</v>
      </c>
      <c r="F20" s="26">
        <v>0</v>
      </c>
      <c r="G20" s="26">
        <v>3.3624470000000002E-3</v>
      </c>
      <c r="H20" s="26">
        <v>0</v>
      </c>
      <c r="I20" s="26">
        <v>0</v>
      </c>
    </row>
    <row r="21" spans="1:9">
      <c r="A21" s="23">
        <v>43070</v>
      </c>
      <c r="C21" s="26">
        <v>0.12700847900000001</v>
      </c>
      <c r="D21" s="26">
        <v>0</v>
      </c>
      <c r="E21" s="26">
        <v>4.0112222000000003E-2</v>
      </c>
      <c r="F21" s="26">
        <v>0</v>
      </c>
      <c r="G21" s="26">
        <v>3.0530949999999996E-3</v>
      </c>
      <c r="H21" s="26">
        <v>0</v>
      </c>
      <c r="I21" s="26">
        <v>0</v>
      </c>
    </row>
    <row r="22" spans="1:9">
      <c r="A22" s="23">
        <v>43101</v>
      </c>
      <c r="C22" s="26">
        <v>0.13744401199999998</v>
      </c>
      <c r="D22" s="26">
        <v>0</v>
      </c>
      <c r="E22" s="26">
        <v>4.3882834000000003E-2</v>
      </c>
      <c r="F22" s="26">
        <v>0</v>
      </c>
      <c r="G22" s="26">
        <v>3.8352440000000002E-3</v>
      </c>
      <c r="H22" s="26">
        <v>0</v>
      </c>
      <c r="I22" s="26">
        <v>0</v>
      </c>
    </row>
    <row r="23" spans="1:9">
      <c r="A23" s="23">
        <v>43132</v>
      </c>
      <c r="C23" s="26">
        <v>0.117930195</v>
      </c>
      <c r="D23" s="26">
        <v>0</v>
      </c>
      <c r="E23" s="26">
        <v>4.3856862999999996E-2</v>
      </c>
      <c r="F23" s="26">
        <v>2.3070500000000002E-3</v>
      </c>
      <c r="G23" s="26">
        <v>2.5398550000000002E-3</v>
      </c>
      <c r="H23" s="26">
        <v>0</v>
      </c>
      <c r="I23" s="26">
        <v>0</v>
      </c>
    </row>
    <row r="24" spans="1:9">
      <c r="A24" s="23">
        <v>43160</v>
      </c>
      <c r="C24" s="26">
        <v>0.137124783</v>
      </c>
      <c r="D24" s="26">
        <v>0</v>
      </c>
      <c r="E24" s="26">
        <v>3.3281328999999998E-2</v>
      </c>
      <c r="F24" s="26">
        <v>3.4247199999999996E-3</v>
      </c>
      <c r="G24" s="26">
        <v>7.7402500000000002E-4</v>
      </c>
      <c r="H24" s="26">
        <v>0</v>
      </c>
      <c r="I24" s="26">
        <v>0</v>
      </c>
    </row>
    <row r="25" spans="1:9">
      <c r="A25" s="23">
        <v>43191</v>
      </c>
      <c r="C25" s="26">
        <v>0.13566696</v>
      </c>
      <c r="D25" s="26">
        <v>0</v>
      </c>
      <c r="E25" s="26">
        <v>2.5853722000000003E-2</v>
      </c>
      <c r="F25" s="26">
        <v>0</v>
      </c>
      <c r="G25" s="26">
        <v>1.8806859999999999E-3</v>
      </c>
      <c r="H25" s="26">
        <v>0</v>
      </c>
      <c r="I25" s="26">
        <v>0</v>
      </c>
    </row>
    <row r="26" spans="1:9">
      <c r="A26" s="23">
        <v>43221</v>
      </c>
      <c r="C26" s="26">
        <v>0.11746885</v>
      </c>
      <c r="D26" s="26">
        <v>0</v>
      </c>
      <c r="E26" s="26">
        <v>2.3403042000000002E-2</v>
      </c>
      <c r="F26" s="26">
        <v>0</v>
      </c>
      <c r="G26" s="26">
        <v>3.5949839999999999E-3</v>
      </c>
      <c r="H26" s="26">
        <v>0</v>
      </c>
      <c r="I26" s="26">
        <v>0</v>
      </c>
    </row>
    <row r="27" spans="1:9">
      <c r="A27" s="23">
        <v>43252</v>
      </c>
      <c r="C27" s="26">
        <v>7.8754988999999997E-2</v>
      </c>
      <c r="D27" s="26">
        <v>0</v>
      </c>
      <c r="E27" s="26">
        <v>3.1952504999999999E-2</v>
      </c>
      <c r="F27" s="26">
        <v>0</v>
      </c>
      <c r="G27" s="26">
        <v>1.25435E-3</v>
      </c>
      <c r="H27" s="26">
        <v>0</v>
      </c>
      <c r="I27" s="26">
        <v>0</v>
      </c>
    </row>
    <row r="28" spans="1:9">
      <c r="A28" s="23">
        <v>43282</v>
      </c>
      <c r="C28" s="26">
        <v>7.8862263000000002E-2</v>
      </c>
      <c r="D28" s="26">
        <v>0</v>
      </c>
      <c r="E28" s="26">
        <v>4.9464707999999996E-2</v>
      </c>
      <c r="F28" s="26">
        <v>0</v>
      </c>
      <c r="G28" s="26">
        <v>2.2966370000000002E-3</v>
      </c>
      <c r="H28" s="26">
        <v>0</v>
      </c>
      <c r="I28" s="26">
        <v>0</v>
      </c>
    </row>
    <row r="29" spans="1:9">
      <c r="A29" s="23">
        <v>43313</v>
      </c>
      <c r="C29" s="26">
        <v>8.5969823999999986E-2</v>
      </c>
      <c r="D29" s="26">
        <v>0</v>
      </c>
      <c r="E29" s="26">
        <v>7.2134468999999993E-2</v>
      </c>
      <c r="F29" s="26">
        <v>0</v>
      </c>
      <c r="G29" s="26">
        <v>2.655283E-3</v>
      </c>
      <c r="H29" s="26">
        <v>0</v>
      </c>
      <c r="I29" s="26">
        <v>0</v>
      </c>
    </row>
    <row r="30" spans="1:9">
      <c r="A30" s="23">
        <v>43344</v>
      </c>
      <c r="C30" s="26">
        <v>9.6847880000000011E-2</v>
      </c>
      <c r="D30" s="26">
        <v>0</v>
      </c>
      <c r="E30" s="26">
        <v>4.9194573999999998E-2</v>
      </c>
      <c r="F30" s="26">
        <v>0</v>
      </c>
      <c r="G30" s="26">
        <v>2.7696090000000001E-3</v>
      </c>
      <c r="H30" s="26">
        <v>0</v>
      </c>
      <c r="I30" s="26">
        <v>0</v>
      </c>
    </row>
    <row r="31" spans="1:9">
      <c r="A31" s="23">
        <v>43374</v>
      </c>
      <c r="C31" s="26">
        <v>0.10005871799999999</v>
      </c>
      <c r="D31" s="26">
        <v>0</v>
      </c>
      <c r="E31" s="26">
        <v>5.2817691E-2</v>
      </c>
      <c r="F31" s="26">
        <v>3.1132600000000001E-3</v>
      </c>
      <c r="G31" s="26">
        <v>3.3675110000000001E-3</v>
      </c>
      <c r="H31" s="26">
        <v>0</v>
      </c>
      <c r="I31" s="26">
        <v>0</v>
      </c>
    </row>
    <row r="32" spans="1:9">
      <c r="A32" s="23">
        <v>43405</v>
      </c>
      <c r="C32" s="26">
        <v>0.124724374</v>
      </c>
      <c r="D32" s="26">
        <v>0</v>
      </c>
      <c r="E32" s="26">
        <v>4.5015549000000002E-2</v>
      </c>
      <c r="F32" s="26">
        <v>3.27254E-3</v>
      </c>
      <c r="G32" s="26">
        <v>1.9896240000000002E-3</v>
      </c>
      <c r="H32" s="26">
        <v>0</v>
      </c>
      <c r="I32" s="26">
        <v>0</v>
      </c>
    </row>
    <row r="33" spans="1:9">
      <c r="A33" s="23">
        <v>43435</v>
      </c>
      <c r="C33" s="26">
        <v>0.14427821400000002</v>
      </c>
      <c r="D33" s="26">
        <v>0</v>
      </c>
      <c r="E33" s="26">
        <v>5.8415381000000002E-2</v>
      </c>
      <c r="F33" s="26">
        <v>5.0031400000000005E-3</v>
      </c>
      <c r="G33" s="26">
        <v>3.099507E-3</v>
      </c>
      <c r="H33" s="26">
        <v>0</v>
      </c>
      <c r="I33" s="26">
        <v>0</v>
      </c>
    </row>
    <row r="34" spans="1:9">
      <c r="A34" s="23">
        <v>43466</v>
      </c>
      <c r="C34" s="26">
        <v>0.16119324400000001</v>
      </c>
      <c r="D34" s="26">
        <v>0</v>
      </c>
      <c r="E34" s="26">
        <v>7.2178858999999998E-2</v>
      </c>
      <c r="F34" s="26">
        <v>6.2462500000000001E-3</v>
      </c>
      <c r="G34" s="26">
        <v>3.421777E-3</v>
      </c>
      <c r="H34" s="26">
        <v>0</v>
      </c>
      <c r="I34" s="26">
        <v>0</v>
      </c>
    </row>
    <row r="35" spans="1:9">
      <c r="A35" s="23">
        <v>43497</v>
      </c>
      <c r="C35" s="26">
        <v>0.150205635</v>
      </c>
      <c r="D35" s="26">
        <v>0</v>
      </c>
      <c r="E35" s="26">
        <v>5.1617642999999998E-2</v>
      </c>
      <c r="F35" s="26">
        <v>1.6189500000000001E-3</v>
      </c>
      <c r="G35" s="26">
        <v>3.3792269999999998E-3</v>
      </c>
      <c r="H35" s="26">
        <v>0</v>
      </c>
      <c r="I35" s="26">
        <v>0</v>
      </c>
    </row>
    <row r="36" spans="1:9">
      <c r="A36" s="23">
        <v>43525</v>
      </c>
      <c r="C36" s="26">
        <v>0.20280540400000002</v>
      </c>
      <c r="D36" s="26">
        <v>0</v>
      </c>
      <c r="E36" s="26">
        <v>3.9025493000000001E-2</v>
      </c>
      <c r="F36" s="26">
        <v>4.5851099999999999E-3</v>
      </c>
      <c r="G36" s="26">
        <v>3.233901E-3</v>
      </c>
      <c r="H36" s="26">
        <v>0</v>
      </c>
      <c r="I36" s="26">
        <v>0</v>
      </c>
    </row>
    <row r="37" spans="1:9">
      <c r="A37" s="23">
        <v>43556</v>
      </c>
      <c r="C37" s="26">
        <v>0.184103092</v>
      </c>
      <c r="D37" s="26">
        <v>0</v>
      </c>
      <c r="E37" s="26">
        <v>5.9112034000000001E-2</v>
      </c>
      <c r="F37" s="26">
        <v>7.19442E-3</v>
      </c>
      <c r="G37" s="26">
        <v>3.0807069999999998E-3</v>
      </c>
      <c r="H37" s="26">
        <v>0</v>
      </c>
      <c r="I37" s="26">
        <v>0</v>
      </c>
    </row>
    <row r="38" spans="1:9">
      <c r="A38" s="23">
        <v>43586</v>
      </c>
      <c r="C38" s="26">
        <v>0.19349034099999998</v>
      </c>
      <c r="D38" s="26">
        <v>0</v>
      </c>
      <c r="E38" s="26">
        <v>5.3011807000000001E-2</v>
      </c>
      <c r="F38" s="26">
        <v>1.0762280000000001E-2</v>
      </c>
      <c r="G38" s="26">
        <v>7.5903280000000004E-3</v>
      </c>
      <c r="H38" s="26">
        <v>0</v>
      </c>
      <c r="I38" s="26">
        <v>0</v>
      </c>
    </row>
    <row r="39" spans="1:9">
      <c r="A39" s="23">
        <v>43617</v>
      </c>
      <c r="C39" s="26">
        <v>0.17088167999999998</v>
      </c>
      <c r="D39" s="26">
        <v>0</v>
      </c>
      <c r="E39" s="26">
        <v>5.2748118000000004E-2</v>
      </c>
      <c r="F39" s="26">
        <v>1.0833280000000001E-2</v>
      </c>
      <c r="G39" s="26">
        <v>3.9900859999999995E-3</v>
      </c>
      <c r="H39" s="26">
        <v>0</v>
      </c>
      <c r="I39" s="26">
        <v>0</v>
      </c>
    </row>
    <row r="40" spans="1:9">
      <c r="A40" s="23">
        <v>43647</v>
      </c>
      <c r="C40" s="26">
        <v>0.175058519</v>
      </c>
      <c r="D40" s="26">
        <v>0</v>
      </c>
      <c r="E40" s="26">
        <v>7.6221523999999999E-2</v>
      </c>
      <c r="F40" s="26">
        <v>5.0109880000000001E-3</v>
      </c>
      <c r="G40" s="26">
        <v>4.2609880000000003E-3</v>
      </c>
      <c r="H40" s="26">
        <v>0</v>
      </c>
      <c r="I40" s="26">
        <v>0</v>
      </c>
    </row>
    <row r="41" spans="1:9">
      <c r="A41" s="23">
        <v>43678</v>
      </c>
      <c r="C41" s="26">
        <v>0.18027961200000001</v>
      </c>
      <c r="D41" s="26">
        <v>0</v>
      </c>
      <c r="E41" s="26">
        <v>6.6501468999999994E-2</v>
      </c>
      <c r="F41" s="26">
        <v>8.0227400000000004E-3</v>
      </c>
      <c r="G41" s="26">
        <v>3.254088E-3</v>
      </c>
      <c r="H41" s="26">
        <v>0</v>
      </c>
      <c r="I41" s="26">
        <v>0</v>
      </c>
    </row>
    <row r="42" spans="1:9">
      <c r="A42" s="23">
        <v>43709</v>
      </c>
      <c r="C42" s="26">
        <v>0.25373238599999998</v>
      </c>
      <c r="D42" s="26">
        <v>0</v>
      </c>
      <c r="E42" s="26">
        <v>3.7214365999999999E-2</v>
      </c>
      <c r="F42" s="26">
        <v>5.6018379999999996E-3</v>
      </c>
      <c r="G42" s="26">
        <v>5.4247729999999999E-3</v>
      </c>
      <c r="H42" s="26">
        <v>0</v>
      </c>
      <c r="I42" s="26">
        <v>0</v>
      </c>
    </row>
    <row r="43" spans="1:9">
      <c r="A43" s="23">
        <v>43739</v>
      </c>
      <c r="C43" s="26">
        <v>0.26645949599999996</v>
      </c>
      <c r="D43" s="26">
        <v>0</v>
      </c>
      <c r="E43" s="26">
        <v>4.1730110000000001E-2</v>
      </c>
      <c r="F43" s="26">
        <v>6.7570299999999998E-3</v>
      </c>
      <c r="G43" s="26">
        <v>4.8356199999999997E-3</v>
      </c>
      <c r="H43" s="26">
        <v>0</v>
      </c>
      <c r="I43" s="26">
        <v>0</v>
      </c>
    </row>
    <row r="44" spans="1:9">
      <c r="A44" s="23">
        <v>43770</v>
      </c>
      <c r="C44" s="26">
        <v>0.28041268499999999</v>
      </c>
      <c r="D44" s="26">
        <v>0</v>
      </c>
      <c r="E44" s="26">
        <v>6.1653262E-2</v>
      </c>
      <c r="F44" s="26">
        <v>1.032808E-2</v>
      </c>
      <c r="G44" s="26">
        <v>7.5015249999999993E-3</v>
      </c>
      <c r="H44" s="26">
        <v>0</v>
      </c>
      <c r="I44" s="26">
        <v>0</v>
      </c>
    </row>
    <row r="45" spans="1:9">
      <c r="A45" s="23">
        <v>43800</v>
      </c>
      <c r="C45" s="26">
        <v>0.29893821799999998</v>
      </c>
      <c r="D45" s="26">
        <v>0</v>
      </c>
      <c r="E45" s="26">
        <v>0.110350902</v>
      </c>
      <c r="F45" s="26">
        <v>1.132065E-2</v>
      </c>
      <c r="G45" s="26">
        <v>4.2969189999999997E-3</v>
      </c>
      <c r="H45" s="26">
        <v>0</v>
      </c>
      <c r="I45" s="26">
        <v>0</v>
      </c>
    </row>
    <row r="46" spans="1:9">
      <c r="A46" s="23">
        <v>43831</v>
      </c>
      <c r="C46" s="26">
        <v>0.31503525599999999</v>
      </c>
      <c r="D46" s="26">
        <v>0</v>
      </c>
      <c r="E46" s="26">
        <v>0.12052270699999999</v>
      </c>
      <c r="F46" s="26">
        <v>1.446474E-2</v>
      </c>
      <c r="G46" s="26">
        <v>4.9166440000000004E-3</v>
      </c>
      <c r="H46" s="26">
        <v>0</v>
      </c>
      <c r="I46" s="26">
        <v>0</v>
      </c>
    </row>
    <row r="47" spans="1:9">
      <c r="A47" s="23">
        <v>43862</v>
      </c>
      <c r="C47" s="26">
        <v>0.29072347199999998</v>
      </c>
      <c r="D47" s="26">
        <v>0</v>
      </c>
      <c r="E47" s="26">
        <v>0.127470632</v>
      </c>
      <c r="F47" s="26">
        <v>1.300926E-2</v>
      </c>
      <c r="G47" s="26">
        <v>5.358949E-3</v>
      </c>
      <c r="H47" s="26">
        <v>0</v>
      </c>
      <c r="I47" s="26">
        <v>0</v>
      </c>
    </row>
    <row r="48" spans="1:9">
      <c r="A48" s="23">
        <v>43891</v>
      </c>
      <c r="C48" s="26">
        <v>0.356494282</v>
      </c>
      <c r="D48" s="26">
        <v>0</v>
      </c>
      <c r="E48" s="26">
        <v>0.12097144500000001</v>
      </c>
      <c r="F48" s="26">
        <v>7.4408100000000008E-3</v>
      </c>
      <c r="G48" s="26">
        <v>5.7217200000000005E-3</v>
      </c>
      <c r="H48" s="26">
        <v>0</v>
      </c>
      <c r="I48" s="26">
        <v>0</v>
      </c>
    </row>
    <row r="49" spans="1:9">
      <c r="A49" s="23">
        <v>43922</v>
      </c>
      <c r="C49" s="26">
        <v>0.34248028800000002</v>
      </c>
      <c r="D49" s="26">
        <v>0</v>
      </c>
      <c r="E49" s="26">
        <v>5.014217E-2</v>
      </c>
      <c r="F49" s="26">
        <v>2.0020699999999999E-3</v>
      </c>
      <c r="G49" s="26">
        <v>4.3978209999999997E-3</v>
      </c>
      <c r="H49" s="26">
        <v>0</v>
      </c>
      <c r="I49" s="26">
        <v>0</v>
      </c>
    </row>
    <row r="50" spans="1:9">
      <c r="A50" s="23">
        <v>43952</v>
      </c>
      <c r="C50" s="26">
        <v>0.30319871300000001</v>
      </c>
      <c r="D50" s="26">
        <v>0</v>
      </c>
      <c r="E50" s="26">
        <v>2.4823044999999998E-2</v>
      </c>
      <c r="F50" s="26">
        <v>9.1921000000000006E-4</v>
      </c>
      <c r="G50" s="26">
        <v>1.0000000000000001E-9</v>
      </c>
      <c r="H50" s="26">
        <v>0</v>
      </c>
      <c r="I50" s="26">
        <v>0</v>
      </c>
    </row>
    <row r="51" spans="1:9">
      <c r="A51" s="23">
        <v>43983</v>
      </c>
      <c r="C51" s="26">
        <v>0.34185025799999996</v>
      </c>
      <c r="D51" s="26">
        <v>0</v>
      </c>
      <c r="E51" s="26">
        <v>4.3557733999999994E-2</v>
      </c>
      <c r="F51" s="26">
        <v>1.3361320000000001E-3</v>
      </c>
      <c r="G51" s="26">
        <v>5.6548729999999995E-3</v>
      </c>
      <c r="H51" s="26">
        <v>0</v>
      </c>
      <c r="I51" s="26">
        <v>0</v>
      </c>
    </row>
    <row r="52" spans="1:9">
      <c r="A52" s="23">
        <v>44013</v>
      </c>
      <c r="C52" s="26">
        <v>0.37338999</v>
      </c>
      <c r="D52" s="26">
        <v>0</v>
      </c>
      <c r="E52" s="26">
        <v>0.118864135</v>
      </c>
      <c r="F52" s="26">
        <v>1.0049780000000001E-2</v>
      </c>
      <c r="G52" s="26">
        <v>4.5635739999999999E-3</v>
      </c>
      <c r="H52" s="26">
        <v>0</v>
      </c>
      <c r="I52" s="26">
        <v>0</v>
      </c>
    </row>
    <row r="53" spans="1:9">
      <c r="A53" s="23">
        <v>44044</v>
      </c>
      <c r="C53" s="26">
        <v>0.37290519699999997</v>
      </c>
      <c r="D53" s="26">
        <v>0</v>
      </c>
      <c r="E53" s="26">
        <v>0.103950828</v>
      </c>
      <c r="F53" s="26">
        <v>1.656904E-2</v>
      </c>
      <c r="G53" s="26">
        <v>5.6773359999999998E-3</v>
      </c>
      <c r="H53" s="26">
        <v>0</v>
      </c>
      <c r="I53" s="26">
        <v>0</v>
      </c>
    </row>
    <row r="54" spans="1:9">
      <c r="A54" s="23">
        <v>44075</v>
      </c>
      <c r="C54" s="26">
        <v>0.47166821399999997</v>
      </c>
      <c r="D54" s="26">
        <v>0</v>
      </c>
      <c r="E54" s="26">
        <v>7.9702887E-2</v>
      </c>
      <c r="F54" s="26">
        <v>1.620214E-2</v>
      </c>
      <c r="G54" s="26">
        <v>3.6971309999999998E-3</v>
      </c>
      <c r="H54" s="26">
        <v>0</v>
      </c>
      <c r="I54" s="26">
        <v>0</v>
      </c>
    </row>
    <row r="55" spans="1:9">
      <c r="A55" s="23">
        <v>44105</v>
      </c>
      <c r="C55" s="26">
        <v>0.49278750900000001</v>
      </c>
      <c r="D55" s="26">
        <v>0</v>
      </c>
      <c r="E55" s="26">
        <v>8.6171129999999999E-2</v>
      </c>
      <c r="F55" s="26">
        <v>7.9177499999999994E-3</v>
      </c>
      <c r="G55" s="26">
        <v>1.0000000000000001E-9</v>
      </c>
      <c r="H55" s="26">
        <v>0</v>
      </c>
      <c r="I55" s="26">
        <v>0</v>
      </c>
    </row>
    <row r="56" spans="1:9">
      <c r="A56" s="23">
        <v>44136</v>
      </c>
      <c r="C56" s="26">
        <v>0.44584766300000001</v>
      </c>
      <c r="D56" s="26">
        <v>0</v>
      </c>
      <c r="E56" s="26">
        <v>8.9306501999999996E-2</v>
      </c>
      <c r="F56" s="26">
        <v>1.0570398999999999E-2</v>
      </c>
      <c r="G56" s="26">
        <v>3.0921570000000003E-3</v>
      </c>
      <c r="H56" s="26">
        <v>0</v>
      </c>
      <c r="I56" s="26">
        <v>0</v>
      </c>
    </row>
    <row r="57" spans="1:9">
      <c r="A57" s="23">
        <v>44166</v>
      </c>
      <c r="C57" s="26">
        <v>0.46235691899999998</v>
      </c>
      <c r="D57" s="26">
        <v>0</v>
      </c>
      <c r="E57" s="26">
        <v>8.5073223000000003E-2</v>
      </c>
      <c r="F57" s="26">
        <v>0</v>
      </c>
      <c r="G57" s="26">
        <v>1.1978330000000001E-3</v>
      </c>
      <c r="H57" s="26">
        <v>0</v>
      </c>
      <c r="I57" s="26">
        <v>0</v>
      </c>
    </row>
    <row r="58" spans="1:9">
      <c r="A58" s="23">
        <v>44197</v>
      </c>
      <c r="C58" s="26">
        <v>0.47615459900000001</v>
      </c>
      <c r="D58" s="26">
        <v>0</v>
      </c>
      <c r="E58" s="26">
        <v>7.8307269999999998E-2</v>
      </c>
      <c r="F58" s="26">
        <v>0</v>
      </c>
      <c r="G58" s="26">
        <v>2.0000000000000001E-9</v>
      </c>
      <c r="H58" s="26">
        <v>0</v>
      </c>
      <c r="I58" s="26">
        <v>0</v>
      </c>
    </row>
    <row r="59" spans="1:9">
      <c r="A59" s="23">
        <v>44228</v>
      </c>
      <c r="C59" s="26">
        <v>0.38792238099999998</v>
      </c>
      <c r="D59" s="26">
        <v>0</v>
      </c>
      <c r="E59" s="26">
        <v>7.6554967000000002E-2</v>
      </c>
      <c r="F59" s="26">
        <v>6.3304899999999994E-3</v>
      </c>
      <c r="G59" s="26">
        <v>2.4626560000000001E-3</v>
      </c>
      <c r="H59" s="26">
        <v>0</v>
      </c>
      <c r="I59" s="26">
        <v>0</v>
      </c>
    </row>
    <row r="60" spans="1:9">
      <c r="A60" s="23">
        <v>44256</v>
      </c>
      <c r="C60" s="26">
        <v>0.52891024799999997</v>
      </c>
      <c r="D60" s="26">
        <v>0</v>
      </c>
      <c r="E60" s="26">
        <v>8.2230287999999999E-2</v>
      </c>
      <c r="F60" s="26">
        <v>5.2102200000000006E-3</v>
      </c>
      <c r="G60" s="26">
        <v>5.5158459999999996E-3</v>
      </c>
      <c r="H60" s="26">
        <v>0</v>
      </c>
      <c r="I60" s="26">
        <v>0</v>
      </c>
    </row>
    <row r="61" spans="1:9">
      <c r="A61" s="23">
        <v>44287</v>
      </c>
      <c r="C61" s="26">
        <v>0.47593828700000002</v>
      </c>
      <c r="D61" s="26">
        <v>0</v>
      </c>
      <c r="E61" s="26">
        <v>6.4620070000000002E-2</v>
      </c>
      <c r="F61" s="26">
        <v>8.7471799999999991E-4</v>
      </c>
      <c r="G61" s="26">
        <v>2.764075E-3</v>
      </c>
      <c r="H61" s="26">
        <v>0</v>
      </c>
      <c r="I61" s="26">
        <v>0</v>
      </c>
    </row>
    <row r="62" spans="1:9">
      <c r="A62" s="23">
        <v>44317</v>
      </c>
      <c r="C62" s="26">
        <v>0.45843203199999999</v>
      </c>
      <c r="D62" s="26">
        <v>0</v>
      </c>
      <c r="E62" s="26">
        <v>6.9789210000000004E-2</v>
      </c>
      <c r="F62" s="26">
        <v>0</v>
      </c>
      <c r="G62" s="26">
        <v>2.40626E-4</v>
      </c>
      <c r="H62" s="26">
        <v>0</v>
      </c>
      <c r="I62" s="26">
        <v>0</v>
      </c>
    </row>
    <row r="63" spans="1:9">
      <c r="A63" s="23">
        <v>44348</v>
      </c>
      <c r="C63" s="26">
        <v>0.51048498499999995</v>
      </c>
      <c r="D63" s="26">
        <v>0</v>
      </c>
      <c r="E63" s="26">
        <v>6.3398650000000001E-2</v>
      </c>
      <c r="F63" s="26">
        <v>2.2094000000000003E-3</v>
      </c>
      <c r="G63" s="26">
        <v>1.394663E-3</v>
      </c>
      <c r="H63" s="26">
        <v>0</v>
      </c>
      <c r="I63" s="26">
        <v>0</v>
      </c>
    </row>
    <row r="64" spans="1:9">
      <c r="A64" s="23">
        <v>44378</v>
      </c>
      <c r="C64" s="26">
        <v>0.60053529399999994</v>
      </c>
      <c r="D64" s="26">
        <v>0</v>
      </c>
      <c r="E64" s="26">
        <v>9.2789956000000007E-2</v>
      </c>
      <c r="F64" s="26">
        <v>3.7573090000000003E-3</v>
      </c>
      <c r="G64" s="26">
        <v>1.8089619999999999E-3</v>
      </c>
      <c r="H64" s="26">
        <v>0</v>
      </c>
      <c r="I64" s="26">
        <v>0</v>
      </c>
    </row>
    <row r="65" spans="1:9">
      <c r="A65" s="23">
        <v>44409</v>
      </c>
      <c r="C65" s="26">
        <v>0.61390102099999999</v>
      </c>
      <c r="D65" s="26">
        <v>0</v>
      </c>
      <c r="E65" s="26">
        <v>9.5167678000000006E-2</v>
      </c>
      <c r="F65" s="26">
        <v>3.5379810000000004E-3</v>
      </c>
      <c r="G65" s="26">
        <v>2.4786109999999999E-3</v>
      </c>
      <c r="H65" s="26">
        <v>0</v>
      </c>
      <c r="I65" s="26">
        <v>0</v>
      </c>
    </row>
    <row r="66" spans="1:9">
      <c r="A66" s="23">
        <v>44440</v>
      </c>
      <c r="C66" s="26">
        <v>0.62630802800000007</v>
      </c>
      <c r="D66" s="26">
        <v>0</v>
      </c>
      <c r="E66" s="26">
        <v>8.3486619999999997E-2</v>
      </c>
      <c r="F66" s="26">
        <v>8.1007549999999994E-3</v>
      </c>
      <c r="G66" s="26">
        <v>1.321865E-3</v>
      </c>
      <c r="H66" s="26">
        <v>0</v>
      </c>
      <c r="I66" s="26">
        <v>0</v>
      </c>
    </row>
    <row r="67" spans="1:9">
      <c r="A67" s="23">
        <v>44470</v>
      </c>
      <c r="C67" s="26">
        <v>0.63251114899999994</v>
      </c>
      <c r="D67" s="26">
        <v>0</v>
      </c>
      <c r="E67" s="26">
        <v>8.6348352000000003E-2</v>
      </c>
      <c r="F67" s="26">
        <v>2.5099989999999997E-3</v>
      </c>
      <c r="G67" s="26">
        <v>2.0000000000000001E-9</v>
      </c>
      <c r="H67" s="26">
        <v>0</v>
      </c>
      <c r="I67" s="26">
        <v>0</v>
      </c>
    </row>
    <row r="68" spans="1:9">
      <c r="A68" s="23">
        <v>44501</v>
      </c>
      <c r="C68" s="26">
        <v>0.59825826100000001</v>
      </c>
      <c r="D68" s="26">
        <v>0</v>
      </c>
      <c r="E68" s="26">
        <v>0.110363298</v>
      </c>
      <c r="F68" s="26">
        <v>7.0336999999999995E-3</v>
      </c>
      <c r="G68" s="26">
        <v>2.7240260000000001E-3</v>
      </c>
      <c r="H68" s="26">
        <v>0</v>
      </c>
      <c r="I68" s="26">
        <v>0</v>
      </c>
    </row>
    <row r="69" spans="1:9">
      <c r="A69" s="23">
        <v>44531</v>
      </c>
      <c r="C69" s="26">
        <v>0.61286018200000003</v>
      </c>
      <c r="D69" s="26">
        <v>0</v>
      </c>
      <c r="E69" s="26">
        <v>0.109486737</v>
      </c>
      <c r="F69" s="26">
        <v>9.9069220000000003E-3</v>
      </c>
      <c r="G69" s="26">
        <v>5.6054999999999998E-5</v>
      </c>
      <c r="H69" s="26">
        <v>0</v>
      </c>
      <c r="I69" s="26">
        <v>0</v>
      </c>
    </row>
    <row r="70" spans="1:9">
      <c r="A70" s="23">
        <v>44562</v>
      </c>
      <c r="C70" s="26">
        <v>0.60541109900000001</v>
      </c>
      <c r="D70" s="26">
        <v>0</v>
      </c>
      <c r="E70" s="26">
        <v>7.484433900000001E-2</v>
      </c>
      <c r="F70" s="26">
        <v>1.0130650999999999E-2</v>
      </c>
      <c r="G70" s="26">
        <v>1.8847260000000002E-3</v>
      </c>
      <c r="H70" s="26">
        <v>0</v>
      </c>
      <c r="I70" s="26">
        <v>0</v>
      </c>
    </row>
    <row r="71" spans="1:9">
      <c r="A71" s="23">
        <v>44593</v>
      </c>
      <c r="C71" s="26">
        <v>0.54416656399999996</v>
      </c>
      <c r="D71" s="26">
        <v>0</v>
      </c>
      <c r="E71" s="26">
        <v>6.5585050000000006E-2</v>
      </c>
      <c r="F71" s="26">
        <v>8.5903230000000004E-3</v>
      </c>
      <c r="G71" s="26">
        <v>1.468212E-3</v>
      </c>
      <c r="H71" s="26">
        <v>0</v>
      </c>
      <c r="I71" s="26">
        <v>0</v>
      </c>
    </row>
    <row r="72" spans="1:9">
      <c r="A72" s="23">
        <v>44621</v>
      </c>
      <c r="C72" s="26">
        <v>0.58649452000000002</v>
      </c>
      <c r="D72" s="26">
        <v>0</v>
      </c>
      <c r="E72" s="26">
        <v>9.648567999999999E-2</v>
      </c>
      <c r="F72" s="26">
        <v>9.0349000000000002E-3</v>
      </c>
      <c r="G72" s="26">
        <v>2.5594009999999998E-3</v>
      </c>
      <c r="H72" s="26">
        <v>0</v>
      </c>
      <c r="I72" s="26">
        <v>0</v>
      </c>
    </row>
    <row r="73" spans="1:9">
      <c r="A73" s="23">
        <v>44652</v>
      </c>
      <c r="C73" s="26">
        <v>0.60727579099999995</v>
      </c>
      <c r="D73" s="26">
        <v>0</v>
      </c>
      <c r="E73" s="26">
        <v>7.3346221999999989E-2</v>
      </c>
      <c r="F73" s="26">
        <v>2.36696E-3</v>
      </c>
      <c r="G73" s="26">
        <v>0</v>
      </c>
      <c r="H73" s="26">
        <v>0</v>
      </c>
      <c r="I73" s="26">
        <v>0</v>
      </c>
    </row>
    <row r="74" spans="1:9">
      <c r="A74" s="23">
        <v>44682</v>
      </c>
      <c r="C74" s="26">
        <v>0.59977715500000006</v>
      </c>
      <c r="D74" s="26">
        <v>3.0183533999999998E-2</v>
      </c>
      <c r="E74" s="26">
        <v>8.3847000000000005E-2</v>
      </c>
      <c r="F74" s="26">
        <v>4.0976509999999999E-3</v>
      </c>
      <c r="G74" s="26">
        <v>9.9609099999999995E-4</v>
      </c>
      <c r="H74" s="26">
        <v>0</v>
      </c>
      <c r="I74" s="26">
        <v>0</v>
      </c>
    </row>
    <row r="75" spans="1:9">
      <c r="A75" s="23">
        <v>44713</v>
      </c>
      <c r="C75" s="26">
        <v>0.60860027999999999</v>
      </c>
      <c r="D75" s="26">
        <v>0.141319994</v>
      </c>
      <c r="E75" s="26">
        <v>9.4758320000000007E-2</v>
      </c>
      <c r="F75" s="26">
        <v>7.1480279999999998E-3</v>
      </c>
      <c r="G75" s="26">
        <v>0</v>
      </c>
      <c r="H75" s="26">
        <v>0</v>
      </c>
      <c r="I75" s="26">
        <v>0</v>
      </c>
    </row>
    <row r="76" spans="1:9">
      <c r="A76" s="23">
        <v>44743</v>
      </c>
      <c r="C76" s="26">
        <v>0.63227751899999995</v>
      </c>
      <c r="D76" s="26">
        <v>9.0930311999999999E-2</v>
      </c>
      <c r="E76" s="26">
        <v>9.7193026000000002E-2</v>
      </c>
      <c r="F76" s="26">
        <v>4.3777600000000002E-4</v>
      </c>
      <c r="G76" s="26">
        <v>0</v>
      </c>
      <c r="H76" s="26">
        <v>0</v>
      </c>
      <c r="I76" s="26">
        <v>0</v>
      </c>
    </row>
    <row r="77" spans="1:9">
      <c r="A77" s="23">
        <v>44774</v>
      </c>
      <c r="C77" s="26">
        <v>0.60407952800000009</v>
      </c>
      <c r="D77" s="26">
        <v>0.14453577400000001</v>
      </c>
      <c r="E77" s="26">
        <v>0.102810821</v>
      </c>
      <c r="F77" s="26">
        <v>5.1940450000000004E-3</v>
      </c>
      <c r="G77" s="26">
        <v>2.845813E-3</v>
      </c>
      <c r="H77" s="26">
        <v>0</v>
      </c>
      <c r="I77" s="26">
        <v>0</v>
      </c>
    </row>
    <row r="78" spans="1:9">
      <c r="A78" s="23">
        <v>44805</v>
      </c>
      <c r="C78" s="26">
        <v>0.68734041700000004</v>
      </c>
      <c r="D78" s="26">
        <v>0.17130709299999999</v>
      </c>
      <c r="E78" s="26">
        <v>8.2277744E-2</v>
      </c>
      <c r="F78" s="26">
        <v>1.2444939999999999E-3</v>
      </c>
      <c r="G78" s="26">
        <v>3.8165909999999998E-3</v>
      </c>
      <c r="H78" s="26">
        <v>0</v>
      </c>
      <c r="I78" s="26">
        <v>0</v>
      </c>
    </row>
    <row r="79" spans="1:9">
      <c r="A79" s="23">
        <v>44835</v>
      </c>
      <c r="C79" s="26">
        <v>0.71676720499999991</v>
      </c>
      <c r="D79" s="26">
        <v>0.16887943100000002</v>
      </c>
      <c r="E79" s="26">
        <v>7.7446913000000006E-2</v>
      </c>
      <c r="F79" s="26">
        <v>2.4904189999999998E-3</v>
      </c>
      <c r="G79" s="26">
        <v>2.9635880000000001E-3</v>
      </c>
      <c r="H79" s="26">
        <v>0</v>
      </c>
      <c r="I79" s="26">
        <v>0</v>
      </c>
    </row>
    <row r="80" spans="1:9">
      <c r="A80" s="23">
        <v>44866</v>
      </c>
      <c r="C80" s="26">
        <v>0.65035012000000003</v>
      </c>
      <c r="D80" s="26">
        <v>0.16945094799999999</v>
      </c>
      <c r="E80" s="26">
        <v>7.3964297000000012E-2</v>
      </c>
      <c r="F80" s="26">
        <v>1.2674100000000001E-3</v>
      </c>
      <c r="G80" s="26">
        <v>2.046488E-3</v>
      </c>
      <c r="H80" s="26">
        <v>0</v>
      </c>
      <c r="I80" s="26">
        <v>0</v>
      </c>
    </row>
    <row r="81" spans="1:9">
      <c r="A81" s="23">
        <v>44896</v>
      </c>
      <c r="C81" s="26">
        <v>0.64771962199999999</v>
      </c>
      <c r="D81" s="26">
        <v>0.175179522</v>
      </c>
      <c r="E81" s="26">
        <v>8.5971721000000001E-2</v>
      </c>
      <c r="F81" s="26">
        <v>2.725627E-3</v>
      </c>
      <c r="G81" s="26">
        <v>1.441842E-3</v>
      </c>
      <c r="H81" s="26">
        <v>0</v>
      </c>
      <c r="I81" s="26">
        <v>0</v>
      </c>
    </row>
    <row r="82" spans="1:9">
      <c r="A82" s="23">
        <v>44927</v>
      </c>
      <c r="C82" s="26">
        <v>0.64576095700000002</v>
      </c>
      <c r="D82" s="26">
        <v>0.17657442199999998</v>
      </c>
      <c r="E82" s="26">
        <v>9.2732579999999995E-2</v>
      </c>
      <c r="F82" s="26">
        <v>8.3606650000000015E-3</v>
      </c>
      <c r="G82" s="26">
        <v>3.3093249999999997E-3</v>
      </c>
      <c r="H82" s="26">
        <v>0</v>
      </c>
      <c r="I82" s="26">
        <v>0</v>
      </c>
    </row>
    <row r="83" spans="1:9">
      <c r="A83" s="23">
        <v>44958</v>
      </c>
      <c r="C83" s="26">
        <v>0.59488098300000003</v>
      </c>
      <c r="D83" s="26">
        <v>0.15600233799999999</v>
      </c>
      <c r="E83" s="26">
        <v>5.6678258000000002E-2</v>
      </c>
      <c r="F83" s="26">
        <v>9.6243749999999993E-3</v>
      </c>
      <c r="G83" s="26">
        <v>1.3369429999999999E-3</v>
      </c>
      <c r="H83" s="26">
        <v>0</v>
      </c>
      <c r="I83" s="26">
        <v>0</v>
      </c>
    </row>
    <row r="84" spans="1:9">
      <c r="A84" s="23">
        <v>44986</v>
      </c>
      <c r="C84" s="26">
        <v>0.72051633200000009</v>
      </c>
      <c r="D84" s="26">
        <v>0.173684069</v>
      </c>
      <c r="E84" s="26">
        <v>0.11684406600000001</v>
      </c>
      <c r="F84" s="26">
        <v>0</v>
      </c>
      <c r="G84" s="26">
        <v>1.7093520000000001E-3</v>
      </c>
      <c r="H84" s="26">
        <v>0</v>
      </c>
      <c r="I84" s="26">
        <v>0</v>
      </c>
    </row>
    <row r="85" spans="1:9">
      <c r="A85" s="23">
        <v>45017</v>
      </c>
      <c r="C85" s="26">
        <v>0.69429997900000007</v>
      </c>
      <c r="D85" s="26">
        <v>0.16768581599999999</v>
      </c>
      <c r="E85" s="26">
        <v>0.12934774000000002</v>
      </c>
      <c r="F85" s="26">
        <v>1.25362E-3</v>
      </c>
      <c r="G85" s="26">
        <v>2.2419380000000002E-3</v>
      </c>
      <c r="H85" s="26">
        <v>0</v>
      </c>
      <c r="I85" s="26">
        <v>0</v>
      </c>
    </row>
    <row r="86" spans="1:9">
      <c r="A86" s="23">
        <v>45047</v>
      </c>
      <c r="C86" s="26">
        <v>0.83273405599999994</v>
      </c>
      <c r="D86" s="26">
        <v>0.17431530200000001</v>
      </c>
      <c r="E86" s="26">
        <v>0.13158012199999999</v>
      </c>
      <c r="F86" s="26">
        <v>4.9612709999999997E-3</v>
      </c>
      <c r="G86" s="26">
        <v>1.342223E-3</v>
      </c>
      <c r="H86" s="26">
        <v>0</v>
      </c>
      <c r="I86" s="26">
        <v>0</v>
      </c>
    </row>
    <row r="87" spans="1:9">
      <c r="A87" s="23">
        <v>45078</v>
      </c>
      <c r="C87" s="26">
        <v>0.82156136000000002</v>
      </c>
      <c r="D87" s="26">
        <v>0.167650725</v>
      </c>
      <c r="E87" s="26">
        <v>0.134211465</v>
      </c>
      <c r="F87" s="26">
        <v>2.8671320000000001E-3</v>
      </c>
      <c r="G87" s="26">
        <v>1.3821199999999999E-3</v>
      </c>
      <c r="H87" s="26">
        <v>0</v>
      </c>
      <c r="I87" s="26">
        <v>0</v>
      </c>
    </row>
    <row r="88" spans="1:9">
      <c r="A88" s="23">
        <v>45108</v>
      </c>
      <c r="C88" s="26">
        <v>0.84632741200000006</v>
      </c>
      <c r="D88" s="26">
        <v>0.181128646</v>
      </c>
      <c r="E88" s="26">
        <v>0.151192364</v>
      </c>
      <c r="F88" s="26">
        <v>2.579118E-3</v>
      </c>
      <c r="G88" s="26">
        <v>1.5793409999999999E-3</v>
      </c>
      <c r="H88" s="26">
        <v>0</v>
      </c>
      <c r="I88" s="26">
        <v>0</v>
      </c>
    </row>
    <row r="89" spans="1:9">
      <c r="A89" s="23">
        <v>45139</v>
      </c>
      <c r="C89" s="26">
        <v>0.83477074299999998</v>
      </c>
      <c r="D89" s="26">
        <v>0.18053508400000001</v>
      </c>
      <c r="E89" s="26">
        <v>0.14595392800000001</v>
      </c>
      <c r="F89" s="26">
        <v>4.947669E-3</v>
      </c>
      <c r="G89" s="26">
        <v>1.449222E-3</v>
      </c>
      <c r="H89" s="26">
        <v>0</v>
      </c>
      <c r="I89" s="26">
        <v>0</v>
      </c>
    </row>
    <row r="90" spans="1:9">
      <c r="A90" s="23">
        <v>45170</v>
      </c>
      <c r="C90" s="26">
        <v>0.84362093199999999</v>
      </c>
      <c r="D90" s="26">
        <v>0.17612007300000002</v>
      </c>
      <c r="E90" s="26">
        <v>0.153011652</v>
      </c>
      <c r="F90" s="26">
        <v>7.310408E-3</v>
      </c>
      <c r="G90" s="26">
        <v>2.6141439999999997E-3</v>
      </c>
      <c r="H90" s="26">
        <v>0</v>
      </c>
      <c r="I90" s="26">
        <v>0</v>
      </c>
    </row>
    <row r="91" spans="1:9">
      <c r="A91" s="23">
        <v>45200</v>
      </c>
      <c r="C91" s="26">
        <v>0.88833532299999995</v>
      </c>
      <c r="D91" s="26">
        <v>0.17857263300000001</v>
      </c>
      <c r="E91" s="26">
        <v>0.14626499600000001</v>
      </c>
      <c r="F91" s="26">
        <v>4.2732769999999998E-3</v>
      </c>
      <c r="G91" s="26">
        <v>2.8489560000000001E-3</v>
      </c>
      <c r="H91" s="26">
        <v>0</v>
      </c>
      <c r="I91" s="26">
        <v>0</v>
      </c>
    </row>
    <row r="92" spans="1:9">
      <c r="A92" s="23">
        <v>45231</v>
      </c>
      <c r="C92" s="26">
        <v>0.86647679399999999</v>
      </c>
      <c r="D92" s="26">
        <v>0.171401094</v>
      </c>
      <c r="E92" s="26">
        <v>0.16221943599999999</v>
      </c>
      <c r="F92" s="26">
        <v>7.3494889999999998E-3</v>
      </c>
      <c r="G92" s="26">
        <v>3.0521139999999999E-3</v>
      </c>
      <c r="H92" s="26">
        <v>0</v>
      </c>
      <c r="I92" s="26">
        <v>0</v>
      </c>
    </row>
    <row r="93" spans="1:9">
      <c r="A93" s="23">
        <v>45261</v>
      </c>
      <c r="C93" s="26">
        <v>0.914574687</v>
      </c>
      <c r="D93" s="26">
        <v>0.17143644500000002</v>
      </c>
      <c r="E93" s="26">
        <v>0.17715588800000001</v>
      </c>
      <c r="F93" s="26">
        <v>6.4628029999999996E-3</v>
      </c>
      <c r="G93" s="26">
        <v>2.1395450000000001E-3</v>
      </c>
      <c r="H93" s="26">
        <v>0</v>
      </c>
      <c r="I93" s="26">
        <v>0</v>
      </c>
    </row>
    <row r="94" spans="1:9">
      <c r="A94" s="23">
        <v>45292</v>
      </c>
      <c r="C94" s="26">
        <v>0.94719596699999997</v>
      </c>
      <c r="D94" s="26">
        <v>0.21250380499999999</v>
      </c>
      <c r="E94" s="26">
        <v>0.14490647700000001</v>
      </c>
      <c r="F94" s="26">
        <v>8.5595729999999991E-3</v>
      </c>
      <c r="G94" s="26">
        <v>3.4953459999999999E-3</v>
      </c>
      <c r="H94" s="26">
        <v>0</v>
      </c>
      <c r="I94" s="26">
        <v>0</v>
      </c>
    </row>
    <row r="95" spans="1:9">
      <c r="A95" s="23">
        <v>45323</v>
      </c>
      <c r="C95" s="26">
        <v>0.86243824400000002</v>
      </c>
      <c r="D95" s="26">
        <v>0.20689771400000001</v>
      </c>
      <c r="E95" s="26">
        <v>0.117703342</v>
      </c>
      <c r="F95" s="26">
        <v>0</v>
      </c>
      <c r="G95" s="26">
        <v>4.5688389999999999E-3</v>
      </c>
      <c r="H95" s="26">
        <v>0</v>
      </c>
      <c r="I95" s="26">
        <v>0</v>
      </c>
    </row>
    <row r="96" spans="1:9">
      <c r="A96" s="23">
        <v>45352</v>
      </c>
      <c r="C96" s="26">
        <v>0.90589881000000005</v>
      </c>
      <c r="D96" s="26">
        <v>0.22188249700000001</v>
      </c>
      <c r="E96" s="26">
        <v>8.5857748999999997E-2</v>
      </c>
      <c r="F96" s="26">
        <v>0</v>
      </c>
      <c r="G96" s="26">
        <v>4.9705080000000002E-3</v>
      </c>
      <c r="H96" s="26">
        <v>0</v>
      </c>
      <c r="I96" s="26">
        <v>0</v>
      </c>
    </row>
    <row r="97" spans="1:9">
      <c r="A97" s="23">
        <v>45383</v>
      </c>
      <c r="C97" s="26">
        <v>0.86319278200000005</v>
      </c>
      <c r="D97" s="26">
        <v>0.20741336399999999</v>
      </c>
      <c r="E97" s="26">
        <v>0.156383193</v>
      </c>
      <c r="F97" s="26">
        <v>5.0409879999999997E-3</v>
      </c>
      <c r="G97" s="26">
        <v>4.2122289999999996E-3</v>
      </c>
      <c r="H97" s="26">
        <v>0</v>
      </c>
      <c r="I97" s="26">
        <v>0</v>
      </c>
    </row>
    <row r="98" spans="1:9">
      <c r="A98" s="23">
        <v>45413</v>
      </c>
      <c r="C98" s="26">
        <v>0.99500481200000002</v>
      </c>
      <c r="D98" s="26">
        <v>0.22703153400000001</v>
      </c>
      <c r="E98" s="26">
        <v>0.16971610300000001</v>
      </c>
      <c r="F98" s="26">
        <v>6.4343229999999996E-3</v>
      </c>
      <c r="G98" s="26">
        <v>4.1441280000000004E-3</v>
      </c>
      <c r="H98" s="26">
        <v>0</v>
      </c>
      <c r="I98" s="26">
        <v>0</v>
      </c>
    </row>
    <row r="99" spans="1:9">
      <c r="A99" s="23">
        <v>45444</v>
      </c>
      <c r="C99" s="26">
        <v>0.98892339500000004</v>
      </c>
      <c r="D99" s="26">
        <v>0.218239355</v>
      </c>
      <c r="E99" s="26">
        <v>0.15741824300000001</v>
      </c>
      <c r="F99" s="26">
        <v>5.8723559999999996E-3</v>
      </c>
      <c r="G99" s="26">
        <v>2.398107E-3</v>
      </c>
      <c r="H99" s="26">
        <v>0</v>
      </c>
      <c r="I99" s="26">
        <v>0</v>
      </c>
    </row>
    <row r="100" spans="1:9">
      <c r="A100" s="23">
        <v>45474</v>
      </c>
      <c r="C100" s="26">
        <v>1.0728094530000001</v>
      </c>
      <c r="D100" s="26">
        <v>0.21694640700000001</v>
      </c>
      <c r="E100" s="26">
        <v>0.18821705</v>
      </c>
      <c r="F100" s="26">
        <v>9.0103200000000005E-3</v>
      </c>
      <c r="G100" s="26">
        <v>4.3748900000000002E-3</v>
      </c>
      <c r="H100" s="26">
        <v>0</v>
      </c>
      <c r="I100" s="26">
        <v>0</v>
      </c>
    </row>
    <row r="101" spans="1:9">
      <c r="A101" s="23">
        <v>45505</v>
      </c>
      <c r="C101" s="26">
        <v>1.1209212470000001</v>
      </c>
      <c r="D101" s="26">
        <v>0.22929490599999999</v>
      </c>
      <c r="E101" s="26">
        <v>0.17354978700000001</v>
      </c>
      <c r="F101" s="26">
        <v>8.0412269999999997E-3</v>
      </c>
      <c r="G101" s="26">
        <v>3.5605960000000001E-3</v>
      </c>
      <c r="H101" s="26">
        <v>0</v>
      </c>
      <c r="I101" s="26">
        <v>0</v>
      </c>
    </row>
    <row r="102" spans="1:9">
      <c r="A102" s="23">
        <v>45536</v>
      </c>
      <c r="C102" s="26">
        <v>1.102112805</v>
      </c>
      <c r="D102" s="26">
        <v>0.222923977</v>
      </c>
      <c r="E102" s="26">
        <v>0.15875625600000001</v>
      </c>
      <c r="F102" s="26">
        <v>7.0671049999999997E-3</v>
      </c>
      <c r="G102" s="26">
        <v>0</v>
      </c>
      <c r="H102" s="26">
        <v>0</v>
      </c>
      <c r="I102" s="26">
        <v>0</v>
      </c>
    </row>
    <row r="103" spans="1:9">
      <c r="A103" s="23">
        <v>45566</v>
      </c>
      <c r="C103" s="26">
        <v>1.1408534699999999</v>
      </c>
      <c r="D103" s="26">
        <v>0.32984754399999999</v>
      </c>
      <c r="E103" s="26">
        <v>0.16331635899999999</v>
      </c>
      <c r="F103" s="26">
        <v>8.1354280000000001E-3</v>
      </c>
      <c r="G103" s="26">
        <v>9.6122099999999995E-4</v>
      </c>
      <c r="H103" s="26">
        <v>0</v>
      </c>
      <c r="I103" s="26">
        <v>0</v>
      </c>
    </row>
    <row r="104" spans="1:9">
      <c r="A104" s="23">
        <v>45597</v>
      </c>
      <c r="C104" s="26">
        <v>1.106448796</v>
      </c>
      <c r="D104" s="26">
        <v>0.329066729</v>
      </c>
      <c r="E104" s="26">
        <v>0.183721049</v>
      </c>
      <c r="F104" s="26">
        <v>8.5431229999999997E-3</v>
      </c>
      <c r="G104" s="26">
        <v>2.13569E-3</v>
      </c>
      <c r="H104" s="26">
        <v>0</v>
      </c>
      <c r="I104" s="26">
        <v>0</v>
      </c>
    </row>
    <row r="105" spans="1:9">
      <c r="A105" s="23">
        <v>45627</v>
      </c>
      <c r="C105" s="26">
        <v>1.155136127</v>
      </c>
      <c r="D105" s="26">
        <v>0.40731682400000002</v>
      </c>
      <c r="E105" s="26">
        <v>0.16874330200000001</v>
      </c>
      <c r="F105" s="26">
        <v>9.5412520000000001E-3</v>
      </c>
      <c r="G105" s="26">
        <v>0</v>
      </c>
      <c r="H105" s="26">
        <v>0</v>
      </c>
      <c r="I105" s="26">
        <v>0</v>
      </c>
    </row>
    <row r="106" spans="1:9">
      <c r="A106" s="23">
        <v>45658</v>
      </c>
      <c r="C106" s="26">
        <v>1.102032159</v>
      </c>
      <c r="D106" s="26">
        <v>0.39876002399999999</v>
      </c>
      <c r="E106" s="26">
        <v>0.15861388800000001</v>
      </c>
      <c r="F106" s="26">
        <v>4.1377280000000002E-3</v>
      </c>
      <c r="G106" s="26">
        <v>4.1196139999999997E-3</v>
      </c>
      <c r="H106" s="26">
        <v>0</v>
      </c>
      <c r="I106" s="26">
        <v>0</v>
      </c>
    </row>
    <row r="107" spans="1:9">
      <c r="A107" s="23">
        <v>45689</v>
      </c>
      <c r="C107" s="26">
        <v>1.014107724</v>
      </c>
      <c r="D107" s="26">
        <v>0.36461427800000001</v>
      </c>
      <c r="E107" s="26">
        <v>0.14324527200000001</v>
      </c>
      <c r="F107" s="26">
        <v>0</v>
      </c>
      <c r="G107" s="26">
        <v>3.2480180000000001E-3</v>
      </c>
      <c r="H107" s="26">
        <v>0</v>
      </c>
      <c r="I107" s="26">
        <v>0</v>
      </c>
    </row>
    <row r="108" spans="1:9">
      <c r="A108" s="23">
        <v>45717</v>
      </c>
      <c r="C108" s="26">
        <v>1.1014933039999999</v>
      </c>
      <c r="D108" s="26">
        <v>0.39664399099999997</v>
      </c>
      <c r="E108" s="26">
        <v>0.13949493099999999</v>
      </c>
      <c r="F108" s="26">
        <v>0</v>
      </c>
      <c r="G108" s="26">
        <v>5.96891E-4</v>
      </c>
      <c r="H108" s="26">
        <v>0</v>
      </c>
      <c r="I108" s="26">
        <v>6.6542712000000004E-2</v>
      </c>
    </row>
    <row r="109" spans="1:9">
      <c r="A109" s="23">
        <v>45748</v>
      </c>
      <c r="C109" s="26">
        <v>1.068250398</v>
      </c>
      <c r="D109" s="26">
        <v>0.38955071099999999</v>
      </c>
      <c r="E109" s="26">
        <v>0.12817658000000001</v>
      </c>
      <c r="F109" s="26">
        <v>0</v>
      </c>
      <c r="G109" s="26">
        <v>1.121555E-3</v>
      </c>
      <c r="H109" s="26">
        <v>0</v>
      </c>
      <c r="I109" s="26">
        <v>8.4263141E-2</v>
      </c>
    </row>
    <row r="110" spans="1:9">
      <c r="A110" s="23">
        <v>45778</v>
      </c>
      <c r="C110" s="26">
        <v>1.0575574830000001</v>
      </c>
      <c r="D110" s="26">
        <v>0.40552614300000001</v>
      </c>
      <c r="E110" s="26">
        <v>0.16797116500000001</v>
      </c>
      <c r="F110" s="26">
        <v>4.6306450000000001E-3</v>
      </c>
      <c r="G110" s="26">
        <v>2.9235200000000002E-3</v>
      </c>
      <c r="H110" s="26">
        <v>0</v>
      </c>
      <c r="I110" s="26">
        <v>8.9618034999999999E-2</v>
      </c>
    </row>
    <row r="111" spans="1:9">
      <c r="A111" s="23">
        <v>45809</v>
      </c>
      <c r="C111" s="26">
        <v>1.112507404</v>
      </c>
      <c r="D111" s="26">
        <v>0.39268409500000001</v>
      </c>
      <c r="E111" s="26">
        <v>0.159085478</v>
      </c>
      <c r="F111" s="26">
        <v>5.0722090000000003E-3</v>
      </c>
      <c r="G111" s="26">
        <v>1.6779100000000001E-4</v>
      </c>
      <c r="H111" s="26">
        <v>0</v>
      </c>
      <c r="I111" s="26">
        <v>8.6374059000000003E-2</v>
      </c>
    </row>
    <row r="112" spans="1:9">
      <c r="A112" s="23">
        <v>45839</v>
      </c>
      <c r="C112" s="26">
        <v>1.1736236630000001</v>
      </c>
      <c r="D112" s="26">
        <v>0.41354299700000002</v>
      </c>
      <c r="E112" s="26">
        <v>0.175358456</v>
      </c>
      <c r="F112" s="26">
        <v>3.8900530000000001E-3</v>
      </c>
      <c r="G112" s="26">
        <v>5.1753750000000003E-3</v>
      </c>
      <c r="H112" s="26">
        <v>0</v>
      </c>
      <c r="I112" s="26">
        <v>8.5545790999999996E-2</v>
      </c>
    </row>
    <row r="113" spans="1:9">
      <c r="A113" s="23">
        <v>45870</v>
      </c>
      <c r="C113" s="26">
        <v>1.1547677089999999</v>
      </c>
      <c r="D113" s="26">
        <v>0.387521326</v>
      </c>
      <c r="E113" s="26">
        <v>0.17857669400000001</v>
      </c>
      <c r="F113" s="26">
        <v>3.6815680000000001E-3</v>
      </c>
      <c r="G113" s="26">
        <v>1.415021E-3</v>
      </c>
      <c r="H113" s="26">
        <v>0</v>
      </c>
      <c r="I113" s="26">
        <v>8.6154493999999998E-2</v>
      </c>
    </row>
    <row r="114" spans="1:9">
      <c r="A114" s="23">
        <v>45901</v>
      </c>
      <c r="C114" s="26">
        <v>1.1060684569999999</v>
      </c>
      <c r="D114" s="26">
        <v>0.39891859699999999</v>
      </c>
      <c r="E114" s="26">
        <v>0.162752909</v>
      </c>
      <c r="F114" s="26">
        <v>2.3835760000000001E-3</v>
      </c>
      <c r="G114" s="26">
        <v>3.7025510000000001E-3</v>
      </c>
      <c r="H114" s="26">
        <v>0</v>
      </c>
      <c r="I114" s="26">
        <v>0.112697902</v>
      </c>
    </row>
    <row r="115" spans="1:9">
      <c r="A115" s="23">
        <v>45931</v>
      </c>
      <c r="C115" s="26">
        <v>1.1994168700000001</v>
      </c>
      <c r="D115" s="26">
        <v>0.403698536</v>
      </c>
      <c r="E115" s="26">
        <v>0.184163137</v>
      </c>
      <c r="F115" s="26">
        <v>6.9172260000000003E-3</v>
      </c>
      <c r="G115" s="26">
        <v>4.0529659999999999E-3</v>
      </c>
      <c r="H115" s="26">
        <v>0</v>
      </c>
      <c r="I115" s="26">
        <v>0.15526353200000001</v>
      </c>
    </row>
    <row r="116" spans="1:9">
      <c r="A116" s="23">
        <v>45962</v>
      </c>
      <c r="C116" s="26">
        <v>1.1496853330000001</v>
      </c>
      <c r="D116" s="26">
        <v>0.40184309600000001</v>
      </c>
      <c r="E116" s="26">
        <v>0.18690842599999999</v>
      </c>
      <c r="F116" s="26">
        <v>6.9414610000000003E-3</v>
      </c>
      <c r="G116" s="26">
        <v>1.0000000000000001E-9</v>
      </c>
      <c r="H116" s="26">
        <v>0</v>
      </c>
      <c r="I116" s="26">
        <v>0.16873507300000001</v>
      </c>
    </row>
    <row r="117" spans="1:9">
      <c r="A117" s="23">
        <v>45992</v>
      </c>
      <c r="C117" s="26">
        <v>1.2614666619999999</v>
      </c>
      <c r="D117" s="26">
        <v>0.41194106400000002</v>
      </c>
      <c r="E117" s="26">
        <v>0.22220141600000001</v>
      </c>
      <c r="F117" s="26">
        <v>5.4922119999999998E-3</v>
      </c>
      <c r="G117" s="26">
        <v>9.2102600000000003E-4</v>
      </c>
      <c r="H117" s="26">
        <v>2.6700000000000001E-3</v>
      </c>
      <c r="I117" s="26">
        <v>0.17177084200000001</v>
      </c>
    </row>
    <row r="119" spans="1:9">
      <c r="C119" s="203" t="s">
        <v>5727</v>
      </c>
    </row>
  </sheetData>
  <mergeCells count="1">
    <mergeCell ref="C9:I9"/>
  </mergeCells>
  <hyperlinks>
    <hyperlink ref="A1" location="Índice!A1" display="Voltar" xr:uid="{79B74819-6BC1-4DA7-A4D5-DC584FAE5622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93FA-37B0-4C71-877A-EFF4FC5F41D9}">
  <sheetPr>
    <tabColor rgb="FF002060"/>
  </sheetPr>
  <dimension ref="A1:P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K33" sqref="K33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20.5546875" style="2" customWidth="1"/>
    <col min="4" max="16384" width="9.33203125" style="2"/>
  </cols>
  <sheetData>
    <row r="1" spans="1:16">
      <c r="A1" s="1" t="s">
        <v>5</v>
      </c>
      <c r="B1" s="1"/>
    </row>
    <row r="2" spans="1:16" ht="6" customHeight="1"/>
    <row r="3" spans="1:16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46"/>
      <c r="I3" s="46"/>
      <c r="J3" s="46"/>
      <c r="K3" s="46"/>
      <c r="L3" s="46"/>
      <c r="M3" s="46"/>
      <c r="N3" s="46"/>
      <c r="O3" s="46"/>
      <c r="P3" s="46"/>
    </row>
    <row r="6" spans="1:16">
      <c r="C6" s="20" t="str">
        <f>Índice!_Ref65601466</f>
        <v>Gráfico 11- Preço médio de milho total (Brasil)</v>
      </c>
    </row>
    <row r="8" spans="1:16" ht="15" customHeight="1">
      <c r="A8" s="4" t="s">
        <v>42</v>
      </c>
      <c r="C8" s="4" t="s">
        <v>296</v>
      </c>
    </row>
    <row r="9" spans="1:16" ht="15" customHeight="1">
      <c r="B9" s="4"/>
      <c r="C9" s="30" t="s">
        <v>297</v>
      </c>
    </row>
    <row r="10" spans="1:16">
      <c r="A10" s="6">
        <v>2005</v>
      </c>
      <c r="B10" s="6"/>
      <c r="C10" s="9">
        <v>18.379166666666666</v>
      </c>
    </row>
    <row r="11" spans="1:16">
      <c r="A11" s="6">
        <v>2006</v>
      </c>
      <c r="B11" s="6"/>
      <c r="C11" s="9">
        <v>17.943333333333332</v>
      </c>
    </row>
    <row r="12" spans="1:16">
      <c r="A12" s="6">
        <v>2007</v>
      </c>
      <c r="B12" s="6"/>
      <c r="C12" s="9">
        <v>23.824166666666667</v>
      </c>
    </row>
    <row r="13" spans="1:16">
      <c r="A13" s="6">
        <v>2008</v>
      </c>
      <c r="B13" s="6"/>
      <c r="C13" s="9">
        <v>25.543333333333333</v>
      </c>
    </row>
    <row r="14" spans="1:16">
      <c r="A14" s="6">
        <v>2009</v>
      </c>
      <c r="B14" s="6"/>
      <c r="C14" s="9">
        <v>21.037500000000001</v>
      </c>
    </row>
    <row r="15" spans="1:16">
      <c r="A15" s="6">
        <v>2010</v>
      </c>
      <c r="B15" s="6"/>
      <c r="C15" s="9">
        <v>21.525000000000002</v>
      </c>
    </row>
    <row r="16" spans="1:16">
      <c r="A16" s="6">
        <v>2011</v>
      </c>
      <c r="B16" s="6"/>
      <c r="C16" s="9">
        <v>30.334999999999997</v>
      </c>
    </row>
    <row r="17" spans="1:3">
      <c r="A17" s="6">
        <v>2012</v>
      </c>
      <c r="B17" s="6"/>
      <c r="C17" s="9">
        <v>29.84416666666667</v>
      </c>
    </row>
    <row r="18" spans="1:3">
      <c r="A18" s="6">
        <v>2013</v>
      </c>
      <c r="B18" s="6"/>
      <c r="C18" s="9">
        <v>27.079166666666662</v>
      </c>
    </row>
    <row r="19" spans="1:3">
      <c r="A19" s="6">
        <v>2014</v>
      </c>
      <c r="B19" s="6"/>
      <c r="C19" s="9">
        <v>27.01166666666667</v>
      </c>
    </row>
    <row r="20" spans="1:3">
      <c r="A20" s="6">
        <v>2015</v>
      </c>
      <c r="B20" s="6"/>
      <c r="C20" s="9">
        <v>29.081666666666663</v>
      </c>
    </row>
    <row r="21" spans="1:3">
      <c r="A21" s="6">
        <v>2016</v>
      </c>
      <c r="B21" s="6"/>
      <c r="C21" s="9">
        <v>44.406666666666659</v>
      </c>
    </row>
    <row r="22" spans="1:3">
      <c r="A22" s="6">
        <v>2017</v>
      </c>
      <c r="C22" s="12">
        <v>30.519166666666667</v>
      </c>
    </row>
    <row r="23" spans="1:3">
      <c r="A23" s="6">
        <v>2018</v>
      </c>
      <c r="C23" s="228">
        <v>38.459166666666668</v>
      </c>
    </row>
    <row r="24" spans="1:3">
      <c r="A24" s="6">
        <v>2019</v>
      </c>
      <c r="C24" s="12">
        <v>39.523333333333333</v>
      </c>
    </row>
    <row r="25" spans="1:3">
      <c r="A25" s="6">
        <v>2020</v>
      </c>
      <c r="C25" s="12">
        <v>58.80833333333333</v>
      </c>
    </row>
    <row r="26" spans="1:3">
      <c r="A26" s="6">
        <v>2021</v>
      </c>
      <c r="C26" s="12">
        <v>91.642499999999998</v>
      </c>
    </row>
    <row r="27" spans="1:3">
      <c r="A27" s="6">
        <v>2022</v>
      </c>
      <c r="C27" s="12">
        <v>88.203333333333333</v>
      </c>
    </row>
    <row r="28" spans="1:3">
      <c r="A28" s="6">
        <v>2023</v>
      </c>
      <c r="C28" s="12">
        <v>66.189166666666665</v>
      </c>
    </row>
    <row r="29" spans="1:3">
      <c r="A29" s="6">
        <v>2024</v>
      </c>
      <c r="C29" s="12">
        <v>63.527499999999982</v>
      </c>
    </row>
    <row r="30" spans="1:3">
      <c r="A30" s="6">
        <v>2025</v>
      </c>
      <c r="C30" s="12">
        <v>71.995833333333337</v>
      </c>
    </row>
    <row r="32" spans="1:3">
      <c r="C32" s="203" t="s">
        <v>5730</v>
      </c>
    </row>
  </sheetData>
  <hyperlinks>
    <hyperlink ref="A1" location="Índice!A1" display="Voltar" xr:uid="{36B1C70E-B30C-4E99-A940-1CF5EA5D1FA2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tabColor rgb="FF002060"/>
  </sheetPr>
  <dimension ref="A1:R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N27" sqref="N27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20" t="str">
        <f>Índice!Q42</f>
        <v>Gráfico 10 - Processamento mensal de milho para a produção de etanol, por unidade da federação</v>
      </c>
      <c r="D6" s="3"/>
      <c r="E6" s="3"/>
    </row>
    <row r="8" spans="1:18" ht="15" customHeight="1">
      <c r="A8" s="4" t="s">
        <v>42</v>
      </c>
      <c r="C8" s="4" t="s">
        <v>64</v>
      </c>
      <c r="D8" s="4" t="s">
        <v>65</v>
      </c>
      <c r="E8" s="4" t="s">
        <v>66</v>
      </c>
    </row>
    <row r="9" spans="1:18" ht="15" customHeight="1">
      <c r="B9" s="4"/>
      <c r="C9" s="30" t="s">
        <v>67</v>
      </c>
      <c r="D9" s="30"/>
      <c r="E9" s="30"/>
    </row>
    <row r="10" spans="1:18">
      <c r="A10" s="6">
        <v>2013</v>
      </c>
      <c r="B10" s="6"/>
      <c r="C10" s="9">
        <v>3.3319999999999999E-3</v>
      </c>
      <c r="D10" s="9">
        <v>7.1840000000000003E-3</v>
      </c>
      <c r="E10" s="9">
        <v>1.0515999999999999E-2</v>
      </c>
      <c r="H10" s="11"/>
    </row>
    <row r="11" spans="1:18">
      <c r="A11" s="6">
        <v>2014</v>
      </c>
      <c r="B11" s="6"/>
      <c r="C11" s="9">
        <v>6.3119999999999999E-3</v>
      </c>
      <c r="D11" s="9">
        <v>6.462699999999999E-2</v>
      </c>
      <c r="E11" s="9">
        <v>7.0938999999999988E-2</v>
      </c>
    </row>
    <row r="12" spans="1:18">
      <c r="A12" s="6">
        <v>2015</v>
      </c>
      <c r="B12" s="6"/>
      <c r="C12" s="9">
        <v>1.3147000000000001E-2</v>
      </c>
      <c r="D12" s="9">
        <v>0.108095</v>
      </c>
      <c r="E12" s="9">
        <v>0.121242</v>
      </c>
    </row>
    <row r="13" spans="1:18">
      <c r="A13" s="6">
        <v>2016</v>
      </c>
      <c r="B13" s="6"/>
      <c r="C13" s="9">
        <v>3.4553E-2</v>
      </c>
      <c r="D13" s="9">
        <v>0.16620500000000002</v>
      </c>
      <c r="E13" s="9">
        <v>0.20075800000000002</v>
      </c>
    </row>
    <row r="14" spans="1:18">
      <c r="A14" s="6">
        <v>2017</v>
      </c>
      <c r="B14" s="6"/>
      <c r="C14" s="9">
        <v>7.7829999999999996E-2</v>
      </c>
      <c r="D14" s="9">
        <v>0.33494000000000002</v>
      </c>
      <c r="E14" s="9">
        <v>0.41276999999999997</v>
      </c>
    </row>
    <row r="15" spans="1:18">
      <c r="A15" s="6">
        <v>2018</v>
      </c>
      <c r="B15" s="6"/>
      <c r="C15" s="9">
        <v>0.18229300000000001</v>
      </c>
      <c r="D15" s="9">
        <v>0.53794299999999995</v>
      </c>
      <c r="E15" s="9">
        <v>0.72023599999999999</v>
      </c>
    </row>
    <row r="16" spans="1:18">
      <c r="A16" s="6">
        <v>2019</v>
      </c>
      <c r="B16" s="6"/>
      <c r="C16" s="9">
        <v>0.39849000000000001</v>
      </c>
      <c r="D16" s="9">
        <v>0.93167299999999997</v>
      </c>
      <c r="E16" s="9">
        <v>1.330163</v>
      </c>
    </row>
    <row r="17" spans="1:5">
      <c r="A17" s="6">
        <v>2020</v>
      </c>
      <c r="B17" s="6"/>
      <c r="C17" s="9">
        <v>0.63615900000000003</v>
      </c>
      <c r="D17" s="9">
        <v>1.7939940000000001</v>
      </c>
      <c r="E17" s="9">
        <v>2.4301529999999998</v>
      </c>
    </row>
    <row r="18" spans="1:5">
      <c r="A18" s="6">
        <v>2021</v>
      </c>
      <c r="B18" s="6"/>
      <c r="C18" s="9">
        <v>0.90339400000000003</v>
      </c>
      <c r="D18" s="9">
        <v>2.392992</v>
      </c>
      <c r="E18" s="9">
        <v>3.296386</v>
      </c>
    </row>
    <row r="19" spans="1:5">
      <c r="A19" s="6">
        <v>2022</v>
      </c>
      <c r="B19" s="6"/>
      <c r="C19" s="9">
        <v>1.5212209999999999</v>
      </c>
      <c r="D19" s="9">
        <v>2.62018</v>
      </c>
      <c r="E19" s="9">
        <v>4.1414010000000001</v>
      </c>
    </row>
    <row r="20" spans="1:5">
      <c r="A20" s="6">
        <v>2023</v>
      </c>
      <c r="B20" s="6"/>
      <c r="C20" s="9">
        <v>2.302324</v>
      </c>
      <c r="D20" s="9">
        <v>3.4853860000000001</v>
      </c>
      <c r="E20" s="9">
        <v>5.7877099999999997</v>
      </c>
    </row>
    <row r="21" spans="1:5">
      <c r="A21" s="6">
        <v>2024</v>
      </c>
      <c r="B21" s="6"/>
      <c r="C21" s="9">
        <v>2.5633520000000001</v>
      </c>
      <c r="D21" s="9">
        <v>5.1258590000000002</v>
      </c>
      <c r="E21" s="9">
        <v>7.6892110000000002</v>
      </c>
    </row>
    <row r="22" spans="1:5">
      <c r="A22" s="6">
        <v>2025</v>
      </c>
      <c r="B22" s="6"/>
      <c r="C22" s="9">
        <v>3.713422</v>
      </c>
      <c r="D22" s="9">
        <v>5.8223039999999999</v>
      </c>
      <c r="E22" s="9">
        <v>9.5357260000000004</v>
      </c>
    </row>
    <row r="23" spans="1:5">
      <c r="E23" s="135"/>
    </row>
    <row r="24" spans="1:5">
      <c r="C24" s="203" t="s">
        <v>5734</v>
      </c>
      <c r="E24" s="140"/>
    </row>
  </sheetData>
  <hyperlinks>
    <hyperlink ref="A1" location="Índice!A1" display="Voltar" xr:uid="{00000000-0004-0000-09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81039-ED4E-444A-A6ED-724E8FB1C8FE}">
  <sheetPr>
    <tabColor rgb="FF002060"/>
  </sheetPr>
  <dimension ref="A1:AB36"/>
  <sheetViews>
    <sheetView showGridLines="0" zoomScaleNormal="100" workbookViewId="0">
      <pane xSplit="1" ySplit="2" topLeftCell="B7" activePane="bottomRight" state="frozen"/>
      <selection pane="topRight" activeCell="G17" sqref="G17"/>
      <selection pane="bottomLeft" activeCell="G17" sqref="G17"/>
      <selection pane="bottomRight" activeCell="J32" sqref="J32"/>
    </sheetView>
  </sheetViews>
  <sheetFormatPr defaultColWidth="9.33203125" defaultRowHeight="14.4"/>
  <cols>
    <col min="1" max="1" width="13" style="2" customWidth="1"/>
    <col min="2" max="2" width="8.5546875" style="2" customWidth="1"/>
    <col min="3" max="8" width="14.33203125" style="2" customWidth="1"/>
    <col min="9" max="21" width="9.33203125" style="2"/>
    <col min="22" max="28" width="11" style="2" customWidth="1"/>
    <col min="29" max="29" width="10.33203125" style="2" bestFit="1" customWidth="1"/>
    <col min="30" max="16384" width="9.33203125" style="2"/>
  </cols>
  <sheetData>
    <row r="1" spans="1:28">
      <c r="A1" s="1" t="s">
        <v>5</v>
      </c>
      <c r="B1" s="1"/>
    </row>
    <row r="2" spans="1:28" s="45" customFormat="1" ht="23.4">
      <c r="A2" s="46"/>
      <c r="B2" s="46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</row>
    <row r="5" spans="1:28">
      <c r="C5" s="20" t="str">
        <f>Índice!Q54</f>
        <v>Gráfico 13 - Produção brasileira de etanol total (da cana e do milho)</v>
      </c>
      <c r="D5" s="13"/>
    </row>
    <row r="6" spans="1:28">
      <c r="C6" s="27"/>
    </row>
    <row r="7" spans="1:28" ht="28.8">
      <c r="A7" s="4" t="s">
        <v>42</v>
      </c>
      <c r="C7" s="5" t="s">
        <v>68</v>
      </c>
      <c r="D7" s="5" t="s">
        <v>69</v>
      </c>
      <c r="E7" s="5" t="s">
        <v>70</v>
      </c>
      <c r="F7" s="5" t="s">
        <v>71</v>
      </c>
      <c r="G7" s="18" t="s">
        <v>72</v>
      </c>
      <c r="T7" s="124"/>
      <c r="U7" s="124"/>
      <c r="V7" s="125"/>
      <c r="W7" s="125"/>
      <c r="X7" s="125"/>
      <c r="Y7" s="125"/>
      <c r="Z7" s="125"/>
      <c r="AA7" s="125"/>
      <c r="AB7" s="125"/>
    </row>
    <row r="8" spans="1:28">
      <c r="B8" s="4"/>
      <c r="C8" s="30" t="s">
        <v>67</v>
      </c>
      <c r="D8" s="30"/>
      <c r="E8" s="30"/>
      <c r="F8" s="30"/>
      <c r="G8" s="36"/>
      <c r="T8" s="126"/>
      <c r="U8" s="124"/>
      <c r="V8" s="127"/>
      <c r="W8" s="127"/>
      <c r="X8" s="127"/>
      <c r="Y8" s="127"/>
      <c r="Z8" s="127"/>
      <c r="AA8" s="127"/>
      <c r="AB8" s="127"/>
    </row>
    <row r="9" spans="1:28">
      <c r="A9" s="37">
        <v>2013</v>
      </c>
      <c r="B9" s="6"/>
      <c r="C9" s="12">
        <v>3.3319999999999999E-3</v>
      </c>
      <c r="D9" s="12">
        <v>11.702677</v>
      </c>
      <c r="E9" s="12">
        <v>7.1840000000000003E-3</v>
      </c>
      <c r="F9" s="12">
        <v>15.995323000000001</v>
      </c>
      <c r="G9" s="16">
        <v>27.708515999999999</v>
      </c>
      <c r="K9" s="35"/>
      <c r="L9" s="35"/>
      <c r="M9" s="35"/>
      <c r="N9" s="35"/>
      <c r="O9" s="35"/>
      <c r="T9" s="295"/>
      <c r="U9" s="124"/>
      <c r="V9" s="128"/>
      <c r="W9" s="128"/>
      <c r="X9" s="128"/>
      <c r="Y9" s="128"/>
      <c r="Z9" s="128"/>
      <c r="AA9" s="128"/>
      <c r="AB9" s="128"/>
    </row>
    <row r="10" spans="1:28">
      <c r="A10" s="37">
        <v>2014</v>
      </c>
      <c r="B10" s="6"/>
      <c r="C10" s="12">
        <v>6.3119999999999999E-3</v>
      </c>
      <c r="D10" s="12">
        <v>11.703633</v>
      </c>
      <c r="E10" s="12">
        <v>6.4627000000000004E-2</v>
      </c>
      <c r="F10" s="12">
        <v>16.774964000000001</v>
      </c>
      <c r="G10" s="16">
        <v>28.549536</v>
      </c>
      <c r="K10" s="35"/>
      <c r="L10" s="35"/>
      <c r="M10" s="35"/>
      <c r="N10" s="35"/>
      <c r="O10" s="35"/>
      <c r="T10" s="295"/>
      <c r="U10" s="124"/>
      <c r="V10" s="128"/>
      <c r="W10" s="128"/>
      <c r="X10" s="128"/>
      <c r="Y10" s="128"/>
      <c r="Z10" s="128"/>
      <c r="AA10" s="128"/>
      <c r="AB10" s="128"/>
    </row>
    <row r="11" spans="1:28">
      <c r="A11" s="37">
        <v>2015</v>
      </c>
      <c r="B11" s="6"/>
      <c r="C11" s="12">
        <v>1.3147000000000001E-2</v>
      </c>
      <c r="D11" s="12">
        <v>11.243093999999999</v>
      </c>
      <c r="E11" s="12">
        <v>0.108095</v>
      </c>
      <c r="F11" s="12">
        <v>18.933468000000001</v>
      </c>
      <c r="G11" s="16">
        <v>30.297803999999999</v>
      </c>
      <c r="K11" s="35"/>
      <c r="L11" s="35"/>
      <c r="M11" s="35"/>
      <c r="N11" s="35"/>
      <c r="O11" s="35"/>
      <c r="T11" s="295"/>
      <c r="U11" s="124"/>
      <c r="V11" s="128"/>
      <c r="W11" s="128"/>
      <c r="X11" s="128"/>
      <c r="Y11" s="128"/>
      <c r="Z11" s="128"/>
      <c r="AA11" s="128"/>
      <c r="AB11" s="128"/>
    </row>
    <row r="12" spans="1:28">
      <c r="A12" s="37">
        <v>2016</v>
      </c>
      <c r="B12" s="6"/>
      <c r="C12" s="12">
        <v>3.4553E-2</v>
      </c>
      <c r="D12" s="12">
        <v>11.148497000000001</v>
      </c>
      <c r="E12" s="12">
        <v>0.16620499999999999</v>
      </c>
      <c r="F12" s="12">
        <v>16.975192</v>
      </c>
      <c r="G12" s="16">
        <v>28.324446999999999</v>
      </c>
      <c r="K12" s="35"/>
      <c r="L12" s="35"/>
      <c r="M12" s="35"/>
      <c r="N12" s="35"/>
      <c r="O12" s="35"/>
      <c r="T12" s="295"/>
      <c r="U12" s="124"/>
      <c r="V12" s="126"/>
      <c r="W12" s="126"/>
      <c r="X12" s="126"/>
      <c r="Y12" s="128"/>
      <c r="Z12" s="128"/>
      <c r="AA12" s="128"/>
      <c r="AB12" s="128"/>
    </row>
    <row r="13" spans="1:28">
      <c r="A13" s="37">
        <v>2017</v>
      </c>
      <c r="B13" s="6"/>
      <c r="C13" s="12">
        <v>7.7829999999999996E-2</v>
      </c>
      <c r="D13" s="12">
        <v>11.014103</v>
      </c>
      <c r="E13" s="12">
        <v>0.33494000000000002</v>
      </c>
      <c r="F13" s="12">
        <v>16.261700999999999</v>
      </c>
      <c r="G13" s="16">
        <v>27.688573999999999</v>
      </c>
      <c r="K13" s="35"/>
      <c r="L13" s="35"/>
      <c r="M13" s="35"/>
      <c r="T13" s="295"/>
      <c r="U13" s="124"/>
      <c r="V13" s="128"/>
      <c r="W13" s="128"/>
      <c r="X13" s="128"/>
      <c r="Y13" s="128"/>
      <c r="Z13" s="128"/>
      <c r="AA13" s="128"/>
      <c r="AB13" s="128"/>
    </row>
    <row r="14" spans="1:28">
      <c r="A14" s="37">
        <v>2018</v>
      </c>
      <c r="B14" s="6"/>
      <c r="C14" s="12">
        <v>0.18229300000000001</v>
      </c>
      <c r="D14" s="12">
        <v>9.050224</v>
      </c>
      <c r="E14" s="12">
        <v>0.53794299999999995</v>
      </c>
      <c r="F14" s="12">
        <v>22.556885000000001</v>
      </c>
      <c r="G14" s="16">
        <v>32.327345000000001</v>
      </c>
      <c r="T14" s="295"/>
      <c r="U14" s="124"/>
      <c r="V14" s="128"/>
      <c r="W14" s="128"/>
      <c r="X14" s="128"/>
      <c r="Y14" s="128"/>
      <c r="Z14" s="128"/>
      <c r="AA14" s="128"/>
      <c r="AB14" s="128"/>
    </row>
    <row r="15" spans="1:28">
      <c r="A15" s="37">
        <v>2019</v>
      </c>
      <c r="B15" s="6"/>
      <c r="C15" s="12">
        <v>0.39849000000000001</v>
      </c>
      <c r="D15" s="12">
        <v>10.326433</v>
      </c>
      <c r="E15" s="12">
        <v>0.93167299999999997</v>
      </c>
      <c r="F15" s="12">
        <v>24.377492</v>
      </c>
      <c r="G15" s="16">
        <v>36.034087999999997</v>
      </c>
      <c r="T15" s="295"/>
      <c r="U15" s="124"/>
      <c r="V15" s="128"/>
      <c r="W15" s="128"/>
      <c r="X15" s="128"/>
      <c r="Y15" s="128"/>
      <c r="Z15" s="128"/>
      <c r="AA15" s="128"/>
      <c r="AB15" s="128"/>
    </row>
    <row r="16" spans="1:28">
      <c r="A16" s="37">
        <v>2020</v>
      </c>
      <c r="B16" s="6"/>
      <c r="C16" s="12">
        <v>0.63615900000000003</v>
      </c>
      <c r="D16" s="12">
        <v>9.3614490000000004</v>
      </c>
      <c r="E16" s="12">
        <v>1.7939940000000001</v>
      </c>
      <c r="F16" s="12">
        <v>20.824888000000001</v>
      </c>
      <c r="G16" s="16">
        <v>32.616489999999999</v>
      </c>
      <c r="T16" s="295"/>
      <c r="U16" s="124"/>
      <c r="V16" s="126"/>
      <c r="W16" s="126"/>
      <c r="X16" s="126"/>
      <c r="Y16" s="128"/>
      <c r="Z16" s="128"/>
      <c r="AA16" s="128"/>
      <c r="AB16" s="128"/>
    </row>
    <row r="17" spans="1:28">
      <c r="A17" s="37">
        <v>2021</v>
      </c>
      <c r="B17" s="6"/>
      <c r="C17" s="12">
        <v>0.90339400000000003</v>
      </c>
      <c r="D17" s="12">
        <v>10.210013999999999</v>
      </c>
      <c r="E17" s="12">
        <v>2.392992</v>
      </c>
      <c r="F17" s="12">
        <v>16.370080000000002</v>
      </c>
      <c r="G17" s="16">
        <v>29.876480000000001</v>
      </c>
      <c r="J17" s="35"/>
      <c r="T17" s="295"/>
      <c r="U17" s="124"/>
      <c r="V17" s="128"/>
      <c r="W17" s="128"/>
      <c r="X17" s="128"/>
      <c r="Y17" s="128"/>
      <c r="Z17" s="128"/>
      <c r="AA17" s="128"/>
      <c r="AB17" s="128"/>
    </row>
    <row r="18" spans="1:28">
      <c r="A18" s="37">
        <v>2022</v>
      </c>
      <c r="B18" s="6"/>
      <c r="C18" s="12">
        <v>1.5212209999999999</v>
      </c>
      <c r="D18" s="12">
        <v>10.741172000000001</v>
      </c>
      <c r="E18" s="12">
        <v>2.62018</v>
      </c>
      <c r="F18" s="12">
        <v>15.753995</v>
      </c>
      <c r="G18" s="16">
        <v>30.636568</v>
      </c>
      <c r="J18" s="35"/>
      <c r="T18" s="295"/>
      <c r="U18" s="124"/>
      <c r="V18" s="126"/>
      <c r="W18" s="126"/>
      <c r="X18" s="126"/>
      <c r="Y18" s="128"/>
      <c r="Z18" s="128"/>
      <c r="AA18" s="128"/>
      <c r="AB18" s="128"/>
    </row>
    <row r="19" spans="1:28">
      <c r="A19" s="110">
        <v>2023</v>
      </c>
      <c r="B19" s="111"/>
      <c r="C19" s="112">
        <v>2.302324</v>
      </c>
      <c r="D19" s="12">
        <v>11.567209999999999</v>
      </c>
      <c r="E19" s="112">
        <v>3.4853860000000001</v>
      </c>
      <c r="F19" s="112">
        <v>17.97176</v>
      </c>
      <c r="G19" s="16">
        <f>SUM(C19:F19)</f>
        <v>35.326679999999996</v>
      </c>
      <c r="H19" s="111"/>
      <c r="I19" s="111"/>
      <c r="J19" s="111"/>
      <c r="T19" s="295"/>
      <c r="U19" s="124"/>
      <c r="V19" s="128"/>
      <c r="W19" s="128"/>
      <c r="X19" s="128"/>
      <c r="Y19" s="128"/>
      <c r="Z19" s="128"/>
      <c r="AA19" s="128"/>
      <c r="AB19" s="128"/>
    </row>
    <row r="20" spans="1:28">
      <c r="A20" s="110">
        <v>2024</v>
      </c>
      <c r="B20" s="111"/>
      <c r="C20" s="112">
        <v>2.5633520000000001</v>
      </c>
      <c r="D20" s="12">
        <v>10.412781000000001</v>
      </c>
      <c r="E20" s="112">
        <v>5.1258590000000002</v>
      </c>
      <c r="F20" s="112">
        <v>19.242034</v>
      </c>
      <c r="G20" s="16">
        <f>SUM(C20:F20)</f>
        <v>37.344025999999999</v>
      </c>
      <c r="H20" s="111"/>
      <c r="I20" s="111"/>
      <c r="J20" s="111"/>
      <c r="T20" s="295"/>
      <c r="U20" s="124"/>
      <c r="V20" s="128"/>
      <c r="W20" s="128"/>
      <c r="X20" s="128"/>
      <c r="Y20" s="128"/>
      <c r="Z20" s="128"/>
      <c r="AA20" s="128"/>
      <c r="AB20" s="128"/>
    </row>
    <row r="21" spans="1:28">
      <c r="A21" s="110">
        <v>2025</v>
      </c>
      <c r="B21" s="111"/>
      <c r="C21" s="112">
        <v>3.713422</v>
      </c>
      <c r="D21" s="12">
        <v>9.58141</v>
      </c>
      <c r="E21" s="112">
        <v>5.8223039999999999</v>
      </c>
      <c r="F21" s="112">
        <v>17.125851999999998</v>
      </c>
      <c r="G21" s="16">
        <f>SUM(C21:F21)</f>
        <v>36.242987999999997</v>
      </c>
      <c r="H21" s="111"/>
      <c r="I21" s="111"/>
      <c r="J21" s="111"/>
      <c r="T21" s="295"/>
      <c r="U21" s="124"/>
      <c r="V21" s="128"/>
      <c r="W21" s="128"/>
      <c r="X21" s="128"/>
      <c r="Y21" s="128"/>
      <c r="Z21" s="128"/>
      <c r="AA21" s="128"/>
      <c r="AB21" s="128"/>
    </row>
    <row r="22" spans="1:28">
      <c r="A22" s="110"/>
      <c r="H22" s="111"/>
      <c r="I22" s="111"/>
      <c r="J22" s="111"/>
      <c r="T22" s="295"/>
      <c r="U22" s="124"/>
      <c r="V22" s="128"/>
      <c r="W22" s="128"/>
      <c r="X22" s="128"/>
      <c r="Y22" s="128"/>
      <c r="Z22" s="128"/>
      <c r="AA22" s="128"/>
      <c r="AB22" s="128"/>
    </row>
    <row r="23" spans="1:28">
      <c r="A23" s="110"/>
      <c r="B23" s="111"/>
      <c r="C23" s="206" t="s">
        <v>5733</v>
      </c>
      <c r="D23" s="12"/>
      <c r="E23" s="140"/>
      <c r="F23" s="112"/>
      <c r="G23" s="141"/>
      <c r="H23" s="111"/>
      <c r="I23" s="111"/>
      <c r="J23" s="111"/>
      <c r="T23" s="295"/>
      <c r="U23" s="124"/>
      <c r="V23" s="128"/>
      <c r="W23" s="128"/>
      <c r="X23" s="128"/>
      <c r="Y23" s="128"/>
      <c r="Z23" s="128"/>
      <c r="AA23" s="128"/>
      <c r="AB23" s="128"/>
    </row>
    <row r="24" spans="1:28">
      <c r="A24" s="110"/>
      <c r="B24" s="111"/>
      <c r="C24" s="73"/>
      <c r="D24" s="73"/>
      <c r="E24" s="137"/>
      <c r="F24" s="113"/>
      <c r="G24" s="111"/>
      <c r="H24" s="111"/>
      <c r="I24" s="111"/>
      <c r="J24" s="111"/>
      <c r="T24" s="295"/>
      <c r="U24" s="124"/>
      <c r="V24" s="126"/>
      <c r="W24" s="126"/>
      <c r="X24" s="126"/>
      <c r="Y24" s="128"/>
      <c r="Z24" s="128"/>
      <c r="AA24" s="128"/>
      <c r="AB24" s="128"/>
    </row>
    <row r="25" spans="1:28">
      <c r="A25" s="110"/>
      <c r="B25" s="111"/>
      <c r="C25" s="112"/>
      <c r="D25" s="112"/>
      <c r="E25" s="137"/>
      <c r="F25" s="113"/>
      <c r="G25" s="137"/>
      <c r="H25" s="111"/>
      <c r="I25" s="111"/>
      <c r="J25" s="111"/>
      <c r="T25" s="295"/>
      <c r="U25" s="124"/>
      <c r="V25" s="128"/>
      <c r="W25" s="128"/>
      <c r="X25" s="128"/>
      <c r="Y25" s="128"/>
      <c r="Z25" s="128"/>
      <c r="AA25" s="128"/>
      <c r="AB25" s="128"/>
    </row>
    <row r="26" spans="1:28">
      <c r="A26" s="110"/>
      <c r="B26" s="111"/>
      <c r="C26" s="112"/>
      <c r="D26" s="139"/>
      <c r="F26" s="138"/>
      <c r="G26" s="111"/>
      <c r="H26" s="111"/>
      <c r="I26" s="111"/>
      <c r="J26" s="111"/>
      <c r="T26" s="295"/>
      <c r="U26" s="124"/>
      <c r="V26" s="126"/>
      <c r="W26" s="126"/>
      <c r="X26" s="126"/>
      <c r="Y26" s="128"/>
      <c r="Z26" s="128"/>
      <c r="AA26" s="128"/>
      <c r="AB26" s="128"/>
    </row>
    <row r="27" spans="1:28">
      <c r="G27" s="111"/>
      <c r="H27" s="111"/>
      <c r="I27" s="111"/>
      <c r="J27" s="111"/>
      <c r="T27" s="295"/>
      <c r="U27" s="124"/>
      <c r="V27" s="128"/>
      <c r="W27" s="128"/>
      <c r="X27" s="128"/>
      <c r="Y27" s="128"/>
      <c r="Z27" s="128"/>
      <c r="AA27" s="128"/>
      <c r="AB27" s="128"/>
    </row>
    <row r="28" spans="1:28">
      <c r="A28" s="110"/>
      <c r="B28" s="111"/>
      <c r="C28" s="112"/>
      <c r="D28" s="112"/>
      <c r="F28" s="111"/>
      <c r="G28" s="111"/>
      <c r="H28" s="111"/>
      <c r="I28" s="111"/>
      <c r="J28" s="111"/>
      <c r="T28" s="295"/>
      <c r="U28" s="124"/>
      <c r="V28" s="126"/>
      <c r="W28" s="126"/>
      <c r="X28" s="128"/>
      <c r="Y28" s="128"/>
      <c r="Z28" s="128"/>
      <c r="AA28" s="128"/>
      <c r="AB28" s="128"/>
    </row>
    <row r="29" spans="1:28">
      <c r="A29" s="110"/>
      <c r="B29" s="111"/>
      <c r="C29" s="112"/>
      <c r="D29" s="112"/>
      <c r="F29" s="111"/>
      <c r="G29" s="111"/>
      <c r="H29" s="111"/>
      <c r="I29" s="111"/>
      <c r="J29" s="111"/>
      <c r="T29" s="295"/>
      <c r="U29" s="124"/>
      <c r="V29" s="128"/>
      <c r="W29" s="128"/>
      <c r="X29" s="128"/>
      <c r="Y29" s="128"/>
      <c r="Z29" s="128"/>
      <c r="AA29" s="128"/>
      <c r="AB29" s="128"/>
    </row>
    <row r="30" spans="1:28">
      <c r="A30" s="110"/>
      <c r="B30" s="111"/>
      <c r="C30" s="112"/>
      <c r="D30" s="112"/>
      <c r="F30" s="111"/>
      <c r="G30" s="111"/>
      <c r="H30" s="111"/>
      <c r="I30" s="111"/>
      <c r="J30" s="111"/>
      <c r="T30" s="295"/>
      <c r="U30" s="124"/>
      <c r="V30" s="126"/>
      <c r="W30" s="126"/>
      <c r="X30" s="126"/>
      <c r="Y30" s="128"/>
      <c r="Z30" s="128"/>
      <c r="AA30" s="128"/>
      <c r="AB30" s="128"/>
    </row>
    <row r="31" spans="1:28">
      <c r="A31" s="110"/>
      <c r="B31" s="111"/>
      <c r="C31" s="112"/>
      <c r="D31" s="112"/>
      <c r="F31" s="111"/>
      <c r="G31" s="111"/>
      <c r="H31" s="111"/>
      <c r="I31" s="111"/>
      <c r="J31" s="111"/>
      <c r="T31" s="295"/>
      <c r="U31" s="124"/>
      <c r="V31" s="128"/>
      <c r="W31" s="128"/>
      <c r="X31" s="128"/>
      <c r="Y31" s="128"/>
      <c r="Z31" s="128"/>
      <c r="AA31" s="128"/>
      <c r="AB31" s="128"/>
    </row>
    <row r="32" spans="1:28">
      <c r="A32" s="110"/>
      <c r="B32" s="111"/>
      <c r="C32" s="112"/>
      <c r="D32" s="112"/>
      <c r="F32" s="111"/>
      <c r="G32" s="111"/>
      <c r="H32" s="111"/>
      <c r="I32" s="111"/>
      <c r="J32" s="111"/>
      <c r="T32" s="295"/>
      <c r="U32" s="124"/>
      <c r="X32" s="126"/>
      <c r="Y32" s="128"/>
      <c r="Z32" s="128"/>
      <c r="AA32" s="128"/>
      <c r="AB32" s="128"/>
    </row>
    <row r="33" spans="20:28">
      <c r="T33" s="295"/>
      <c r="V33" s="128"/>
      <c r="W33" s="128"/>
      <c r="X33" s="128"/>
      <c r="AB33" s="128"/>
    </row>
    <row r="34" spans="20:28">
      <c r="T34" s="295"/>
      <c r="Y34" s="128"/>
      <c r="Z34" s="128"/>
      <c r="AA34" s="128"/>
    </row>
    <row r="35" spans="20:28">
      <c r="T35" s="295"/>
    </row>
    <row r="36" spans="20:28">
      <c r="T36" s="295"/>
    </row>
  </sheetData>
  <mergeCells count="14">
    <mergeCell ref="T35:T36"/>
    <mergeCell ref="T33:T34"/>
    <mergeCell ref="T31:T32"/>
    <mergeCell ref="T19:T20"/>
    <mergeCell ref="T9:T10"/>
    <mergeCell ref="T11:T12"/>
    <mergeCell ref="T13:T14"/>
    <mergeCell ref="T15:T16"/>
    <mergeCell ref="T17:T18"/>
    <mergeCell ref="T21:T22"/>
    <mergeCell ref="T23:T24"/>
    <mergeCell ref="T25:T26"/>
    <mergeCell ref="T27:T28"/>
    <mergeCell ref="T29:T30"/>
  </mergeCells>
  <hyperlinks>
    <hyperlink ref="A1" location="Índice!A1" display="Voltar" xr:uid="{5432543D-2430-42C7-822E-3A62E85448C8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tabColor rgb="FF002060"/>
  </sheetPr>
  <dimension ref="A1:R9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J22" sqref="J22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5.5546875" style="2" customWidth="1"/>
    <col min="6" max="6" width="17" style="2" customWidth="1"/>
    <col min="7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20" t="str">
        <f>Índice!Q58</f>
        <v>Gráfico 14 - Produção mensal de etanol de cana e de milho</v>
      </c>
      <c r="D6" s="3"/>
      <c r="E6" s="3"/>
    </row>
    <row r="7" spans="1:18">
      <c r="A7" s="4"/>
    </row>
    <row r="8" spans="1:18" ht="28.8">
      <c r="A8" s="4" t="s">
        <v>74</v>
      </c>
      <c r="C8" s="4" t="s">
        <v>75</v>
      </c>
      <c r="D8" s="4" t="s">
        <v>76</v>
      </c>
      <c r="E8" s="4" t="s">
        <v>77</v>
      </c>
      <c r="F8" s="18" t="s">
        <v>78</v>
      </c>
    </row>
    <row r="9" spans="1:18">
      <c r="B9" s="4"/>
      <c r="C9" s="30" t="s">
        <v>67</v>
      </c>
      <c r="D9" s="30"/>
      <c r="E9" s="30"/>
      <c r="F9" s="36" t="s">
        <v>25</v>
      </c>
    </row>
    <row r="10" spans="1:18">
      <c r="A10" s="23">
        <v>43466</v>
      </c>
      <c r="C10" s="9">
        <v>1.225948</v>
      </c>
      <c r="D10" s="9">
        <v>9.6626000000000004E-2</v>
      </c>
      <c r="E10" s="9">
        <v>1.1293219999999999</v>
      </c>
      <c r="F10" s="89">
        <v>7.8817372351845272E-2</v>
      </c>
    </row>
    <row r="11" spans="1:18">
      <c r="A11" s="23">
        <v>43497</v>
      </c>
      <c r="C11" s="9">
        <v>0.22700100000000001</v>
      </c>
      <c r="D11" s="9">
        <v>7.7804999999999999E-2</v>
      </c>
      <c r="E11" s="9">
        <v>0.149196</v>
      </c>
      <c r="F11" s="89">
        <v>0.34275179404496015</v>
      </c>
    </row>
    <row r="12" spans="1:18">
      <c r="A12" s="23">
        <v>43525</v>
      </c>
      <c r="C12" s="9">
        <v>0.52384500000000001</v>
      </c>
      <c r="D12" s="9">
        <v>9.9140000000000006E-2</v>
      </c>
      <c r="E12" s="9">
        <v>0.424705</v>
      </c>
      <c r="F12" s="89">
        <v>0.18925445503918142</v>
      </c>
    </row>
    <row r="13" spans="1:18">
      <c r="A13" s="23">
        <v>43556</v>
      </c>
      <c r="C13" s="9">
        <v>2.32396</v>
      </c>
      <c r="D13" s="9">
        <v>0.10063900000000001</v>
      </c>
      <c r="E13" s="9">
        <v>2.2233209999999999</v>
      </c>
      <c r="F13" s="89">
        <v>4.330496221965955E-2</v>
      </c>
    </row>
    <row r="14" spans="1:18">
      <c r="A14" s="23">
        <v>43586</v>
      </c>
      <c r="C14" s="9">
        <v>4.3729459999999998</v>
      </c>
      <c r="D14" s="9">
        <v>0.102538</v>
      </c>
      <c r="E14" s="9">
        <v>4.2704079999999998</v>
      </c>
      <c r="F14" s="89">
        <v>2.3448265768660305E-2</v>
      </c>
    </row>
    <row r="15" spans="1:18">
      <c r="A15" s="23">
        <v>43617</v>
      </c>
      <c r="C15" s="9">
        <v>4.178877</v>
      </c>
      <c r="D15" s="9">
        <v>9.1381000000000004E-2</v>
      </c>
      <c r="E15" s="9">
        <v>4.0874959999999998</v>
      </c>
      <c r="F15" s="89">
        <v>2.1867358144305276E-2</v>
      </c>
    </row>
    <row r="16" spans="1:18">
      <c r="A16" s="23">
        <v>43647</v>
      </c>
      <c r="C16" s="9">
        <v>5.0264800000000003</v>
      </c>
      <c r="D16" s="9">
        <v>9.2034000000000005E-2</v>
      </c>
      <c r="E16" s="9">
        <v>4.9344460000000003</v>
      </c>
      <c r="F16" s="89">
        <v>1.8309831134312681E-2</v>
      </c>
    </row>
    <row r="17" spans="1:6">
      <c r="A17" s="23">
        <v>43678</v>
      </c>
      <c r="C17" s="9">
        <v>5.2677100000000001</v>
      </c>
      <c r="D17" s="9">
        <v>6.9597999999999993E-2</v>
      </c>
      <c r="E17" s="9">
        <v>5.1981120000000001</v>
      </c>
      <c r="F17" s="89">
        <v>1.3212192774469361E-2</v>
      </c>
    </row>
    <row r="18" spans="1:6">
      <c r="A18" s="23">
        <v>43709</v>
      </c>
      <c r="C18" s="9">
        <v>4.8377629999999998</v>
      </c>
      <c r="D18" s="9">
        <v>0.14788899999999999</v>
      </c>
      <c r="E18" s="9">
        <v>4.6898739999999997</v>
      </c>
      <c r="F18" s="89">
        <v>3.0569707528045505E-2</v>
      </c>
    </row>
    <row r="19" spans="1:6">
      <c r="A19" s="23">
        <v>43739</v>
      </c>
      <c r="C19" s="9">
        <v>4.8057040000000004</v>
      </c>
      <c r="D19" s="9">
        <v>0.13339599999999999</v>
      </c>
      <c r="E19" s="9">
        <v>4.6723080000000001</v>
      </c>
      <c r="F19" s="89">
        <v>2.7757847757581406E-2</v>
      </c>
    </row>
    <row r="20" spans="1:6">
      <c r="A20" s="23">
        <v>43770</v>
      </c>
      <c r="C20" s="9">
        <v>2.526411</v>
      </c>
      <c r="D20" s="9">
        <v>0.14866499999999999</v>
      </c>
      <c r="E20" s="9">
        <v>2.3777460000000001</v>
      </c>
      <c r="F20" s="89">
        <v>5.8844344803755208E-2</v>
      </c>
    </row>
    <row r="21" spans="1:6">
      <c r="A21" s="23">
        <v>43800</v>
      </c>
      <c r="C21" s="9">
        <v>0.71744300000000005</v>
      </c>
      <c r="D21" s="9">
        <v>0.17045199999999999</v>
      </c>
      <c r="E21" s="9">
        <v>0.546991</v>
      </c>
      <c r="F21" s="89">
        <v>0.23758263722692952</v>
      </c>
    </row>
    <row r="22" spans="1:6">
      <c r="A22" s="23">
        <v>43831</v>
      </c>
      <c r="C22" s="9">
        <v>0.50996200000000003</v>
      </c>
      <c r="D22" s="9">
        <v>0.184586</v>
      </c>
      <c r="E22" s="9">
        <v>0.325376</v>
      </c>
      <c r="F22" s="89">
        <v>0.36196030292453163</v>
      </c>
    </row>
    <row r="23" spans="1:6">
      <c r="A23" s="23">
        <v>43862</v>
      </c>
      <c r="C23" s="9">
        <v>0.36738399999999999</v>
      </c>
      <c r="D23" s="9">
        <v>0.18004700000000001</v>
      </c>
      <c r="E23" s="9">
        <v>0.187337</v>
      </c>
      <c r="F23" s="89">
        <v>0.49007850096901334</v>
      </c>
    </row>
    <row r="24" spans="1:6">
      <c r="A24" s="23">
        <v>43891</v>
      </c>
      <c r="C24" s="9">
        <v>0.63919800000000004</v>
      </c>
      <c r="D24" s="9">
        <v>0.20233100000000001</v>
      </c>
      <c r="E24" s="9">
        <v>0.43686700000000001</v>
      </c>
      <c r="F24" s="89">
        <v>0.31653885024671541</v>
      </c>
    </row>
    <row r="25" spans="1:6">
      <c r="A25" s="23">
        <v>43922</v>
      </c>
      <c r="C25" s="9">
        <v>2.712405</v>
      </c>
      <c r="D25" s="9">
        <v>0.198354</v>
      </c>
      <c r="E25" s="9">
        <v>2.5140509999999998</v>
      </c>
      <c r="F25" s="89">
        <v>7.3128459798592019E-2</v>
      </c>
    </row>
    <row r="26" spans="1:6">
      <c r="A26" s="23">
        <v>43952</v>
      </c>
      <c r="C26" s="9">
        <v>3.703411</v>
      </c>
      <c r="D26" s="9">
        <v>0.15240799999999999</v>
      </c>
      <c r="E26" s="9">
        <v>3.5510030000000001</v>
      </c>
      <c r="F26" s="89">
        <v>4.1153412354178354E-2</v>
      </c>
    </row>
    <row r="27" spans="1:6">
      <c r="A27" s="23">
        <v>43983</v>
      </c>
      <c r="C27" s="9">
        <v>3.895975</v>
      </c>
      <c r="D27" s="9">
        <v>0.156165</v>
      </c>
      <c r="E27" s="9">
        <v>3.7398099999999999</v>
      </c>
      <c r="F27" s="89">
        <v>4.0083676101617692E-2</v>
      </c>
    </row>
    <row r="28" spans="1:6">
      <c r="A28" s="23">
        <v>44013</v>
      </c>
      <c r="C28" s="9">
        <v>4.6573060000000002</v>
      </c>
      <c r="D28" s="9">
        <v>0.20810899999999999</v>
      </c>
      <c r="E28" s="9">
        <v>4.4491969999999998</v>
      </c>
      <c r="F28" s="89">
        <v>4.4684416269834965E-2</v>
      </c>
    </row>
    <row r="29" spans="1:6">
      <c r="A29" s="23">
        <v>44044</v>
      </c>
      <c r="C29" s="9">
        <v>4.6354059999999997</v>
      </c>
      <c r="D29" s="9">
        <v>0.204765</v>
      </c>
      <c r="E29" s="9">
        <v>4.4306409999999996</v>
      </c>
      <c r="F29" s="89">
        <v>4.4174124122029437E-2</v>
      </c>
    </row>
    <row r="30" spans="1:6">
      <c r="A30" s="23">
        <v>44075</v>
      </c>
      <c r="C30" s="9">
        <v>4.7771189999999999</v>
      </c>
      <c r="D30" s="9">
        <v>0.23757900000000001</v>
      </c>
      <c r="E30" s="9">
        <v>4.5395399999999997</v>
      </c>
      <c r="F30" s="89">
        <v>4.9732694538277153E-2</v>
      </c>
    </row>
    <row r="31" spans="1:6">
      <c r="A31" s="23">
        <v>44105</v>
      </c>
      <c r="C31" s="9">
        <v>3.9461620000000002</v>
      </c>
      <c r="D31" s="9">
        <v>0.25025900000000001</v>
      </c>
      <c r="E31" s="9">
        <v>3.6959029999999999</v>
      </c>
      <c r="F31" s="89">
        <v>6.3418328999164247E-2</v>
      </c>
    </row>
    <row r="32" spans="1:6">
      <c r="A32" s="23">
        <v>44136</v>
      </c>
      <c r="C32" s="9">
        <v>2.0836999999999999</v>
      </c>
      <c r="D32" s="9">
        <v>0.230407</v>
      </c>
      <c r="E32" s="9">
        <v>1.8532930000000001</v>
      </c>
      <c r="F32" s="89">
        <v>0.11057589864183903</v>
      </c>
    </row>
    <row r="33" spans="1:6">
      <c r="A33" s="23">
        <v>44166</v>
      </c>
      <c r="C33" s="9">
        <v>0.68846200000000002</v>
      </c>
      <c r="D33" s="9">
        <v>0.22514300000000001</v>
      </c>
      <c r="E33" s="9">
        <v>0.46331899999999998</v>
      </c>
      <c r="F33" s="89">
        <v>0.32702313272192218</v>
      </c>
    </row>
    <row r="34" spans="1:6">
      <c r="A34" s="23">
        <v>44197</v>
      </c>
      <c r="C34" s="9">
        <v>0.48747800000000002</v>
      </c>
      <c r="D34" s="9">
        <v>0.235619</v>
      </c>
      <c r="E34" s="9">
        <v>0.251859</v>
      </c>
      <c r="F34" s="89">
        <v>0.48334283803576777</v>
      </c>
    </row>
    <row r="35" spans="1:6">
      <c r="A35" s="23">
        <v>44228</v>
      </c>
      <c r="C35" s="9">
        <v>0.34377799999999997</v>
      </c>
      <c r="D35" s="9">
        <v>0.19922599999999999</v>
      </c>
      <c r="E35" s="9">
        <v>0.14455200000000001</v>
      </c>
      <c r="F35" s="89">
        <v>0.57951934097004465</v>
      </c>
    </row>
    <row r="36" spans="1:6">
      <c r="A36" s="23">
        <v>44256</v>
      </c>
      <c r="C36" s="9">
        <v>0.588009</v>
      </c>
      <c r="D36" s="9">
        <v>0.26930900000000002</v>
      </c>
      <c r="E36" s="9">
        <v>0.31869999999999998</v>
      </c>
      <c r="F36" s="89">
        <v>0.45800149317442418</v>
      </c>
    </row>
    <row r="37" spans="1:6">
      <c r="A37" s="23">
        <v>44287</v>
      </c>
      <c r="C37" s="9">
        <v>2.1536529999999998</v>
      </c>
      <c r="D37" s="9">
        <v>0.23827799999999999</v>
      </c>
      <c r="E37" s="9">
        <v>1.915375</v>
      </c>
      <c r="F37" s="89">
        <v>0.11063899337544163</v>
      </c>
    </row>
    <row r="38" spans="1:6">
      <c r="A38" s="23">
        <v>44317</v>
      </c>
      <c r="C38" s="9">
        <v>3.8917299999999999</v>
      </c>
      <c r="D38" s="9">
        <v>0.234513</v>
      </c>
      <c r="E38" s="9">
        <v>3.6572170000000002</v>
      </c>
      <c r="F38" s="89">
        <v>6.025931912028841E-2</v>
      </c>
    </row>
    <row r="39" spans="1:6">
      <c r="A39" s="23">
        <v>44348</v>
      </c>
      <c r="C39" s="9">
        <v>3.8527149999999999</v>
      </c>
      <c r="D39" s="9">
        <v>0.24887100000000001</v>
      </c>
      <c r="E39" s="9">
        <v>3.603844</v>
      </c>
      <c r="F39" s="89">
        <v>6.4596265231142189E-2</v>
      </c>
    </row>
    <row r="40" spans="1:6">
      <c r="A40" s="23">
        <v>44378</v>
      </c>
      <c r="C40" s="9">
        <v>4.7061089999999997</v>
      </c>
      <c r="D40" s="9">
        <v>0.30149700000000001</v>
      </c>
      <c r="E40" s="9">
        <v>4.4046120000000002</v>
      </c>
      <c r="F40" s="89">
        <v>6.406502696813865E-2</v>
      </c>
    </row>
    <row r="41" spans="1:6">
      <c r="A41" s="23">
        <v>44409</v>
      </c>
      <c r="C41" s="9">
        <v>4.746429</v>
      </c>
      <c r="D41" s="9">
        <v>0.313834</v>
      </c>
      <c r="E41" s="9">
        <v>4.4325950000000001</v>
      </c>
      <c r="F41" s="89">
        <v>6.6120024127612573E-2</v>
      </c>
    </row>
    <row r="42" spans="1:6">
      <c r="A42" s="23">
        <v>44440</v>
      </c>
      <c r="C42" s="9">
        <v>4.3274239999999997</v>
      </c>
      <c r="D42" s="9">
        <v>0.29547200000000001</v>
      </c>
      <c r="E42" s="9">
        <v>4.0319520000000004</v>
      </c>
      <c r="F42" s="89">
        <v>6.8278957643161386E-2</v>
      </c>
    </row>
    <row r="43" spans="1:6">
      <c r="A43" s="23">
        <v>44470</v>
      </c>
      <c r="C43" s="9">
        <v>2.6360800000000002</v>
      </c>
      <c r="D43" s="9">
        <v>0.31767600000000001</v>
      </c>
      <c r="E43" s="9">
        <v>2.3184040000000001</v>
      </c>
      <c r="F43" s="89">
        <v>0.12051075839883463</v>
      </c>
    </row>
    <row r="44" spans="1:6">
      <c r="A44" s="23">
        <v>44501</v>
      </c>
      <c r="C44" s="9">
        <v>1.5635840000000001</v>
      </c>
      <c r="D44" s="9">
        <v>0.30818200000000001</v>
      </c>
      <c r="E44" s="9">
        <v>1.2554019999999999</v>
      </c>
      <c r="F44" s="89">
        <v>0.1970997400843191</v>
      </c>
    </row>
    <row r="45" spans="1:6">
      <c r="A45" s="23">
        <v>44531</v>
      </c>
      <c r="C45" s="9">
        <v>0.57949099999999998</v>
      </c>
      <c r="D45" s="9">
        <v>0.320878</v>
      </c>
      <c r="E45" s="9">
        <v>0.25861299999999998</v>
      </c>
      <c r="F45" s="89">
        <v>0.55372387146651114</v>
      </c>
    </row>
    <row r="46" spans="1:6">
      <c r="A46" s="23">
        <v>44562</v>
      </c>
      <c r="C46" s="9">
        <v>0.57070200000000004</v>
      </c>
      <c r="D46" s="9">
        <v>0.30607499999999999</v>
      </c>
      <c r="E46" s="9">
        <v>0.264627</v>
      </c>
      <c r="F46" s="89">
        <v>0.53631317219845032</v>
      </c>
    </row>
    <row r="47" spans="1:6">
      <c r="A47" s="23">
        <v>44593</v>
      </c>
      <c r="C47" s="9">
        <v>0.40629599999999999</v>
      </c>
      <c r="D47" s="9">
        <v>0.27596100000000001</v>
      </c>
      <c r="E47" s="9">
        <v>0.13033500000000001</v>
      </c>
      <c r="F47" s="89">
        <v>0.67921170772047967</v>
      </c>
    </row>
    <row r="48" spans="1:6">
      <c r="A48" s="23">
        <v>44621</v>
      </c>
      <c r="C48" s="9">
        <v>0.45660899999999999</v>
      </c>
      <c r="D48" s="9">
        <v>0.30500899999999997</v>
      </c>
      <c r="E48" s="9">
        <v>0.15160000000000001</v>
      </c>
      <c r="F48" s="89">
        <v>0.66798727138536473</v>
      </c>
    </row>
    <row r="49" spans="1:6">
      <c r="A49" s="23">
        <v>44652</v>
      </c>
      <c r="C49" s="9">
        <v>1.482254</v>
      </c>
      <c r="D49" s="9">
        <v>0.28099099999999999</v>
      </c>
      <c r="E49" s="9">
        <v>1.201263</v>
      </c>
      <c r="F49" s="89">
        <v>0.18957007368507692</v>
      </c>
    </row>
    <row r="50" spans="1:6">
      <c r="A50" s="23">
        <v>44682</v>
      </c>
      <c r="C50" s="9">
        <v>3.7848380000000001</v>
      </c>
      <c r="D50" s="9">
        <v>0.31538699999999997</v>
      </c>
      <c r="E50" s="9">
        <v>3.4694509999999998</v>
      </c>
      <c r="F50" s="89">
        <v>8.3329061904366841E-2</v>
      </c>
    </row>
    <row r="51" spans="1:6">
      <c r="A51" s="23">
        <v>44713</v>
      </c>
      <c r="C51" s="9">
        <v>3.968623</v>
      </c>
      <c r="D51" s="9">
        <v>0.36538399999999999</v>
      </c>
      <c r="E51" s="9">
        <v>3.6032389999999999</v>
      </c>
      <c r="F51" s="89">
        <v>9.2068206025112495E-2</v>
      </c>
    </row>
    <row r="52" spans="1:6">
      <c r="A52" s="23">
        <v>44743</v>
      </c>
      <c r="C52" s="9">
        <v>4.7840199999999999</v>
      </c>
      <c r="D52" s="9">
        <v>0.36399999999999999</v>
      </c>
      <c r="E52" s="9">
        <v>4.4200200000000001</v>
      </c>
      <c r="F52" s="89">
        <v>7.6086638433785811E-2</v>
      </c>
    </row>
    <row r="53" spans="1:6">
      <c r="A53" s="23">
        <v>44774</v>
      </c>
      <c r="C53" s="9">
        <v>4.4218529999999996</v>
      </c>
      <c r="D53" s="9">
        <v>0.36312</v>
      </c>
      <c r="E53" s="9">
        <v>4.0587330000000001</v>
      </c>
      <c r="F53" s="89">
        <v>8.2119419166580165E-2</v>
      </c>
    </row>
    <row r="54" spans="1:6">
      <c r="A54" s="23">
        <v>44805</v>
      </c>
      <c r="C54" s="9">
        <v>3.8520569999999998</v>
      </c>
      <c r="D54" s="9">
        <v>0.38501299999999999</v>
      </c>
      <c r="E54" s="9">
        <v>3.467044</v>
      </c>
      <c r="F54" s="89">
        <v>9.9949974779708614E-2</v>
      </c>
    </row>
    <row r="55" spans="1:6">
      <c r="A55" s="23">
        <v>44835</v>
      </c>
      <c r="C55" s="9">
        <v>3.3414329999999999</v>
      </c>
      <c r="D55" s="9">
        <v>0.39256600000000003</v>
      </c>
      <c r="E55" s="9">
        <v>2.9488669999999999</v>
      </c>
      <c r="F55" s="89">
        <v>0.11748432483907353</v>
      </c>
    </row>
    <row r="56" spans="1:6">
      <c r="A56" s="23">
        <v>44866</v>
      </c>
      <c r="C56" s="9">
        <v>2.511657</v>
      </c>
      <c r="D56" s="9">
        <v>0.38559599999999999</v>
      </c>
      <c r="E56" s="9">
        <v>2.126061</v>
      </c>
      <c r="F56" s="89">
        <v>0.15352255503040424</v>
      </c>
    </row>
    <row r="57" spans="1:6">
      <c r="A57" s="23">
        <v>44896</v>
      </c>
      <c r="C57" s="9">
        <v>1.0562260000000001</v>
      </c>
      <c r="D57" s="9">
        <v>0.40229900000000002</v>
      </c>
      <c r="E57" s="9">
        <v>0.65392700000000004</v>
      </c>
      <c r="F57" s="89">
        <v>0.38088344729253021</v>
      </c>
    </row>
    <row r="58" spans="1:6">
      <c r="A58" s="23">
        <v>44927</v>
      </c>
      <c r="C58" s="9">
        <v>0.64996200000000004</v>
      </c>
      <c r="D58" s="9">
        <v>0.38765899999999998</v>
      </c>
      <c r="E58" s="9">
        <v>0.26230300000000001</v>
      </c>
      <c r="F58" s="89">
        <v>0.59643332994852005</v>
      </c>
    </row>
    <row r="59" spans="1:6">
      <c r="A59" s="23">
        <v>44958</v>
      </c>
      <c r="C59" s="9">
        <v>0.53614300000000004</v>
      </c>
      <c r="D59" s="9">
        <v>0.35247899999999999</v>
      </c>
      <c r="E59" s="9">
        <v>0.18366399999999999</v>
      </c>
      <c r="F59" s="89">
        <v>0.6574346769425321</v>
      </c>
    </row>
    <row r="60" spans="1:6">
      <c r="A60" s="23">
        <v>44986</v>
      </c>
      <c r="C60" s="9">
        <v>0.82729799999999998</v>
      </c>
      <c r="D60" s="9">
        <v>0.43762400000000001</v>
      </c>
      <c r="E60" s="9">
        <v>0.38967400000000002</v>
      </c>
      <c r="F60" s="89">
        <v>0.52897988391123874</v>
      </c>
    </row>
    <row r="61" spans="1:6">
      <c r="A61" s="23">
        <v>45017</v>
      </c>
      <c r="C61" s="9">
        <v>1.6786399999999999</v>
      </c>
      <c r="D61" s="9">
        <v>0.43715700000000002</v>
      </c>
      <c r="E61" s="9">
        <v>1.2414829999999999</v>
      </c>
      <c r="F61" s="89">
        <v>0.26042331887718628</v>
      </c>
    </row>
    <row r="62" spans="1:6">
      <c r="A62" s="23">
        <v>45047</v>
      </c>
      <c r="C62" s="9">
        <v>4.111707</v>
      </c>
      <c r="D62" s="9">
        <v>0.49439100000000002</v>
      </c>
      <c r="E62" s="9">
        <v>3.6173160000000002</v>
      </c>
      <c r="F62" s="89">
        <v>0.12023984199263225</v>
      </c>
    </row>
    <row r="63" spans="1:6">
      <c r="A63" s="23">
        <v>45078</v>
      </c>
      <c r="C63" s="9">
        <v>4.1119579999999996</v>
      </c>
      <c r="D63" s="9">
        <v>0.50268599999999997</v>
      </c>
      <c r="E63" s="9">
        <v>3.6092719999999998</v>
      </c>
      <c r="F63" s="89">
        <v>0.12224978951633261</v>
      </c>
    </row>
    <row r="64" spans="1:6">
      <c r="A64" s="23">
        <v>45108</v>
      </c>
      <c r="C64" s="9">
        <v>5.0601770000000004</v>
      </c>
      <c r="D64" s="9">
        <v>0.51695599999999997</v>
      </c>
      <c r="E64" s="9">
        <v>4.543221</v>
      </c>
      <c r="F64" s="89">
        <v>0.10216164375277782</v>
      </c>
    </row>
    <row r="65" spans="1:9">
      <c r="A65" s="23">
        <v>45139</v>
      </c>
      <c r="C65" s="9">
        <v>4.8346280000000004</v>
      </c>
      <c r="D65" s="9">
        <v>0.51855200000000001</v>
      </c>
      <c r="E65" s="9">
        <v>4.3160759999999998</v>
      </c>
      <c r="F65" s="89">
        <v>0.10725789036922799</v>
      </c>
    </row>
    <row r="66" spans="1:9">
      <c r="A66" s="23">
        <v>45170</v>
      </c>
      <c r="C66" s="9">
        <v>4.5949280000000003</v>
      </c>
      <c r="D66" s="9">
        <v>0.52378199999999997</v>
      </c>
      <c r="E66" s="9">
        <v>4.0711459999999997</v>
      </c>
      <c r="F66" s="89">
        <v>0.11399134001664443</v>
      </c>
    </row>
    <row r="67" spans="1:9">
      <c r="A67" s="23">
        <v>45200</v>
      </c>
      <c r="C67" s="9">
        <v>3.9768050000000001</v>
      </c>
      <c r="D67" s="9">
        <v>0.51840600000000003</v>
      </c>
      <c r="E67" s="9">
        <v>3.458399</v>
      </c>
      <c r="F67" s="89">
        <v>0.13035741003141971</v>
      </c>
    </row>
    <row r="68" spans="1:9">
      <c r="A68" s="23">
        <v>45231</v>
      </c>
      <c r="C68" s="9">
        <v>3.2044999999999999</v>
      </c>
      <c r="D68" s="9">
        <v>0.537547</v>
      </c>
      <c r="E68" s="9">
        <v>2.6669529999999999</v>
      </c>
      <c r="F68" s="89">
        <v>0.1677475425183336</v>
      </c>
    </row>
    <row r="69" spans="1:9">
      <c r="A69" s="23">
        <v>45261</v>
      </c>
      <c r="C69" s="9">
        <v>1.7399340000000001</v>
      </c>
      <c r="D69" s="9">
        <v>0.56047100000000005</v>
      </c>
      <c r="E69" s="9">
        <v>1.1794629999999999</v>
      </c>
      <c r="F69" s="89">
        <v>0.3221219885351973</v>
      </c>
    </row>
    <row r="70" spans="1:9">
      <c r="A70" s="23">
        <v>45292</v>
      </c>
      <c r="C70" s="9">
        <v>0.98586799999999997</v>
      </c>
      <c r="D70" s="9">
        <v>0.55451399999999995</v>
      </c>
      <c r="E70" s="136">
        <v>0.43135400000000002</v>
      </c>
      <c r="F70" s="89">
        <v>0.56246272320432344</v>
      </c>
    </row>
    <row r="71" spans="1:9">
      <c r="A71" s="23">
        <v>45323</v>
      </c>
      <c r="C71" s="9">
        <v>0.74918700000000005</v>
      </c>
      <c r="D71" s="9">
        <v>0.54050699999999996</v>
      </c>
      <c r="E71" s="136">
        <v>0.20868</v>
      </c>
      <c r="F71" s="89">
        <v>0.72145806053762274</v>
      </c>
      <c r="I71" s="134"/>
    </row>
    <row r="72" spans="1:9">
      <c r="A72" s="23">
        <v>45352</v>
      </c>
      <c r="C72" s="9">
        <v>0.99610399999999999</v>
      </c>
      <c r="D72" s="9">
        <v>0.561693</v>
      </c>
      <c r="E72" s="136">
        <v>0.43441099999999999</v>
      </c>
      <c r="F72" s="89">
        <v>0.56388991510926567</v>
      </c>
      <c r="I72" s="134"/>
    </row>
    <row r="73" spans="1:9">
      <c r="A73" s="23">
        <v>45383</v>
      </c>
      <c r="C73" s="9">
        <v>2.5513050000000002</v>
      </c>
      <c r="D73" s="9">
        <v>0.57056200000000001</v>
      </c>
      <c r="E73" s="136">
        <v>1.9807429999999999</v>
      </c>
      <c r="F73" s="89">
        <v>0.22363535523976946</v>
      </c>
      <c r="I73" s="134"/>
    </row>
    <row r="74" spans="1:9">
      <c r="A74" s="23">
        <v>45413</v>
      </c>
      <c r="C74" s="9">
        <v>4.2151769999999997</v>
      </c>
      <c r="D74" s="9">
        <v>0.629772</v>
      </c>
      <c r="E74" s="136">
        <v>3.5854050000000002</v>
      </c>
      <c r="F74" s="89">
        <v>0.14940582566283694</v>
      </c>
      <c r="I74" s="134"/>
    </row>
    <row r="75" spans="1:9">
      <c r="A75" s="23">
        <v>45444</v>
      </c>
      <c r="C75" s="9">
        <v>4.7020759999999999</v>
      </c>
      <c r="D75" s="9">
        <v>0.605908</v>
      </c>
      <c r="E75" s="136">
        <v>4.0961679999999996</v>
      </c>
      <c r="F75" s="89">
        <v>0.12885967815067217</v>
      </c>
      <c r="I75" s="134"/>
    </row>
    <row r="76" spans="1:9">
      <c r="A76" s="23">
        <v>45474</v>
      </c>
      <c r="C76" s="9">
        <v>4.8435030000000001</v>
      </c>
      <c r="D76" s="9">
        <v>0.65769999999999995</v>
      </c>
      <c r="E76" s="136">
        <v>4.1858029999999999</v>
      </c>
      <c r="F76" s="89">
        <v>0.13579015022804775</v>
      </c>
      <c r="I76" s="134"/>
    </row>
    <row r="77" spans="1:9">
      <c r="A77" s="23">
        <v>45505</v>
      </c>
      <c r="C77" s="9">
        <v>4.9787879999999998</v>
      </c>
      <c r="D77" s="9">
        <v>0.67164699999999999</v>
      </c>
      <c r="E77" s="136">
        <v>4.3071409999999997</v>
      </c>
      <c r="F77" s="89">
        <v>0.13490170700178436</v>
      </c>
      <c r="I77" s="134"/>
    </row>
    <row r="78" spans="1:9">
      <c r="A78" s="23">
        <v>45536</v>
      </c>
      <c r="C78" s="9">
        <v>5.0339510000000001</v>
      </c>
      <c r="D78" s="9">
        <v>0.66590700000000003</v>
      </c>
      <c r="E78" s="136">
        <v>4.3680440000000003</v>
      </c>
      <c r="F78" s="89">
        <v>0.13228317081354188</v>
      </c>
      <c r="I78" s="134"/>
    </row>
    <row r="79" spans="1:9">
      <c r="A79" s="23">
        <v>45566</v>
      </c>
      <c r="C79" s="9">
        <v>4.0671299999999997</v>
      </c>
      <c r="D79" s="9">
        <v>0.686774</v>
      </c>
      <c r="E79" s="136">
        <v>3.3803559999999999</v>
      </c>
      <c r="F79" s="89">
        <v>0.16885961353583484</v>
      </c>
      <c r="I79" s="134"/>
    </row>
    <row r="80" spans="1:9">
      <c r="A80" s="23">
        <v>45597</v>
      </c>
      <c r="C80" s="9">
        <v>2.7237930000000001</v>
      </c>
      <c r="D80" s="9">
        <v>0.76297700000000002</v>
      </c>
      <c r="E80" s="136">
        <v>1.9608159999999999</v>
      </c>
      <c r="F80" s="89">
        <v>0.28011563286931129</v>
      </c>
      <c r="I80" s="134"/>
    </row>
    <row r="81" spans="1:9">
      <c r="A81" s="23">
        <v>45627</v>
      </c>
      <c r="C81" s="9">
        <v>1.497144</v>
      </c>
      <c r="D81" s="9">
        <v>0.78125</v>
      </c>
      <c r="E81" s="136">
        <v>0.71589400000000003</v>
      </c>
      <c r="F81" s="89">
        <v>0.52182689173519714</v>
      </c>
      <c r="I81" s="134"/>
    </row>
    <row r="82" spans="1:9">
      <c r="A82" s="23">
        <v>45658</v>
      </c>
      <c r="C82" s="9">
        <v>0.94788499999999998</v>
      </c>
      <c r="D82" s="9">
        <v>0.731819</v>
      </c>
      <c r="E82" s="136">
        <v>0.21606600000000001</v>
      </c>
      <c r="F82" s="89">
        <v>0.77205462687984305</v>
      </c>
      <c r="I82" s="134"/>
    </row>
    <row r="83" spans="1:9">
      <c r="A83" s="23">
        <v>45689</v>
      </c>
      <c r="C83" s="9">
        <v>0.884108</v>
      </c>
      <c r="D83" s="9">
        <v>0.68798800000000004</v>
      </c>
      <c r="E83" s="136">
        <v>0.19611999999999999</v>
      </c>
      <c r="F83" s="89">
        <v>0.77817189755097793</v>
      </c>
    </row>
    <row r="84" spans="1:9">
      <c r="A84" s="23">
        <v>45717</v>
      </c>
      <c r="C84" s="9">
        <v>1.035158</v>
      </c>
      <c r="D84" s="9">
        <v>0.766957</v>
      </c>
      <c r="E84" s="136">
        <v>0.26820100000000002</v>
      </c>
      <c r="F84" s="89">
        <v>0.74090815121942732</v>
      </c>
    </row>
    <row r="85" spans="1:9">
      <c r="A85" s="23">
        <v>45748</v>
      </c>
      <c r="C85" s="9">
        <v>2.1196769999999998</v>
      </c>
      <c r="D85" s="9">
        <v>0.75634800000000002</v>
      </c>
      <c r="E85" s="136">
        <v>1.363329</v>
      </c>
      <c r="F85" s="89">
        <v>0.35682228943372035</v>
      </c>
    </row>
    <row r="86" spans="1:9">
      <c r="A86" s="23">
        <v>45778</v>
      </c>
      <c r="C86" s="9">
        <v>3.920906</v>
      </c>
      <c r="D86" s="9">
        <v>0.770146</v>
      </c>
      <c r="E86" s="136">
        <v>3.15076</v>
      </c>
      <c r="F86" s="89">
        <v>0.19642041915822517</v>
      </c>
    </row>
    <row r="87" spans="1:9">
      <c r="A87" s="23">
        <v>45809</v>
      </c>
      <c r="C87" s="9">
        <v>3.8636509999999999</v>
      </c>
      <c r="D87" s="9">
        <v>0.76877300000000004</v>
      </c>
      <c r="E87" s="136">
        <v>3.094878</v>
      </c>
      <c r="F87" s="89">
        <v>0.19897578740937005</v>
      </c>
    </row>
    <row r="88" spans="1:9">
      <c r="A88" s="23">
        <v>45839</v>
      </c>
      <c r="C88" s="9">
        <v>4.6623530000000004</v>
      </c>
      <c r="D88" s="9">
        <v>0.81593899999999997</v>
      </c>
      <c r="E88" s="136">
        <v>3.8464140000000002</v>
      </c>
      <c r="F88" s="89">
        <v>0.17500583932619432</v>
      </c>
    </row>
    <row r="89" spans="1:9">
      <c r="A89" s="23">
        <v>45870</v>
      </c>
      <c r="C89" s="9">
        <v>4.8782750000000004</v>
      </c>
      <c r="D89" s="9">
        <v>0.81314600000000004</v>
      </c>
      <c r="E89" s="136">
        <v>4.0651289999999998</v>
      </c>
      <c r="F89" s="89">
        <v>0.1666871998811055</v>
      </c>
    </row>
    <row r="90" spans="1:9">
      <c r="A90" s="23">
        <v>45901</v>
      </c>
      <c r="C90" s="9">
        <v>4.8519990000000002</v>
      </c>
      <c r="D90" s="9">
        <v>0.80032400000000004</v>
      </c>
      <c r="E90" s="136">
        <v>4.0516750000000004</v>
      </c>
      <c r="F90" s="89">
        <v>0.1649472722479951</v>
      </c>
    </row>
    <row r="91" spans="1:9">
      <c r="A91" s="23">
        <v>45931</v>
      </c>
      <c r="C91" s="9">
        <v>4.4109699999999998</v>
      </c>
      <c r="D91" s="9">
        <v>0.86631199999999997</v>
      </c>
      <c r="E91" s="136">
        <v>3.5446580000000001</v>
      </c>
      <c r="F91" s="89">
        <v>0.19639943141757935</v>
      </c>
    </row>
    <row r="92" spans="1:9">
      <c r="A92" s="23">
        <v>45962</v>
      </c>
      <c r="C92" s="9">
        <v>2.9293110000000002</v>
      </c>
      <c r="D92" s="9">
        <v>0.82834099999999999</v>
      </c>
      <c r="E92" s="136">
        <v>2.1009699999999998</v>
      </c>
      <c r="F92" s="89">
        <v>0.28277673487041832</v>
      </c>
    </row>
    <row r="93" spans="1:9">
      <c r="A93" s="23">
        <v>45992</v>
      </c>
      <c r="C93" s="9">
        <v>1.7386950000000001</v>
      </c>
      <c r="D93" s="9">
        <v>0.92963300000000004</v>
      </c>
      <c r="E93" s="136">
        <v>0.80906199999999995</v>
      </c>
      <c r="F93" s="89">
        <v>0.53467284371324475</v>
      </c>
    </row>
    <row r="95" spans="1:9">
      <c r="C95" s="203" t="s">
        <v>5736</v>
      </c>
    </row>
  </sheetData>
  <hyperlinks>
    <hyperlink ref="A1" location="Índice!A1" display="Voltar" xr:uid="{00000000-0004-0000-0A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FE07-F676-4671-B1A8-355DBA588306}">
  <sheetPr>
    <tabColor rgb="FF002060"/>
  </sheetPr>
  <dimension ref="A1:U18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32" sqref="I32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7" style="2" customWidth="1"/>
    <col min="5" max="5" width="12.5546875" style="2" customWidth="1"/>
    <col min="6" max="6" width="17" style="2" customWidth="1"/>
    <col min="7" max="7" width="15.5546875" style="2" bestFit="1" customWidth="1"/>
    <col min="8" max="8" width="11.33203125" style="2" customWidth="1"/>
    <col min="9" max="9" width="13.33203125" style="2" customWidth="1"/>
    <col min="10" max="10" width="16" style="2" customWidth="1"/>
    <col min="11" max="12" width="12.5546875" style="2" customWidth="1"/>
    <col min="13" max="16384" width="9.33203125" style="2"/>
  </cols>
  <sheetData>
    <row r="1" spans="1:21">
      <c r="A1" s="1" t="s">
        <v>5</v>
      </c>
      <c r="B1" s="1"/>
    </row>
    <row r="2" spans="1:21" ht="6" customHeight="1"/>
    <row r="3" spans="1:21" s="45" customFormat="1" ht="23.4">
      <c r="A3" s="46"/>
      <c r="B3" s="46"/>
      <c r="C3" s="46"/>
      <c r="D3" s="46"/>
      <c r="E3" s="48"/>
      <c r="F3" s="7" t="str">
        <f>Índice!AF3</f>
        <v>Análise de Conjuntura - Ano Base 2025</v>
      </c>
      <c r="G3" s="46"/>
      <c r="H3" s="46"/>
      <c r="I3" s="10"/>
      <c r="J3" s="10"/>
      <c r="K3" s="10"/>
      <c r="L3" s="10"/>
      <c r="M3" s="46"/>
      <c r="N3" s="46"/>
      <c r="O3" s="46"/>
      <c r="P3" s="46"/>
      <c r="Q3" s="46"/>
      <c r="R3" s="46"/>
      <c r="S3" s="46"/>
      <c r="T3" s="46"/>
      <c r="U3" s="46"/>
    </row>
    <row r="6" spans="1:21">
      <c r="C6" s="20" t="str">
        <f>Índice!Q62</f>
        <v>Gráfico 15 - Evolução mensal do estoque físico de etanol</v>
      </c>
      <c r="D6" s="3"/>
      <c r="E6" s="3"/>
      <c r="F6" s="3"/>
    </row>
    <row r="8" spans="1:21">
      <c r="A8" s="4" t="s">
        <v>74</v>
      </c>
      <c r="C8" s="4" t="s">
        <v>269</v>
      </c>
      <c r="D8" s="4" t="s">
        <v>270</v>
      </c>
      <c r="E8" s="4" t="s">
        <v>292</v>
      </c>
      <c r="F8" s="4" t="s">
        <v>271</v>
      </c>
      <c r="G8" s="3" t="s">
        <v>272</v>
      </c>
      <c r="H8" s="4" t="s">
        <v>293</v>
      </c>
      <c r="I8" s="3" t="s">
        <v>290</v>
      </c>
      <c r="J8" s="3" t="s">
        <v>291</v>
      </c>
      <c r="K8" s="4" t="s">
        <v>294</v>
      </c>
      <c r="L8" s="3" t="s">
        <v>273</v>
      </c>
    </row>
    <row r="9" spans="1:21" ht="15" customHeight="1">
      <c r="B9" s="4"/>
      <c r="C9" s="30" t="s">
        <v>67</v>
      </c>
      <c r="D9" s="30"/>
      <c r="E9" s="30"/>
      <c r="F9" s="30"/>
      <c r="G9" s="30"/>
      <c r="H9" s="30"/>
      <c r="I9" s="30"/>
      <c r="J9" s="30"/>
      <c r="K9" s="30"/>
      <c r="L9" s="30"/>
      <c r="M9" s="3"/>
    </row>
    <row r="10" spans="1:21">
      <c r="A10" s="23" t="s">
        <v>101</v>
      </c>
      <c r="C10" s="9">
        <v>2.5251619999999999</v>
      </c>
      <c r="D10" s="9">
        <v>3.4125139999999998</v>
      </c>
      <c r="E10" s="9">
        <v>5.9376759999999997</v>
      </c>
      <c r="F10" s="9">
        <v>3.2607379999999999</v>
      </c>
      <c r="G10" s="9">
        <v>4.4977559999999999</v>
      </c>
      <c r="H10" s="9">
        <v>7.7584939999999998</v>
      </c>
      <c r="I10" s="9">
        <v>2.9757790000000002</v>
      </c>
      <c r="J10" s="9">
        <v>3.9021029999999999</v>
      </c>
      <c r="K10" s="9">
        <v>6.8778819999999996</v>
      </c>
      <c r="L10" s="9">
        <v>6.8580173333333327</v>
      </c>
    </row>
    <row r="11" spans="1:21">
      <c r="A11" s="23" t="s">
        <v>102</v>
      </c>
      <c r="C11" s="9">
        <v>1.7457279999999999</v>
      </c>
      <c r="D11" s="9">
        <v>2.4508030000000001</v>
      </c>
      <c r="E11" s="9">
        <v>4.1965310000000002</v>
      </c>
      <c r="F11" s="9">
        <v>2.3841760000000001</v>
      </c>
      <c r="G11" s="9">
        <v>3.138903</v>
      </c>
      <c r="H11" s="9">
        <v>5.5230790000000001</v>
      </c>
      <c r="I11" s="9">
        <v>2.16038</v>
      </c>
      <c r="J11" s="9">
        <v>2.6928830000000001</v>
      </c>
      <c r="K11" s="9">
        <v>4.8532630000000001</v>
      </c>
      <c r="L11" s="9">
        <v>4.8576243333333329</v>
      </c>
    </row>
    <row r="12" spans="1:21">
      <c r="A12" s="23" t="s">
        <v>103</v>
      </c>
      <c r="C12" s="9">
        <v>0.99068999999999996</v>
      </c>
      <c r="D12" s="9">
        <v>1.426925</v>
      </c>
      <c r="E12" s="9">
        <v>2.4176150000000001</v>
      </c>
      <c r="F12" s="9">
        <v>1.3059130000000001</v>
      </c>
      <c r="G12" s="9">
        <v>1.7244459999999999</v>
      </c>
      <c r="H12" s="9">
        <v>3.0303589999999998</v>
      </c>
      <c r="I12" s="9">
        <v>1.151966</v>
      </c>
      <c r="J12" s="9">
        <v>1.668658</v>
      </c>
      <c r="K12" s="9">
        <v>2.820624</v>
      </c>
      <c r="L12" s="9">
        <v>2.7561993333333334</v>
      </c>
    </row>
    <row r="13" spans="1:21">
      <c r="A13" s="23" t="s">
        <v>104</v>
      </c>
      <c r="C13" s="9">
        <v>0.71586099999999997</v>
      </c>
      <c r="D13" s="9">
        <v>1.356087</v>
      </c>
      <c r="E13" s="9">
        <v>2.0719479999999999</v>
      </c>
      <c r="F13" s="9">
        <v>0.90727999999999998</v>
      </c>
      <c r="G13" s="9">
        <v>1.6080859999999999</v>
      </c>
      <c r="H13" s="9">
        <v>2.5153660000000002</v>
      </c>
      <c r="I13" s="9">
        <v>0.59334100000000001</v>
      </c>
      <c r="J13" s="9">
        <v>1.011862</v>
      </c>
      <c r="K13" s="9">
        <v>1.6052029999999999</v>
      </c>
      <c r="L13" s="9">
        <v>2.0641723333333335</v>
      </c>
    </row>
    <row r="14" spans="1:21">
      <c r="A14" s="23" t="s">
        <v>105</v>
      </c>
      <c r="C14" s="9">
        <v>1.2908949999999999</v>
      </c>
      <c r="D14" s="9">
        <v>2.2813539999999999</v>
      </c>
      <c r="E14" s="9">
        <v>3.5722489999999998</v>
      </c>
      <c r="F14" s="9">
        <v>1.475152</v>
      </c>
      <c r="G14" s="9">
        <v>2.1840410000000001</v>
      </c>
      <c r="H14" s="9">
        <v>3.6591930000000001</v>
      </c>
      <c r="I14" s="9">
        <v>0.91896900000000004</v>
      </c>
      <c r="J14" s="9">
        <v>1.5004789999999999</v>
      </c>
      <c r="K14" s="9">
        <v>2.419448</v>
      </c>
      <c r="L14" s="9">
        <v>3.2169633333333336</v>
      </c>
    </row>
    <row r="15" spans="1:21">
      <c r="A15" s="23" t="s">
        <v>106</v>
      </c>
      <c r="C15" s="9">
        <v>1.8806860000000001</v>
      </c>
      <c r="D15" s="9">
        <v>2.918892</v>
      </c>
      <c r="E15" s="9">
        <v>4.7995780000000003</v>
      </c>
      <c r="F15" s="9">
        <v>2.267223</v>
      </c>
      <c r="G15" s="9">
        <v>3.1232410000000002</v>
      </c>
      <c r="H15" s="9">
        <v>5.3904639999999997</v>
      </c>
      <c r="I15" s="9">
        <v>1.3290930000000001</v>
      </c>
      <c r="J15" s="9">
        <v>1.9760409999999999</v>
      </c>
      <c r="K15" s="9">
        <v>3.3051339999999998</v>
      </c>
      <c r="L15" s="9">
        <v>4.4983919999999999</v>
      </c>
    </row>
    <row r="16" spans="1:21">
      <c r="A16" s="23" t="s">
        <v>107</v>
      </c>
      <c r="C16" s="9">
        <v>2.6641970000000001</v>
      </c>
      <c r="D16" s="9">
        <v>4.44468</v>
      </c>
      <c r="E16" s="9">
        <v>7.1088769999999997</v>
      </c>
      <c r="F16" s="9">
        <v>2.9853710000000002</v>
      </c>
      <c r="G16" s="9">
        <v>4.138579</v>
      </c>
      <c r="H16" s="9">
        <v>7.1239499999999998</v>
      </c>
      <c r="I16" s="9">
        <v>2.0167290000000002</v>
      </c>
      <c r="J16" s="9">
        <v>2.8632029999999999</v>
      </c>
      <c r="K16" s="9">
        <v>4.8799320000000002</v>
      </c>
      <c r="L16" s="9">
        <v>6.3709196666666665</v>
      </c>
    </row>
    <row r="17" spans="1:12">
      <c r="A17" s="23" t="s">
        <v>108</v>
      </c>
      <c r="C17" s="9">
        <v>3.3748819999999999</v>
      </c>
      <c r="D17" s="9">
        <v>5.5055319999999996</v>
      </c>
      <c r="E17" s="9">
        <v>8.880414</v>
      </c>
      <c r="F17" s="9">
        <v>3.6013790000000001</v>
      </c>
      <c r="G17" s="9">
        <v>5.3284060000000002</v>
      </c>
      <c r="H17" s="9">
        <v>8.9297850000000007</v>
      </c>
      <c r="I17" s="9">
        <v>2.7747630000000001</v>
      </c>
      <c r="J17" s="9">
        <v>3.8823020000000001</v>
      </c>
      <c r="K17" s="9">
        <v>6.6570650000000002</v>
      </c>
      <c r="L17" s="9">
        <v>8.1557546666666667</v>
      </c>
    </row>
    <row r="18" spans="1:12">
      <c r="A18" s="23" t="s">
        <v>109</v>
      </c>
      <c r="C18" s="9">
        <v>4.1271990000000001</v>
      </c>
      <c r="D18" s="9">
        <v>6.4057570000000004</v>
      </c>
      <c r="E18" s="9">
        <v>10.532956</v>
      </c>
      <c r="F18" s="9">
        <v>4.2463550000000003</v>
      </c>
      <c r="G18" s="9">
        <v>6.5824740000000004</v>
      </c>
      <c r="H18" s="9">
        <v>10.828829000000001</v>
      </c>
      <c r="I18" s="9">
        <v>3.3417490000000001</v>
      </c>
      <c r="J18" s="9">
        <v>4.8545309999999997</v>
      </c>
      <c r="K18" s="9">
        <v>8.1962799999999998</v>
      </c>
      <c r="L18" s="9">
        <v>9.852688333333333</v>
      </c>
    </row>
    <row r="19" spans="1:12">
      <c r="A19" s="23" t="s">
        <v>110</v>
      </c>
      <c r="C19" s="9">
        <v>4.5677760000000003</v>
      </c>
      <c r="D19" s="9">
        <v>6.7560399999999996</v>
      </c>
      <c r="E19" s="9">
        <v>11.323816000000001</v>
      </c>
      <c r="F19" s="9">
        <v>4.543609</v>
      </c>
      <c r="G19" s="9">
        <v>7.0014830000000003</v>
      </c>
      <c r="H19" s="9">
        <v>11.545092</v>
      </c>
      <c r="I19" s="9">
        <v>3.7423009999999999</v>
      </c>
      <c r="J19" s="9">
        <v>5.4309079999999996</v>
      </c>
      <c r="K19" s="9">
        <v>9.1732089999999999</v>
      </c>
      <c r="L19" s="9">
        <v>10.680705666666668</v>
      </c>
    </row>
    <row r="20" spans="1:12">
      <c r="A20" s="23" t="s">
        <v>111</v>
      </c>
      <c r="C20" s="9">
        <v>4.6036710000000003</v>
      </c>
      <c r="D20" s="9">
        <v>6.8329620000000002</v>
      </c>
      <c r="E20" s="9">
        <v>11.436633</v>
      </c>
      <c r="F20" s="9">
        <v>4.4113639999999998</v>
      </c>
      <c r="G20" s="9">
        <v>6.5355939999999997</v>
      </c>
      <c r="H20" s="9">
        <v>10.946958</v>
      </c>
      <c r="I20" s="9">
        <v>3.730181</v>
      </c>
      <c r="J20" s="9">
        <v>5.2913100000000002</v>
      </c>
      <c r="K20" s="9">
        <v>9.0214909999999993</v>
      </c>
      <c r="L20" s="9">
        <v>10.468360666666667</v>
      </c>
    </row>
    <row r="21" spans="1:12">
      <c r="A21" s="23" t="s">
        <v>112</v>
      </c>
      <c r="C21" s="9">
        <v>4.1774310000000003</v>
      </c>
      <c r="D21" s="9">
        <v>5.9664000000000001</v>
      </c>
      <c r="E21" s="9">
        <v>10.143831</v>
      </c>
      <c r="F21" s="9">
        <v>3.804554</v>
      </c>
      <c r="G21" s="9">
        <v>5.4375479999999996</v>
      </c>
      <c r="H21" s="9">
        <v>9.2421019999999992</v>
      </c>
      <c r="I21" s="9">
        <v>3.147192</v>
      </c>
      <c r="J21" s="9">
        <v>4.244313</v>
      </c>
      <c r="K21" s="9">
        <v>7.3915050000000004</v>
      </c>
      <c r="L21" s="9">
        <v>8.9258126666666673</v>
      </c>
    </row>
    <row r="22" spans="1:12">
      <c r="A22" s="23"/>
      <c r="C22" s="9"/>
      <c r="D22" s="9"/>
      <c r="E22" s="9"/>
      <c r="F22" s="9"/>
    </row>
    <row r="23" spans="1:12">
      <c r="A23" s="23"/>
      <c r="C23" s="207" t="s">
        <v>5736</v>
      </c>
      <c r="D23" s="9"/>
      <c r="E23" s="9"/>
      <c r="F23" s="9"/>
      <c r="I23" s="80"/>
      <c r="J23" s="80"/>
      <c r="K23" s="80"/>
    </row>
    <row r="24" spans="1:12">
      <c r="A24" s="23"/>
      <c r="C24" s="207"/>
      <c r="D24" s="9"/>
      <c r="E24" s="9"/>
      <c r="F24" s="9"/>
      <c r="I24" s="80"/>
      <c r="J24" s="80"/>
      <c r="K24" s="80"/>
    </row>
    <row r="25" spans="1:12">
      <c r="A25" s="23"/>
      <c r="C25" s="207"/>
      <c r="D25" s="9"/>
      <c r="E25" s="9"/>
      <c r="F25" s="9"/>
      <c r="I25" s="80"/>
      <c r="J25" s="80"/>
      <c r="K25" s="80"/>
    </row>
    <row r="26" spans="1:12">
      <c r="A26" s="23"/>
      <c r="C26" s="207"/>
      <c r="D26" s="9"/>
      <c r="E26" s="9"/>
      <c r="F26" s="9"/>
      <c r="I26" s="80"/>
      <c r="J26" s="80"/>
      <c r="K26" s="80"/>
    </row>
    <row r="27" spans="1:12">
      <c r="A27" s="23"/>
      <c r="C27" s="9"/>
      <c r="D27" s="9"/>
      <c r="E27" s="9"/>
      <c r="F27" s="9"/>
    </row>
    <row r="28" spans="1:12">
      <c r="A28" s="23"/>
      <c r="C28" s="265"/>
      <c r="D28" s="265"/>
      <c r="E28" s="265"/>
      <c r="F28" s="265"/>
      <c r="G28" s="124"/>
      <c r="H28" s="124"/>
      <c r="I28" s="124"/>
      <c r="J28" s="124"/>
      <c r="K28" s="124"/>
    </row>
    <row r="29" spans="1:12">
      <c r="A29" s="23"/>
      <c r="C29" s="9"/>
      <c r="D29" s="9"/>
      <c r="E29" s="9"/>
      <c r="F29" s="9"/>
    </row>
    <row r="30" spans="1:12">
      <c r="A30" s="23"/>
      <c r="C30" s="266"/>
      <c r="D30" s="266"/>
      <c r="E30" s="227"/>
      <c r="F30" s="9"/>
      <c r="G30" s="202"/>
      <c r="H30" s="202"/>
      <c r="K30" s="227"/>
    </row>
    <row r="31" spans="1:12">
      <c r="A31" s="264"/>
      <c r="B31" s="124"/>
      <c r="C31" s="266"/>
      <c r="D31" s="266"/>
      <c r="E31" s="266"/>
      <c r="F31" s="266"/>
      <c r="G31" s="266"/>
      <c r="H31" s="266"/>
      <c r="K31" s="266"/>
      <c r="L31" s="266"/>
    </row>
    <row r="32" spans="1:12">
      <c r="A32" s="264"/>
      <c r="B32" s="124"/>
      <c r="C32" s="266"/>
      <c r="D32" s="266"/>
      <c r="E32" s="266"/>
      <c r="F32" s="266"/>
      <c r="G32" s="266"/>
      <c r="H32" s="266"/>
      <c r="I32" s="266"/>
      <c r="J32" s="266"/>
      <c r="K32" s="266"/>
      <c r="L32" s="266"/>
    </row>
    <row r="33" spans="1:12">
      <c r="A33" s="264"/>
      <c r="B33" s="124"/>
      <c r="C33" s="266"/>
      <c r="D33" s="266"/>
      <c r="E33" s="266"/>
      <c r="F33" s="266"/>
      <c r="G33" s="266"/>
      <c r="H33" s="266"/>
      <c r="I33" s="266"/>
      <c r="J33" s="266"/>
      <c r="K33" s="266"/>
      <c r="L33" s="266"/>
    </row>
    <row r="34" spans="1:12">
      <c r="A34" s="264"/>
      <c r="B34" s="124"/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>
      <c r="A35" s="264"/>
      <c r="B35" s="124"/>
      <c r="C35" s="266"/>
      <c r="D35" s="266"/>
      <c r="E35" s="266"/>
      <c r="F35" s="266"/>
      <c r="G35" s="266"/>
      <c r="H35" s="266"/>
      <c r="I35" s="266"/>
      <c r="J35" s="266"/>
      <c r="K35" s="266"/>
      <c r="L35" s="266"/>
    </row>
    <row r="36" spans="1:12">
      <c r="A36" s="264"/>
      <c r="B36" s="124"/>
      <c r="C36" s="266"/>
      <c r="D36" s="266"/>
      <c r="E36" s="266"/>
      <c r="F36" s="266"/>
      <c r="G36" s="266"/>
      <c r="H36" s="266"/>
      <c r="I36" s="266"/>
      <c r="J36" s="266"/>
      <c r="K36" s="266"/>
      <c r="L36" s="266"/>
    </row>
    <row r="37" spans="1:12">
      <c r="A37" s="264"/>
      <c r="B37" s="124"/>
      <c r="C37" s="266"/>
      <c r="D37" s="266"/>
      <c r="E37" s="266"/>
      <c r="F37" s="266"/>
      <c r="G37" s="266"/>
      <c r="H37" s="266"/>
      <c r="I37" s="266"/>
      <c r="J37" s="266"/>
      <c r="K37" s="266"/>
      <c r="L37" s="266"/>
    </row>
    <row r="38" spans="1:12">
      <c r="A38" s="264"/>
      <c r="B38" s="124"/>
      <c r="C38" s="266"/>
      <c r="D38" s="266"/>
      <c r="E38" s="266"/>
      <c r="F38" s="266"/>
      <c r="G38" s="266"/>
      <c r="H38" s="266"/>
      <c r="I38" s="266"/>
      <c r="J38" s="266"/>
      <c r="K38" s="266"/>
      <c r="L38" s="266"/>
    </row>
    <row r="39" spans="1:12">
      <c r="A39" s="264"/>
      <c r="B39" s="124"/>
      <c r="C39" s="266"/>
      <c r="D39" s="266"/>
      <c r="E39" s="266"/>
      <c r="F39" s="266"/>
      <c r="G39" s="266"/>
      <c r="H39" s="266"/>
      <c r="I39" s="266"/>
      <c r="J39" s="266"/>
      <c r="K39" s="266"/>
      <c r="L39" s="266"/>
    </row>
    <row r="40" spans="1:12">
      <c r="A40" s="264"/>
      <c r="B40" s="124"/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>
      <c r="A41" s="264"/>
      <c r="B41" s="124"/>
      <c r="C41" s="266"/>
      <c r="D41" s="266"/>
      <c r="E41" s="266"/>
      <c r="F41" s="266"/>
      <c r="G41" s="266"/>
      <c r="H41" s="266"/>
      <c r="I41" s="266"/>
      <c r="J41" s="266"/>
      <c r="K41" s="266"/>
      <c r="L41" s="266"/>
    </row>
    <row r="42" spans="1:12">
      <c r="A42" s="264"/>
      <c r="B42" s="124"/>
      <c r="C42" s="266"/>
      <c r="D42" s="266"/>
      <c r="E42" s="266"/>
      <c r="F42" s="266"/>
      <c r="G42" s="266"/>
      <c r="H42" s="266"/>
      <c r="I42" s="266"/>
      <c r="J42" s="266"/>
      <c r="K42" s="266"/>
      <c r="L42" s="266"/>
    </row>
    <row r="43" spans="1:12">
      <c r="A43" s="264"/>
      <c r="B43" s="124"/>
      <c r="C43" s="266"/>
      <c r="D43" s="266"/>
      <c r="E43" s="266"/>
      <c r="F43" s="266"/>
      <c r="G43" s="266"/>
      <c r="H43" s="266"/>
      <c r="I43" s="266"/>
      <c r="J43" s="266"/>
      <c r="K43" s="266"/>
      <c r="L43" s="266"/>
    </row>
    <row r="44" spans="1:12">
      <c r="A44" s="264"/>
      <c r="B44" s="124"/>
      <c r="C44" s="266"/>
      <c r="D44" s="266"/>
      <c r="E44" s="266"/>
      <c r="F44" s="266"/>
      <c r="G44" s="266"/>
      <c r="H44" s="266"/>
      <c r="I44" s="266"/>
      <c r="J44" s="266"/>
      <c r="K44" s="266"/>
      <c r="L44" s="266"/>
    </row>
    <row r="45" spans="1:12">
      <c r="A45" s="264"/>
      <c r="B45" s="124"/>
      <c r="C45" s="266"/>
      <c r="D45" s="266"/>
      <c r="E45" s="266"/>
      <c r="F45" s="266"/>
      <c r="G45" s="266"/>
      <c r="H45" s="266"/>
      <c r="I45" s="266"/>
      <c r="J45" s="266"/>
      <c r="K45" s="266"/>
      <c r="L45" s="266"/>
    </row>
    <row r="46" spans="1:12">
      <c r="A46" s="264"/>
      <c r="B46" s="124"/>
      <c r="C46" s="266"/>
      <c r="D46" s="266"/>
      <c r="E46" s="266"/>
      <c r="F46" s="266"/>
      <c r="G46" s="266"/>
      <c r="H46" s="266"/>
      <c r="I46" s="266"/>
      <c r="J46" s="266"/>
      <c r="K46" s="266"/>
      <c r="L46" s="266"/>
    </row>
    <row r="47" spans="1:12">
      <c r="A47" s="264"/>
      <c r="B47" s="124"/>
      <c r="C47" s="266"/>
      <c r="D47" s="266"/>
      <c r="E47" s="266"/>
      <c r="F47" s="266"/>
      <c r="G47" s="266"/>
      <c r="H47" s="266"/>
      <c r="I47" s="266"/>
      <c r="J47" s="266"/>
    </row>
    <row r="48" spans="1:12">
      <c r="A48" s="264"/>
      <c r="B48" s="124"/>
      <c r="C48" s="266"/>
      <c r="D48" s="266"/>
      <c r="E48" s="266"/>
      <c r="F48" s="266"/>
      <c r="G48" s="266"/>
      <c r="H48" s="266"/>
      <c r="I48" s="266"/>
      <c r="J48" s="266"/>
    </row>
    <row r="49" spans="1:10">
      <c r="A49" s="264"/>
      <c r="B49" s="124"/>
      <c r="C49" s="266"/>
      <c r="D49" s="266"/>
      <c r="E49" s="266"/>
      <c r="F49" s="266"/>
      <c r="G49" s="266"/>
      <c r="H49" s="266"/>
      <c r="I49" s="266"/>
      <c r="J49" s="266"/>
    </row>
    <row r="50" spans="1:10">
      <c r="A50" s="264"/>
      <c r="B50" s="124"/>
      <c r="C50" s="266"/>
      <c r="D50" s="266"/>
      <c r="E50" s="266"/>
      <c r="F50" s="266"/>
      <c r="G50" s="266"/>
      <c r="H50" s="266"/>
      <c r="I50" s="266"/>
      <c r="J50" s="266"/>
    </row>
    <row r="51" spans="1:10">
      <c r="A51" s="264"/>
      <c r="B51" s="124"/>
      <c r="C51" s="266"/>
      <c r="D51" s="266"/>
      <c r="E51" s="266"/>
      <c r="F51" s="266"/>
      <c r="G51" s="266"/>
      <c r="H51" s="266"/>
      <c r="I51" s="266"/>
      <c r="J51" s="266"/>
    </row>
    <row r="52" spans="1:10">
      <c r="A52" s="264"/>
      <c r="B52" s="124"/>
      <c r="C52" s="266"/>
      <c r="D52" s="266"/>
      <c r="E52" s="266"/>
      <c r="F52" s="266"/>
      <c r="G52" s="266"/>
      <c r="H52" s="266"/>
      <c r="I52" s="266"/>
      <c r="J52" s="266"/>
    </row>
    <row r="53" spans="1:10">
      <c r="A53" s="264"/>
      <c r="B53" s="124"/>
      <c r="C53" s="266"/>
      <c r="D53" s="266"/>
      <c r="E53" s="266"/>
      <c r="F53" s="266"/>
      <c r="G53" s="266"/>
      <c r="H53" s="266"/>
      <c r="I53" s="266"/>
      <c r="J53" s="266"/>
    </row>
    <row r="54" spans="1:10">
      <c r="A54" s="264"/>
      <c r="B54" s="124"/>
      <c r="C54" s="266"/>
      <c r="D54" s="266"/>
      <c r="E54" s="266"/>
      <c r="F54" s="266"/>
      <c r="G54" s="266"/>
      <c r="H54" s="266"/>
      <c r="I54" s="266"/>
      <c r="J54" s="266"/>
    </row>
    <row r="55" spans="1:10">
      <c r="A55" s="264"/>
      <c r="B55" s="124"/>
      <c r="C55" s="266"/>
      <c r="D55" s="266"/>
      <c r="E55" s="266"/>
      <c r="F55" s="266"/>
      <c r="G55" s="266"/>
      <c r="H55" s="266"/>
      <c r="I55" s="266"/>
      <c r="J55" s="266"/>
    </row>
    <row r="56" spans="1:10">
      <c r="A56" s="264"/>
      <c r="B56" s="124"/>
      <c r="C56" s="266"/>
      <c r="D56" s="266"/>
      <c r="E56" s="266"/>
      <c r="F56" s="266"/>
      <c r="G56" s="266"/>
      <c r="H56" s="266"/>
      <c r="I56" s="266"/>
      <c r="J56" s="266"/>
    </row>
    <row r="57" spans="1:10">
      <c r="A57" s="264"/>
      <c r="B57" s="124"/>
      <c r="C57" s="266"/>
      <c r="D57" s="266"/>
      <c r="E57" s="266"/>
      <c r="F57" s="266"/>
      <c r="G57" s="266"/>
      <c r="H57" s="266"/>
      <c r="I57" s="266"/>
      <c r="J57" s="266"/>
    </row>
    <row r="58" spans="1:10">
      <c r="A58" s="264"/>
      <c r="B58" s="124"/>
      <c r="C58" s="266"/>
      <c r="D58" s="266"/>
      <c r="E58" s="266"/>
      <c r="F58" s="266"/>
      <c r="G58" s="266"/>
      <c r="H58" s="266"/>
      <c r="I58" s="266"/>
      <c r="J58" s="266"/>
    </row>
    <row r="59" spans="1:10">
      <c r="A59" s="264"/>
      <c r="B59" s="124"/>
      <c r="C59" s="266"/>
      <c r="D59" s="266"/>
      <c r="E59" s="266"/>
      <c r="F59" s="266"/>
      <c r="G59" s="266"/>
      <c r="H59" s="266"/>
      <c r="I59" s="266"/>
      <c r="J59" s="266"/>
    </row>
    <row r="60" spans="1:10">
      <c r="A60" s="264"/>
      <c r="B60" s="124"/>
      <c r="C60" s="266"/>
      <c r="D60" s="266"/>
      <c r="E60" s="266"/>
      <c r="F60" s="266"/>
      <c r="G60" s="266"/>
      <c r="H60" s="266"/>
      <c r="I60" s="266"/>
      <c r="J60" s="266"/>
    </row>
    <row r="61" spans="1:10">
      <c r="A61" s="264"/>
      <c r="B61" s="124"/>
      <c r="C61" s="266"/>
      <c r="D61" s="266"/>
      <c r="E61" s="266"/>
      <c r="F61" s="266"/>
      <c r="G61" s="266"/>
      <c r="H61" s="266"/>
      <c r="I61" s="266"/>
      <c r="J61" s="266"/>
    </row>
    <row r="62" spans="1:10">
      <c r="A62" s="264"/>
      <c r="B62" s="124"/>
      <c r="C62" s="266"/>
      <c r="D62" s="266"/>
      <c r="E62" s="266"/>
      <c r="F62" s="266"/>
      <c r="G62" s="266"/>
      <c r="H62" s="266"/>
      <c r="I62" s="266"/>
      <c r="J62" s="266"/>
    </row>
    <row r="63" spans="1:10">
      <c r="A63" s="264"/>
      <c r="B63" s="124"/>
      <c r="E63" s="266"/>
      <c r="F63" s="266"/>
      <c r="G63" s="266"/>
      <c r="H63" s="266"/>
      <c r="I63" s="266"/>
      <c r="J63" s="266"/>
    </row>
    <row r="64" spans="1:10">
      <c r="A64" s="264"/>
      <c r="B64" s="124"/>
      <c r="C64" s="266"/>
      <c r="D64" s="266"/>
      <c r="E64" s="266"/>
      <c r="F64" s="266"/>
      <c r="G64" s="266"/>
      <c r="H64" s="266"/>
      <c r="I64" s="266"/>
      <c r="J64" s="266"/>
    </row>
    <row r="65" spans="1:10">
      <c r="A65" s="264"/>
      <c r="B65" s="124"/>
      <c r="C65" s="266"/>
      <c r="D65" s="266"/>
      <c r="E65" s="266"/>
      <c r="F65" s="266"/>
      <c r="G65" s="266"/>
      <c r="H65" s="266"/>
      <c r="I65" s="266"/>
      <c r="J65" s="266"/>
    </row>
    <row r="66" spans="1:10">
      <c r="A66" s="264"/>
      <c r="B66" s="124"/>
      <c r="C66" s="266"/>
      <c r="D66" s="266"/>
      <c r="E66" s="266"/>
      <c r="F66" s="266"/>
      <c r="G66" s="266"/>
      <c r="H66" s="266"/>
      <c r="I66" s="266"/>
      <c r="J66" s="266"/>
    </row>
    <row r="67" spans="1:10">
      <c r="A67" s="264"/>
      <c r="B67" s="124"/>
      <c r="C67" s="266"/>
      <c r="D67" s="266"/>
      <c r="E67" s="266"/>
      <c r="F67" s="266"/>
      <c r="G67" s="266"/>
      <c r="H67" s="266"/>
    </row>
    <row r="68" spans="1:10">
      <c r="A68" s="264"/>
      <c r="B68" s="124"/>
      <c r="C68" s="266"/>
      <c r="D68" s="266"/>
      <c r="E68" s="266"/>
      <c r="F68" s="266"/>
      <c r="G68" s="266"/>
      <c r="H68" s="266"/>
      <c r="I68" s="266"/>
      <c r="J68" s="266"/>
    </row>
    <row r="69" spans="1:10">
      <c r="A69" s="264"/>
      <c r="B69" s="124"/>
      <c r="C69" s="266"/>
      <c r="D69" s="266"/>
      <c r="E69" s="266"/>
      <c r="F69" s="266"/>
      <c r="G69" s="266"/>
      <c r="H69" s="266"/>
      <c r="I69" s="266"/>
      <c r="J69" s="266"/>
    </row>
    <row r="70" spans="1:10">
      <c r="A70" s="264"/>
      <c r="B70" s="124"/>
      <c r="C70" s="266"/>
      <c r="D70" s="266"/>
      <c r="E70" s="266"/>
      <c r="F70" s="266"/>
      <c r="G70" s="266"/>
      <c r="H70" s="266"/>
      <c r="I70" s="266"/>
      <c r="J70" s="266"/>
    </row>
    <row r="71" spans="1:10">
      <c r="A71" s="264"/>
      <c r="B71" s="124"/>
      <c r="C71" s="266"/>
      <c r="D71" s="266"/>
      <c r="E71" s="266"/>
      <c r="F71" s="266"/>
      <c r="G71" s="266"/>
      <c r="H71" s="266"/>
      <c r="I71" s="266"/>
      <c r="J71" s="266"/>
    </row>
    <row r="72" spans="1:10">
      <c r="A72" s="264"/>
      <c r="B72" s="124"/>
      <c r="C72" s="266"/>
      <c r="D72" s="266"/>
      <c r="E72" s="266"/>
      <c r="F72" s="266"/>
      <c r="G72" s="266"/>
      <c r="H72" s="266"/>
      <c r="I72" s="266"/>
      <c r="J72" s="266"/>
    </row>
    <row r="73" spans="1:10">
      <c r="A73" s="264"/>
      <c r="B73" s="124"/>
      <c r="C73" s="266"/>
      <c r="D73" s="266"/>
      <c r="E73" s="266"/>
      <c r="F73" s="266"/>
      <c r="G73" s="266"/>
      <c r="H73" s="266"/>
      <c r="I73" s="266"/>
      <c r="J73" s="266"/>
    </row>
    <row r="74" spans="1:10">
      <c r="A74" s="264"/>
      <c r="B74" s="124"/>
      <c r="C74" s="266"/>
      <c r="D74" s="266"/>
      <c r="E74" s="266"/>
      <c r="F74" s="266"/>
      <c r="G74" s="266"/>
      <c r="H74" s="266"/>
      <c r="I74" s="266"/>
      <c r="J74" s="266"/>
    </row>
    <row r="75" spans="1:10">
      <c r="A75" s="264"/>
      <c r="B75" s="124"/>
      <c r="E75" s="266"/>
      <c r="F75" s="266"/>
      <c r="G75" s="266"/>
      <c r="H75" s="266"/>
      <c r="I75" s="266"/>
      <c r="J75" s="266"/>
    </row>
    <row r="76" spans="1:10">
      <c r="A76" s="23"/>
      <c r="C76" s="9"/>
      <c r="D76" s="9"/>
      <c r="E76" s="9"/>
      <c r="F76" s="9"/>
      <c r="I76" s="266"/>
      <c r="J76" s="266"/>
    </row>
    <row r="77" spans="1:10">
      <c r="A77" s="23"/>
      <c r="C77" s="9"/>
      <c r="D77" s="9"/>
      <c r="E77" s="9"/>
      <c r="F77" s="9"/>
    </row>
    <row r="78" spans="1:10">
      <c r="A78" s="23"/>
      <c r="C78" s="9"/>
      <c r="D78" s="9"/>
      <c r="E78" s="9"/>
      <c r="F78" s="9"/>
    </row>
    <row r="79" spans="1:10">
      <c r="A79" s="23"/>
      <c r="C79" s="9"/>
      <c r="D79" s="9"/>
      <c r="E79" s="9"/>
      <c r="F79" s="9"/>
    </row>
    <row r="80" spans="1:10">
      <c r="A80" s="23"/>
      <c r="C80" s="9"/>
      <c r="D80" s="9"/>
      <c r="E80" s="9"/>
      <c r="F80" s="9"/>
    </row>
    <row r="81" spans="1:6">
      <c r="A81" s="23"/>
      <c r="C81" s="9"/>
      <c r="D81" s="9"/>
      <c r="E81" s="9"/>
      <c r="F81" s="9"/>
    </row>
    <row r="82" spans="1:6">
      <c r="A82" s="23"/>
      <c r="C82" s="9"/>
      <c r="D82" s="9"/>
      <c r="E82" s="9"/>
      <c r="F82" s="9"/>
    </row>
    <row r="83" spans="1:6">
      <c r="A83" s="23"/>
      <c r="C83" s="9"/>
      <c r="D83" s="9"/>
      <c r="E83" s="9"/>
      <c r="F83" s="9"/>
    </row>
    <row r="84" spans="1:6">
      <c r="A84" s="23"/>
      <c r="C84" s="9"/>
      <c r="D84" s="9"/>
      <c r="E84" s="9"/>
      <c r="F84" s="9"/>
    </row>
    <row r="85" spans="1:6">
      <c r="A85" s="23"/>
      <c r="C85" s="9"/>
      <c r="D85" s="9"/>
      <c r="E85" s="9"/>
      <c r="F85" s="9"/>
    </row>
    <row r="86" spans="1:6">
      <c r="A86" s="23"/>
      <c r="C86" s="9"/>
      <c r="D86" s="9"/>
      <c r="E86" s="9"/>
      <c r="F86" s="9"/>
    </row>
    <row r="87" spans="1:6">
      <c r="A87" s="23"/>
      <c r="C87" s="9"/>
      <c r="D87" s="9"/>
      <c r="E87" s="9"/>
      <c r="F87" s="9"/>
    </row>
    <row r="88" spans="1:6">
      <c r="A88" s="23"/>
      <c r="C88" s="9"/>
      <c r="D88" s="9"/>
      <c r="E88" s="9"/>
      <c r="F88" s="9"/>
    </row>
    <row r="89" spans="1:6">
      <c r="A89" s="23"/>
      <c r="C89" s="9"/>
      <c r="D89" s="9"/>
      <c r="E89" s="9"/>
      <c r="F89" s="9"/>
    </row>
    <row r="90" spans="1:6">
      <c r="A90" s="23"/>
      <c r="C90" s="9"/>
      <c r="D90" s="9"/>
      <c r="E90" s="9"/>
      <c r="F90" s="9"/>
    </row>
    <row r="91" spans="1:6">
      <c r="A91" s="23"/>
      <c r="C91" s="9"/>
      <c r="D91" s="9"/>
      <c r="E91" s="9"/>
      <c r="F91" s="9"/>
    </row>
    <row r="92" spans="1:6">
      <c r="A92" s="23"/>
      <c r="C92" s="9"/>
      <c r="D92" s="9"/>
      <c r="E92" s="9"/>
      <c r="F92" s="9"/>
    </row>
    <row r="93" spans="1:6">
      <c r="A93" s="23"/>
      <c r="C93" s="9"/>
      <c r="D93" s="9"/>
      <c r="E93" s="9"/>
      <c r="F93" s="9"/>
    </row>
    <row r="94" spans="1:6">
      <c r="A94" s="23"/>
      <c r="C94" s="9"/>
      <c r="D94" s="9"/>
      <c r="E94" s="9"/>
      <c r="F94" s="9"/>
    </row>
    <row r="95" spans="1:6">
      <c r="A95" s="23"/>
      <c r="C95" s="9"/>
      <c r="D95" s="9"/>
      <c r="E95" s="9"/>
      <c r="F95" s="9"/>
    </row>
    <row r="96" spans="1:6">
      <c r="A96" s="23"/>
      <c r="C96" s="9"/>
      <c r="D96" s="9"/>
      <c r="E96" s="9"/>
      <c r="F96" s="9"/>
    </row>
    <row r="97" spans="1:6">
      <c r="A97" s="23"/>
      <c r="C97" s="9"/>
      <c r="D97" s="9"/>
      <c r="E97" s="9"/>
      <c r="F97" s="9"/>
    </row>
    <row r="98" spans="1:6">
      <c r="A98" s="23"/>
      <c r="C98" s="9"/>
      <c r="D98" s="9"/>
      <c r="E98" s="9"/>
      <c r="F98" s="9"/>
    </row>
    <row r="99" spans="1:6">
      <c r="A99" s="23"/>
      <c r="C99" s="9"/>
      <c r="D99" s="9"/>
      <c r="E99" s="9"/>
      <c r="F99" s="9"/>
    </row>
    <row r="100" spans="1:6">
      <c r="A100" s="23"/>
      <c r="C100" s="9"/>
      <c r="D100" s="9"/>
      <c r="E100" s="9"/>
      <c r="F100" s="9"/>
    </row>
    <row r="101" spans="1:6">
      <c r="A101" s="23"/>
      <c r="C101" s="9"/>
      <c r="D101" s="9"/>
      <c r="E101" s="9"/>
      <c r="F101" s="9"/>
    </row>
    <row r="102" spans="1:6">
      <c r="A102" s="23"/>
      <c r="C102" s="9"/>
      <c r="D102" s="9"/>
      <c r="E102" s="9"/>
      <c r="F102" s="9"/>
    </row>
    <row r="103" spans="1:6">
      <c r="A103" s="23"/>
      <c r="C103" s="9"/>
      <c r="D103" s="9"/>
      <c r="E103" s="9"/>
      <c r="F103" s="9"/>
    </row>
    <row r="104" spans="1:6">
      <c r="A104" s="23"/>
      <c r="C104" s="9"/>
      <c r="D104" s="9"/>
      <c r="E104" s="9"/>
      <c r="F104" s="9"/>
    </row>
    <row r="105" spans="1:6">
      <c r="A105" s="23"/>
      <c r="C105" s="9"/>
      <c r="D105" s="9"/>
      <c r="E105" s="9"/>
      <c r="F105" s="9"/>
    </row>
    <row r="106" spans="1:6">
      <c r="A106" s="23"/>
      <c r="C106" s="9"/>
      <c r="D106" s="9"/>
      <c r="E106" s="9"/>
      <c r="F106" s="9"/>
    </row>
    <row r="107" spans="1:6">
      <c r="A107" s="23"/>
      <c r="C107" s="9"/>
      <c r="D107" s="9"/>
      <c r="E107" s="9"/>
      <c r="F107" s="9"/>
    </row>
    <row r="108" spans="1:6">
      <c r="A108" s="23"/>
      <c r="C108" s="9"/>
      <c r="D108" s="9"/>
      <c r="E108" s="9"/>
      <c r="F108" s="9"/>
    </row>
    <row r="109" spans="1:6">
      <c r="A109" s="23"/>
      <c r="C109" s="9"/>
      <c r="D109" s="9"/>
      <c r="E109" s="9"/>
      <c r="F109" s="9"/>
    </row>
    <row r="110" spans="1:6">
      <c r="A110" s="23"/>
      <c r="C110" s="9"/>
      <c r="D110" s="9"/>
      <c r="E110" s="9"/>
      <c r="F110" s="9"/>
    </row>
    <row r="111" spans="1:6">
      <c r="A111" s="23"/>
      <c r="C111" s="9"/>
      <c r="D111" s="9"/>
      <c r="E111" s="9"/>
      <c r="F111" s="9"/>
    </row>
    <row r="112" spans="1:6">
      <c r="A112" s="23"/>
      <c r="C112" s="9"/>
      <c r="D112" s="9"/>
      <c r="E112" s="9"/>
      <c r="F112" s="9"/>
    </row>
    <row r="113" spans="1:6">
      <c r="A113" s="23"/>
      <c r="C113" s="9"/>
      <c r="D113" s="9"/>
      <c r="E113" s="9"/>
      <c r="F113" s="9"/>
    </row>
    <row r="114" spans="1:6">
      <c r="A114" s="23"/>
      <c r="C114" s="9"/>
      <c r="D114" s="9"/>
      <c r="E114" s="9"/>
      <c r="F114" s="9"/>
    </row>
    <row r="115" spans="1:6">
      <c r="A115" s="23"/>
      <c r="C115" s="9"/>
      <c r="D115" s="9"/>
      <c r="E115" s="9"/>
      <c r="F115" s="9"/>
    </row>
    <row r="116" spans="1:6">
      <c r="A116" s="23"/>
      <c r="C116" s="9"/>
      <c r="D116" s="9"/>
      <c r="E116" s="9"/>
      <c r="F116" s="9"/>
    </row>
    <row r="117" spans="1:6">
      <c r="A117" s="23"/>
      <c r="C117" s="9"/>
      <c r="D117" s="9"/>
      <c r="E117" s="9"/>
      <c r="F117" s="9"/>
    </row>
    <row r="118" spans="1:6">
      <c r="A118" s="23"/>
      <c r="C118" s="9"/>
      <c r="D118" s="9"/>
      <c r="E118" s="9"/>
      <c r="F118" s="9"/>
    </row>
    <row r="119" spans="1:6">
      <c r="A119" s="23"/>
      <c r="C119" s="9"/>
      <c r="D119" s="9"/>
      <c r="E119" s="9"/>
      <c r="F119" s="9"/>
    </row>
    <row r="120" spans="1:6">
      <c r="A120" s="23"/>
      <c r="C120" s="9"/>
      <c r="D120" s="9"/>
      <c r="E120" s="9"/>
      <c r="F120" s="9"/>
    </row>
    <row r="121" spans="1:6">
      <c r="A121" s="23"/>
      <c r="C121" s="9"/>
      <c r="D121" s="9"/>
      <c r="E121" s="9"/>
      <c r="F121" s="9"/>
    </row>
    <row r="122" spans="1:6">
      <c r="A122" s="23"/>
      <c r="C122" s="9"/>
      <c r="D122" s="9"/>
      <c r="E122" s="9"/>
      <c r="F122" s="9"/>
    </row>
    <row r="123" spans="1:6">
      <c r="A123" s="23"/>
      <c r="C123" s="9"/>
      <c r="D123" s="9"/>
      <c r="E123" s="9"/>
      <c r="F123" s="9"/>
    </row>
    <row r="124" spans="1:6">
      <c r="A124" s="23"/>
      <c r="C124" s="9"/>
      <c r="D124" s="9"/>
      <c r="E124" s="9"/>
      <c r="F124" s="9"/>
    </row>
    <row r="125" spans="1:6">
      <c r="A125" s="23"/>
      <c r="C125" s="9"/>
      <c r="D125" s="9"/>
      <c r="E125" s="9"/>
      <c r="F125" s="9"/>
    </row>
    <row r="126" spans="1:6">
      <c r="A126" s="23"/>
      <c r="C126" s="9"/>
      <c r="D126" s="9"/>
      <c r="E126" s="9"/>
      <c r="F126" s="9"/>
    </row>
    <row r="127" spans="1:6">
      <c r="A127" s="23"/>
      <c r="C127" s="9"/>
      <c r="D127" s="9"/>
      <c r="E127" s="9"/>
      <c r="F127" s="9"/>
    </row>
    <row r="128" spans="1:6">
      <c r="A128" s="23"/>
      <c r="C128" s="9"/>
      <c r="D128" s="9"/>
      <c r="E128" s="9"/>
      <c r="F128" s="9"/>
    </row>
    <row r="129" spans="1:6">
      <c r="A129" s="23"/>
      <c r="C129" s="9"/>
      <c r="D129" s="9"/>
      <c r="E129" s="9"/>
      <c r="F129" s="9"/>
    </row>
    <row r="130" spans="1:6">
      <c r="A130" s="23"/>
      <c r="C130" s="9"/>
      <c r="D130" s="9"/>
      <c r="E130" s="9"/>
      <c r="F130" s="9"/>
    </row>
    <row r="131" spans="1:6">
      <c r="A131" s="23"/>
      <c r="C131" s="9"/>
      <c r="D131" s="9"/>
      <c r="E131" s="9"/>
      <c r="F131" s="9"/>
    </row>
    <row r="132" spans="1:6">
      <c r="A132" s="23"/>
      <c r="C132" s="9"/>
      <c r="D132" s="9"/>
      <c r="E132" s="9"/>
      <c r="F132" s="9"/>
    </row>
    <row r="133" spans="1:6">
      <c r="A133" s="23"/>
      <c r="C133" s="9"/>
      <c r="D133" s="9"/>
      <c r="E133" s="9"/>
      <c r="F133" s="9"/>
    </row>
    <row r="134" spans="1:6">
      <c r="A134" s="23"/>
      <c r="C134" s="9"/>
      <c r="D134" s="9"/>
      <c r="E134" s="9"/>
      <c r="F134" s="9"/>
    </row>
    <row r="135" spans="1:6">
      <c r="A135" s="23"/>
      <c r="C135" s="9"/>
      <c r="D135" s="9"/>
      <c r="E135" s="9"/>
      <c r="F135" s="9"/>
    </row>
    <row r="136" spans="1:6">
      <c r="A136" s="23"/>
      <c r="C136" s="9"/>
      <c r="D136" s="9"/>
      <c r="E136" s="9"/>
      <c r="F136" s="9"/>
    </row>
    <row r="137" spans="1:6">
      <c r="A137" s="23"/>
      <c r="C137" s="9"/>
      <c r="D137" s="9"/>
      <c r="E137" s="9"/>
      <c r="F137" s="9"/>
    </row>
    <row r="138" spans="1:6">
      <c r="A138" s="23"/>
      <c r="C138" s="9"/>
      <c r="D138" s="9"/>
      <c r="E138" s="9"/>
      <c r="F138" s="9"/>
    </row>
    <row r="139" spans="1:6">
      <c r="A139" s="23"/>
      <c r="C139" s="9"/>
      <c r="D139" s="9"/>
      <c r="E139" s="9"/>
      <c r="F139" s="9"/>
    </row>
    <row r="140" spans="1:6">
      <c r="A140" s="23"/>
      <c r="C140" s="9"/>
      <c r="D140" s="9"/>
      <c r="E140" s="9"/>
      <c r="F140" s="9"/>
    </row>
    <row r="141" spans="1:6">
      <c r="A141" s="23"/>
      <c r="C141" s="9"/>
      <c r="D141" s="9"/>
      <c r="E141" s="9"/>
      <c r="F141" s="9"/>
    </row>
    <row r="142" spans="1:6">
      <c r="A142" s="23"/>
      <c r="C142" s="9"/>
      <c r="D142" s="9"/>
      <c r="E142" s="9"/>
      <c r="F142" s="9"/>
    </row>
    <row r="143" spans="1:6">
      <c r="A143" s="23"/>
      <c r="C143" s="9"/>
      <c r="D143" s="9"/>
      <c r="E143" s="9"/>
      <c r="F143" s="9"/>
    </row>
    <row r="144" spans="1:6">
      <c r="A144" s="23"/>
      <c r="C144" s="9"/>
      <c r="D144" s="9"/>
      <c r="E144" s="9"/>
      <c r="F144" s="9"/>
    </row>
    <row r="145" spans="1:6">
      <c r="A145" s="23"/>
      <c r="C145" s="9"/>
      <c r="D145" s="9"/>
      <c r="E145" s="9"/>
      <c r="F145" s="9"/>
    </row>
    <row r="146" spans="1:6">
      <c r="A146" s="23"/>
      <c r="C146" s="9"/>
      <c r="D146" s="9"/>
      <c r="E146" s="9"/>
      <c r="F146" s="9"/>
    </row>
    <row r="147" spans="1:6">
      <c r="A147" s="23"/>
      <c r="C147" s="9"/>
      <c r="D147" s="9"/>
      <c r="E147" s="9"/>
      <c r="F147" s="9"/>
    </row>
    <row r="148" spans="1:6">
      <c r="A148" s="23"/>
      <c r="C148" s="9"/>
      <c r="D148" s="9"/>
      <c r="E148" s="9"/>
      <c r="F148" s="9"/>
    </row>
    <row r="149" spans="1:6">
      <c r="A149" s="23"/>
      <c r="C149" s="9"/>
      <c r="D149" s="9"/>
      <c r="E149" s="9"/>
      <c r="F149" s="9"/>
    </row>
    <row r="150" spans="1:6">
      <c r="A150" s="23"/>
      <c r="C150" s="9"/>
      <c r="D150" s="9"/>
      <c r="E150" s="9"/>
      <c r="F150" s="9"/>
    </row>
    <row r="151" spans="1:6">
      <c r="A151" s="23"/>
      <c r="C151" s="9"/>
      <c r="D151" s="9"/>
      <c r="E151" s="9"/>
      <c r="F151" s="9"/>
    </row>
    <row r="152" spans="1:6">
      <c r="A152" s="23"/>
      <c r="C152" s="9"/>
      <c r="D152" s="9"/>
      <c r="E152" s="9"/>
      <c r="F152" s="9"/>
    </row>
    <row r="153" spans="1:6">
      <c r="A153" s="23"/>
      <c r="C153" s="9"/>
      <c r="D153" s="9"/>
      <c r="E153" s="9"/>
      <c r="F153" s="9"/>
    </row>
    <row r="154" spans="1:6">
      <c r="A154" s="23"/>
      <c r="C154" s="9"/>
      <c r="D154" s="9"/>
      <c r="E154" s="9"/>
      <c r="F154" s="9"/>
    </row>
    <row r="155" spans="1:6">
      <c r="A155" s="23"/>
      <c r="C155" s="9"/>
      <c r="D155" s="9"/>
      <c r="E155" s="9"/>
      <c r="F155" s="9"/>
    </row>
    <row r="156" spans="1:6">
      <c r="A156" s="23"/>
      <c r="C156" s="9"/>
      <c r="D156" s="9"/>
      <c r="E156" s="9"/>
      <c r="F156" s="9"/>
    </row>
    <row r="157" spans="1:6">
      <c r="A157" s="23"/>
      <c r="C157" s="9"/>
      <c r="D157" s="9"/>
      <c r="E157" s="9"/>
      <c r="F157" s="9"/>
    </row>
    <row r="158" spans="1:6">
      <c r="A158" s="23"/>
      <c r="C158" s="9"/>
      <c r="D158" s="9"/>
      <c r="E158" s="9"/>
      <c r="F158" s="9"/>
    </row>
    <row r="159" spans="1:6">
      <c r="A159" s="23"/>
      <c r="C159" s="9"/>
      <c r="D159" s="9"/>
      <c r="E159" s="9"/>
      <c r="F159" s="9"/>
    </row>
    <row r="160" spans="1:6">
      <c r="A160" s="23"/>
      <c r="C160" s="9"/>
      <c r="D160" s="9"/>
      <c r="E160" s="9"/>
      <c r="F160" s="9"/>
    </row>
    <row r="161" spans="1:6">
      <c r="A161" s="23"/>
      <c r="C161" s="9"/>
      <c r="D161" s="9"/>
      <c r="E161" s="9"/>
      <c r="F161" s="9"/>
    </row>
    <row r="162" spans="1:6">
      <c r="A162" s="23"/>
      <c r="C162" s="9"/>
      <c r="D162" s="9"/>
      <c r="E162" s="9"/>
      <c r="F162" s="9"/>
    </row>
    <row r="163" spans="1:6">
      <c r="A163" s="23"/>
      <c r="C163" s="9"/>
      <c r="D163" s="9"/>
      <c r="E163" s="9"/>
      <c r="F163" s="9"/>
    </row>
    <row r="164" spans="1:6">
      <c r="A164" s="23"/>
      <c r="C164" s="9"/>
      <c r="D164" s="9"/>
      <c r="E164" s="9"/>
      <c r="F164" s="9"/>
    </row>
    <row r="165" spans="1:6">
      <c r="A165" s="23"/>
      <c r="C165" s="9"/>
      <c r="D165" s="9"/>
      <c r="E165" s="9"/>
      <c r="F165" s="9"/>
    </row>
    <row r="166" spans="1:6">
      <c r="A166" s="23"/>
      <c r="C166" s="9"/>
      <c r="D166" s="9"/>
      <c r="E166" s="9"/>
      <c r="F166" s="9"/>
    </row>
    <row r="167" spans="1:6">
      <c r="A167" s="23"/>
      <c r="C167" s="9"/>
      <c r="D167" s="9"/>
      <c r="E167" s="9"/>
      <c r="F167" s="9"/>
    </row>
    <row r="168" spans="1:6">
      <c r="A168" s="23"/>
      <c r="C168" s="9"/>
      <c r="D168" s="9"/>
      <c r="E168" s="9"/>
      <c r="F168" s="9"/>
    </row>
    <row r="169" spans="1:6">
      <c r="A169" s="23"/>
      <c r="C169" s="9"/>
      <c r="D169" s="9"/>
      <c r="E169" s="9"/>
      <c r="F169" s="9"/>
    </row>
    <row r="170" spans="1:6">
      <c r="A170" s="23"/>
      <c r="C170" s="9"/>
      <c r="D170" s="9"/>
      <c r="E170" s="9"/>
      <c r="F170" s="9"/>
    </row>
    <row r="171" spans="1:6">
      <c r="A171" s="23"/>
      <c r="C171" s="9"/>
      <c r="D171" s="9"/>
      <c r="E171" s="9"/>
      <c r="F171" s="9"/>
    </row>
    <row r="172" spans="1:6">
      <c r="A172" s="23"/>
      <c r="C172" s="9"/>
      <c r="D172" s="9"/>
      <c r="E172" s="9"/>
      <c r="F172" s="9"/>
    </row>
    <row r="173" spans="1:6">
      <c r="A173" s="23"/>
      <c r="C173" s="9"/>
      <c r="D173" s="9"/>
      <c r="E173" s="9"/>
      <c r="F173" s="9"/>
    </row>
    <row r="174" spans="1:6">
      <c r="A174" s="23"/>
      <c r="C174" s="9"/>
      <c r="D174" s="9"/>
      <c r="E174" s="9"/>
      <c r="F174" s="9"/>
    </row>
    <row r="175" spans="1:6">
      <c r="A175" s="23"/>
      <c r="C175" s="9"/>
      <c r="D175" s="9"/>
      <c r="E175" s="9"/>
      <c r="F175" s="9"/>
    </row>
    <row r="176" spans="1:6">
      <c r="A176" s="23"/>
      <c r="C176" s="9"/>
      <c r="D176" s="9"/>
      <c r="E176" s="9"/>
      <c r="F176" s="9"/>
    </row>
    <row r="177" spans="1:8">
      <c r="A177" s="23"/>
      <c r="C177" s="9"/>
      <c r="D177" s="9"/>
      <c r="E177" s="9"/>
      <c r="F177" s="9"/>
    </row>
    <row r="178" spans="1:8">
      <c r="A178" s="23"/>
      <c r="C178" s="9"/>
      <c r="D178" s="9"/>
      <c r="E178" s="9"/>
      <c r="F178" s="9"/>
      <c r="G178" s="140"/>
      <c r="H178" s="140"/>
    </row>
    <row r="180" spans="1:8">
      <c r="C180" s="35"/>
    </row>
    <row r="181" spans="1:8">
      <c r="C181" s="140"/>
      <c r="D181" s="140"/>
      <c r="E181" s="140"/>
    </row>
    <row r="182" spans="1:8">
      <c r="C182" s="140"/>
    </row>
  </sheetData>
  <hyperlinks>
    <hyperlink ref="A1" location="Índice!A1" display="Voltar" xr:uid="{73E30108-8683-4883-8179-1365AFF031A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tabColor rgb="FF002060"/>
  </sheetPr>
  <dimension ref="A1:R23"/>
  <sheetViews>
    <sheetView showGridLines="0" workbookViewId="0">
      <pane xSplit="1" ySplit="3" topLeftCell="B4" activePane="bottomRight" state="frozen"/>
      <selection activeCell="R71" sqref="R71"/>
      <selection pane="topRight" activeCell="R71" sqref="R71"/>
      <selection pane="bottomLeft" activeCell="R71" sqref="R71"/>
      <selection pane="bottomRight" activeCell="K21" sqref="K21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6" style="2" customWidth="1"/>
    <col min="5" max="5" width="20.5546875" style="2" customWidth="1"/>
    <col min="6" max="6" width="5.5546875" style="2" customWidth="1"/>
    <col min="7" max="16384" width="9.33203125" style="2"/>
  </cols>
  <sheetData>
    <row r="1" spans="1:18">
      <c r="A1" s="1" t="s">
        <v>5</v>
      </c>
      <c r="B1" s="1"/>
    </row>
    <row r="2" spans="1:18" ht="6" customHeight="1"/>
    <row r="3" spans="1:18" s="45" customFormat="1" ht="23.4">
      <c r="A3" s="46"/>
      <c r="B3" s="46"/>
      <c r="C3" s="46"/>
      <c r="D3" s="46"/>
      <c r="E3" s="7" t="str">
        <f>Índice!AF3</f>
        <v>Análise de Conjuntura - Ano Base 2025</v>
      </c>
      <c r="F3" s="46"/>
      <c r="G3" s="10"/>
      <c r="H3" s="10"/>
      <c r="I3" s="10"/>
      <c r="J3" s="46"/>
      <c r="K3" s="46"/>
      <c r="L3" s="46"/>
      <c r="M3" s="46"/>
      <c r="N3" s="46"/>
      <c r="O3" s="46"/>
      <c r="P3" s="46"/>
      <c r="Q3" s="46"/>
      <c r="R3" s="46"/>
    </row>
    <row r="6" spans="1:18">
      <c r="C6" s="3" t="str">
        <f>Índice!AF6</f>
        <v>Gráfico 16 - Produção e exportação brasileira de açúcar</v>
      </c>
      <c r="D6" s="22"/>
      <c r="E6" s="22"/>
    </row>
    <row r="8" spans="1:18" ht="28.8">
      <c r="A8" s="4" t="s">
        <v>42</v>
      </c>
      <c r="C8" s="4" t="s">
        <v>81</v>
      </c>
      <c r="D8" s="4" t="s">
        <v>82</v>
      </c>
      <c r="E8" s="5" t="s">
        <v>83</v>
      </c>
    </row>
    <row r="9" spans="1:18">
      <c r="B9" s="4"/>
      <c r="C9" s="30" t="s">
        <v>45</v>
      </c>
      <c r="D9" s="30"/>
      <c r="E9" s="30"/>
    </row>
    <row r="10" spans="1:18">
      <c r="A10" s="6">
        <v>2016</v>
      </c>
      <c r="B10" s="6"/>
      <c r="C10" s="9">
        <v>38.893152999999998</v>
      </c>
      <c r="D10" s="9">
        <v>28.930956067</v>
      </c>
      <c r="E10" s="9">
        <v>9.9602219609999985</v>
      </c>
    </row>
    <row r="11" spans="1:18">
      <c r="A11" s="6">
        <v>2017</v>
      </c>
      <c r="B11" s="6"/>
      <c r="C11" s="9">
        <v>38.121884000000001</v>
      </c>
      <c r="D11" s="9">
        <v>28.701774044</v>
      </c>
      <c r="E11" s="9">
        <v>9.4198859839999987</v>
      </c>
    </row>
    <row r="12" spans="1:18">
      <c r="A12" s="6">
        <v>2018</v>
      </c>
      <c r="B12" s="6"/>
      <c r="C12" s="9">
        <v>28.502085000000001</v>
      </c>
      <c r="D12" s="9">
        <v>21.260187233</v>
      </c>
      <c r="E12" s="9">
        <v>7.2418977670000011</v>
      </c>
    </row>
    <row r="13" spans="1:18">
      <c r="A13" s="6">
        <v>2019</v>
      </c>
      <c r="B13" s="6"/>
      <c r="C13" s="9">
        <v>29.951239000000001</v>
      </c>
      <c r="D13" s="9">
        <v>17.889032438000001</v>
      </c>
      <c r="E13" s="9">
        <v>12.062206561999998</v>
      </c>
    </row>
    <row r="14" spans="1:18">
      <c r="A14" s="6">
        <v>2020</v>
      </c>
      <c r="B14" s="6"/>
      <c r="C14" s="9">
        <v>41.517871</v>
      </c>
      <c r="D14" s="9">
        <v>30.635763467</v>
      </c>
      <c r="E14" s="9">
        <v>10.882107532999999</v>
      </c>
    </row>
    <row r="15" spans="1:18">
      <c r="A15" s="6">
        <v>2021</v>
      </c>
      <c r="C15" s="9">
        <v>35.113205999999998</v>
      </c>
      <c r="D15" s="9">
        <v>27.254957445999999</v>
      </c>
      <c r="E15" s="9">
        <v>7.8582485540000011</v>
      </c>
    </row>
    <row r="16" spans="1:18">
      <c r="A16" s="6">
        <v>2022</v>
      </c>
      <c r="C16" s="9">
        <v>36.320262999999997</v>
      </c>
      <c r="D16" s="9">
        <v>28.345872620999998</v>
      </c>
      <c r="E16" s="9">
        <v>7.9743903790000008</v>
      </c>
    </row>
    <row r="17" spans="1:5">
      <c r="A17" s="6">
        <v>2023</v>
      </c>
      <c r="C17" s="9">
        <v>45.765076999999998</v>
      </c>
      <c r="D17" s="9">
        <v>31.417263733999999</v>
      </c>
      <c r="E17" s="9">
        <v>14.347813265999999</v>
      </c>
    </row>
    <row r="18" spans="1:5">
      <c r="A18" s="6">
        <v>2024</v>
      </c>
      <c r="C18" s="9">
        <v>44.346136999999999</v>
      </c>
      <c r="D18" s="9">
        <v>38.344872336999998</v>
      </c>
      <c r="E18" s="9">
        <v>6.0012646630000006</v>
      </c>
    </row>
    <row r="19" spans="1:5">
      <c r="A19" s="6">
        <v>2025</v>
      </c>
      <c r="C19" s="9">
        <v>43.483097000000001</v>
      </c>
      <c r="D19" s="9">
        <v>33.825203329000004</v>
      </c>
      <c r="E19" s="9">
        <v>9.6578936709999965</v>
      </c>
    </row>
    <row r="21" spans="1:5">
      <c r="C21" s="203" t="s">
        <v>5736</v>
      </c>
    </row>
    <row r="23" spans="1:5">
      <c r="C23" s="133"/>
      <c r="D23" s="133"/>
      <c r="E23" s="35"/>
    </row>
  </sheetData>
  <hyperlinks>
    <hyperlink ref="A1" location="Índice!A1" display="Voltar" xr:uid="{00000000-0004-0000-0B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>
    <tabColor rgb="FF002060"/>
  </sheetPr>
  <dimension ref="A1:R14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G24" sqref="G24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7" style="2" customWidth="1"/>
    <col min="7" max="15" width="9.33203125" style="2"/>
    <col min="16" max="17" width="12" style="2" bestFit="1" customWidth="1"/>
    <col min="18" max="20" width="9.33203125" style="2"/>
    <col min="21" max="21" width="10.5546875" style="2" bestFit="1" customWidth="1"/>
    <col min="22" max="22" width="14.5546875" style="2" bestFit="1" customWidth="1"/>
    <col min="23" max="23" width="1.33203125" style="2" customWidth="1"/>
    <col min="24" max="24" width="10.5546875" style="2" bestFit="1" customWidth="1"/>
    <col min="25" max="25" width="14.5546875" style="2" bestFit="1" customWidth="1"/>
    <col min="26" max="26" width="10.5546875" style="2" bestFit="1" customWidth="1"/>
    <col min="27" max="16384" width="9.33203125" style="2"/>
  </cols>
  <sheetData>
    <row r="1" spans="1:18">
      <c r="A1" s="1" t="s">
        <v>5</v>
      </c>
      <c r="B1" s="1"/>
    </row>
    <row r="2" spans="1:18" s="45" customFormat="1" ht="23.4">
      <c r="A2" s="46"/>
      <c r="B2" s="46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 ht="15" customHeight="1">
      <c r="C5" s="13" t="str">
        <f>Índice!AF10</f>
        <v>Gráfico 17 - Preços internacionais do açúcar VHP e refinado</v>
      </c>
      <c r="D5" s="13"/>
      <c r="E5" s="13"/>
      <c r="F5" s="13"/>
      <c r="G5" s="13"/>
      <c r="H5" s="13"/>
    </row>
    <row r="7" spans="1:18" ht="15" customHeight="1">
      <c r="A7" s="4" t="s">
        <v>74</v>
      </c>
      <c r="C7" s="4" t="s">
        <v>84</v>
      </c>
      <c r="D7" s="4" t="s">
        <v>85</v>
      </c>
      <c r="E7" s="4" t="s">
        <v>86</v>
      </c>
      <c r="F7" s="4" t="s">
        <v>87</v>
      </c>
      <c r="G7" s="4"/>
    </row>
    <row r="8" spans="1:18">
      <c r="B8" s="4"/>
      <c r="C8" s="30" t="s">
        <v>88</v>
      </c>
      <c r="D8" s="30"/>
      <c r="E8" s="30"/>
      <c r="F8" s="30"/>
      <c r="G8" s="24"/>
    </row>
    <row r="9" spans="1:18">
      <c r="A9" s="23">
        <v>42005</v>
      </c>
      <c r="C9" s="26">
        <v>15.06</v>
      </c>
      <c r="D9" s="26">
        <v>17.850000000000001</v>
      </c>
      <c r="E9" s="26"/>
      <c r="F9" s="26"/>
      <c r="G9" s="26"/>
    </row>
    <row r="10" spans="1:18">
      <c r="A10" s="23">
        <v>42036</v>
      </c>
      <c r="C10" s="26">
        <v>14.52</v>
      </c>
      <c r="D10" s="26">
        <v>17.440000000000001</v>
      </c>
      <c r="E10" s="26"/>
      <c r="F10" s="26"/>
      <c r="G10" s="26"/>
    </row>
    <row r="11" spans="1:18">
      <c r="A11" s="23">
        <v>42064</v>
      </c>
      <c r="C11" s="26">
        <v>12.84</v>
      </c>
      <c r="D11" s="26">
        <v>16.63</v>
      </c>
      <c r="E11" s="26"/>
      <c r="F11" s="26"/>
      <c r="G11" s="26"/>
    </row>
    <row r="12" spans="1:18">
      <c r="A12" s="23">
        <v>42095</v>
      </c>
      <c r="C12" s="26">
        <v>12.93</v>
      </c>
      <c r="D12" s="26">
        <v>16.600000000000001</v>
      </c>
      <c r="E12" s="26"/>
      <c r="F12" s="26"/>
      <c r="G12" s="26"/>
    </row>
    <row r="13" spans="1:18">
      <c r="A13" s="23">
        <v>42125</v>
      </c>
      <c r="C13" s="26">
        <v>12.7</v>
      </c>
      <c r="D13" s="26">
        <v>16.57</v>
      </c>
      <c r="E13" s="26"/>
      <c r="F13" s="26"/>
      <c r="G13" s="26"/>
    </row>
    <row r="14" spans="1:18">
      <c r="A14" s="23">
        <v>42156</v>
      </c>
      <c r="C14" s="26">
        <v>11.75</v>
      </c>
      <c r="D14" s="26">
        <v>16</v>
      </c>
      <c r="E14" s="26"/>
      <c r="F14" s="26"/>
      <c r="G14" s="26"/>
    </row>
    <row r="15" spans="1:18">
      <c r="A15" s="23">
        <v>42186</v>
      </c>
      <c r="C15" s="26">
        <v>11.88</v>
      </c>
      <c r="D15" s="26">
        <v>16.23</v>
      </c>
      <c r="E15" s="26"/>
      <c r="F15" s="26"/>
      <c r="G15" s="26"/>
    </row>
    <row r="16" spans="1:18">
      <c r="A16" s="23">
        <v>42217</v>
      </c>
      <c r="C16" s="26">
        <v>10.67</v>
      </c>
      <c r="D16" s="26">
        <v>15.57</v>
      </c>
      <c r="E16" s="26"/>
      <c r="F16" s="26"/>
      <c r="G16" s="26"/>
    </row>
    <row r="17" spans="1:6">
      <c r="A17" s="23">
        <v>42248</v>
      </c>
      <c r="C17" s="26">
        <v>11.32</v>
      </c>
      <c r="D17" s="26">
        <v>15.93</v>
      </c>
      <c r="E17" s="26"/>
      <c r="F17" s="26"/>
    </row>
    <row r="18" spans="1:6">
      <c r="A18" s="23">
        <v>42278</v>
      </c>
      <c r="C18" s="26">
        <v>14.14</v>
      </c>
      <c r="D18" s="26">
        <v>17.59</v>
      </c>
      <c r="E18" s="26"/>
      <c r="F18" s="26"/>
    </row>
    <row r="19" spans="1:6">
      <c r="A19" s="23">
        <v>42309</v>
      </c>
      <c r="C19" s="26">
        <v>14.89</v>
      </c>
      <c r="D19" s="26">
        <v>18.25</v>
      </c>
      <c r="E19" s="26"/>
      <c r="F19" s="26"/>
    </row>
    <row r="20" spans="1:6">
      <c r="A20" s="23">
        <v>42339</v>
      </c>
      <c r="C20" s="26">
        <v>15</v>
      </c>
      <c r="D20" s="26">
        <v>18.62</v>
      </c>
      <c r="E20" s="26"/>
      <c r="F20" s="26"/>
    </row>
    <row r="21" spans="1:6">
      <c r="A21" s="23">
        <v>42370</v>
      </c>
      <c r="C21" s="26">
        <v>14.29</v>
      </c>
      <c r="D21" s="26">
        <v>19.05</v>
      </c>
      <c r="E21" s="26"/>
      <c r="F21" s="26"/>
    </row>
    <row r="22" spans="1:6">
      <c r="A22" s="23">
        <v>42401</v>
      </c>
      <c r="C22" s="26">
        <v>13.31</v>
      </c>
      <c r="D22" s="26">
        <v>17.54</v>
      </c>
      <c r="E22" s="26"/>
      <c r="F22" s="26"/>
    </row>
    <row r="23" spans="1:6">
      <c r="A23" s="23">
        <v>42430</v>
      </c>
      <c r="C23" s="26">
        <v>15.43</v>
      </c>
      <c r="D23" s="26">
        <v>19.940000000000001</v>
      </c>
      <c r="E23" s="26"/>
      <c r="F23" s="26"/>
    </row>
    <row r="24" spans="1:6">
      <c r="A24" s="23">
        <v>42461</v>
      </c>
      <c r="C24" s="26">
        <v>15</v>
      </c>
      <c r="D24" s="26">
        <v>19.96</v>
      </c>
      <c r="E24" s="26"/>
      <c r="F24" s="26"/>
    </row>
    <row r="25" spans="1:6">
      <c r="A25" s="23">
        <v>42491</v>
      </c>
      <c r="C25" s="26">
        <v>16.68</v>
      </c>
      <c r="D25" s="26">
        <v>21.55</v>
      </c>
      <c r="E25" s="26"/>
      <c r="F25" s="26"/>
    </row>
    <row r="26" spans="1:6">
      <c r="A26" s="23">
        <v>42522</v>
      </c>
      <c r="C26" s="26">
        <v>19.34</v>
      </c>
      <c r="D26" s="26">
        <v>23.96</v>
      </c>
      <c r="E26" s="26"/>
      <c r="F26" s="26"/>
    </row>
    <row r="27" spans="1:6">
      <c r="A27" s="23">
        <v>42552</v>
      </c>
      <c r="C27" s="26">
        <v>19.690000000000001</v>
      </c>
      <c r="D27" s="26">
        <v>24.56</v>
      </c>
      <c r="E27" s="26"/>
      <c r="F27" s="26"/>
    </row>
    <row r="28" spans="1:6">
      <c r="A28" s="23">
        <v>42583</v>
      </c>
      <c r="C28" s="26">
        <v>20.010000000000002</v>
      </c>
      <c r="D28" s="26">
        <v>24.34</v>
      </c>
      <c r="E28" s="26"/>
      <c r="F28" s="26"/>
    </row>
    <row r="29" spans="1:6">
      <c r="A29" s="23">
        <v>42614</v>
      </c>
      <c r="C29" s="26">
        <v>21.3</v>
      </c>
      <c r="D29" s="26">
        <v>25.92</v>
      </c>
      <c r="E29" s="26"/>
      <c r="F29" s="26"/>
    </row>
    <row r="30" spans="1:6">
      <c r="A30" s="23">
        <v>42644</v>
      </c>
      <c r="C30" s="26">
        <v>22.92</v>
      </c>
      <c r="D30" s="26">
        <v>26.99</v>
      </c>
      <c r="E30" s="26"/>
      <c r="F30" s="26"/>
    </row>
    <row r="31" spans="1:6">
      <c r="A31" s="23">
        <v>42675</v>
      </c>
      <c r="C31" s="26">
        <v>20.81</v>
      </c>
      <c r="D31" s="26">
        <v>24.93</v>
      </c>
      <c r="E31" s="26"/>
      <c r="F31" s="26"/>
    </row>
    <row r="32" spans="1:6">
      <c r="A32" s="23">
        <v>42705</v>
      </c>
      <c r="C32" s="26">
        <v>18.829999999999998</v>
      </c>
      <c r="D32" s="26">
        <v>22.87</v>
      </c>
      <c r="E32" s="26"/>
      <c r="F32" s="26"/>
    </row>
    <row r="33" spans="1:6">
      <c r="A33" s="23">
        <v>42736</v>
      </c>
      <c r="C33" s="26">
        <v>20.54</v>
      </c>
      <c r="D33" s="26">
        <v>24.41</v>
      </c>
      <c r="E33" s="26"/>
      <c r="F33" s="26"/>
    </row>
    <row r="34" spans="1:6">
      <c r="A34" s="23">
        <v>42767</v>
      </c>
      <c r="C34" s="26">
        <v>20.399999999999999</v>
      </c>
      <c r="D34" s="26">
        <v>24.87</v>
      </c>
      <c r="E34" s="26"/>
      <c r="F34" s="26"/>
    </row>
    <row r="35" spans="1:6">
      <c r="A35" s="23">
        <v>42795</v>
      </c>
      <c r="C35" s="26">
        <v>18.059999999999999</v>
      </c>
      <c r="D35" s="26">
        <v>23.05</v>
      </c>
      <c r="E35" s="26"/>
      <c r="F35" s="26"/>
    </row>
    <row r="36" spans="1:6">
      <c r="A36" s="23">
        <v>42826</v>
      </c>
      <c r="C36" s="26">
        <v>16.32</v>
      </c>
      <c r="D36" s="26">
        <v>21.18</v>
      </c>
      <c r="E36" s="26"/>
      <c r="F36" s="26"/>
    </row>
    <row r="37" spans="1:6">
      <c r="A37" s="23">
        <v>42856</v>
      </c>
      <c r="C37" s="26">
        <v>15.66</v>
      </c>
      <c r="D37" s="26">
        <v>20.170000000000002</v>
      </c>
      <c r="E37" s="26"/>
      <c r="F37" s="26"/>
    </row>
    <row r="38" spans="1:6">
      <c r="A38" s="23">
        <v>42887</v>
      </c>
      <c r="C38" s="26">
        <v>13.53</v>
      </c>
      <c r="D38" s="26">
        <v>18.329999999999998</v>
      </c>
      <c r="E38" s="26"/>
      <c r="F38" s="26"/>
    </row>
    <row r="39" spans="1:6">
      <c r="A39" s="23">
        <v>42917</v>
      </c>
      <c r="C39" s="26">
        <v>14.11</v>
      </c>
      <c r="D39" s="26">
        <v>17.739999999999998</v>
      </c>
      <c r="E39" s="26"/>
      <c r="F39" s="26"/>
    </row>
    <row r="40" spans="1:6">
      <c r="A40" s="23">
        <v>42948</v>
      </c>
      <c r="C40" s="26">
        <v>13.8</v>
      </c>
      <c r="D40" s="26">
        <v>17.149999999999999</v>
      </c>
      <c r="E40" s="26"/>
      <c r="F40" s="26"/>
    </row>
    <row r="41" spans="1:6">
      <c r="A41" s="23">
        <v>42979</v>
      </c>
      <c r="C41" s="26">
        <v>13.92</v>
      </c>
      <c r="D41" s="26">
        <v>16.82</v>
      </c>
      <c r="E41" s="26"/>
      <c r="F41" s="26"/>
    </row>
    <row r="42" spans="1:6">
      <c r="A42" s="23">
        <v>43009</v>
      </c>
      <c r="C42" s="26">
        <v>14.23</v>
      </c>
      <c r="D42" s="26">
        <v>16.95</v>
      </c>
      <c r="E42" s="26"/>
      <c r="F42" s="26"/>
    </row>
    <row r="43" spans="1:6">
      <c r="A43" s="23">
        <v>43040</v>
      </c>
      <c r="C43" s="26">
        <v>14.66</v>
      </c>
      <c r="D43" s="26">
        <v>17.64</v>
      </c>
      <c r="E43" s="26"/>
      <c r="F43" s="26"/>
    </row>
    <row r="44" spans="1:6">
      <c r="A44" s="23">
        <v>43070</v>
      </c>
      <c r="C44" s="26">
        <v>14.43</v>
      </c>
      <c r="D44" s="26">
        <v>17.11</v>
      </c>
      <c r="E44" s="26"/>
      <c r="F44" s="26"/>
    </row>
    <row r="45" spans="1:6">
      <c r="A45" s="23">
        <v>43101</v>
      </c>
      <c r="C45" s="26">
        <v>13.99</v>
      </c>
      <c r="D45" s="26">
        <v>16.82</v>
      </c>
      <c r="E45" s="26"/>
      <c r="F45" s="26"/>
    </row>
    <row r="46" spans="1:6">
      <c r="A46" s="23">
        <v>43132</v>
      </c>
      <c r="C46" s="26">
        <v>13.56</v>
      </c>
      <c r="D46" s="26">
        <v>16.32</v>
      </c>
      <c r="E46" s="26"/>
      <c r="F46" s="26"/>
    </row>
    <row r="47" spans="1:6">
      <c r="A47" s="23">
        <v>43160</v>
      </c>
      <c r="C47" s="26">
        <v>12.83</v>
      </c>
      <c r="D47" s="26">
        <v>15.94</v>
      </c>
      <c r="E47" s="26"/>
      <c r="F47" s="26"/>
    </row>
    <row r="48" spans="1:6">
      <c r="A48" s="23">
        <v>43191</v>
      </c>
      <c r="C48" s="26">
        <v>11.82</v>
      </c>
      <c r="D48" s="26">
        <v>15.24</v>
      </c>
      <c r="E48" s="26"/>
      <c r="F48" s="26"/>
    </row>
    <row r="49" spans="1:6">
      <c r="A49" s="23">
        <v>43221</v>
      </c>
      <c r="C49" s="26">
        <v>11.85</v>
      </c>
      <c r="D49" s="26">
        <v>15.13</v>
      </c>
      <c r="E49" s="26"/>
      <c r="F49" s="26"/>
    </row>
    <row r="50" spans="1:6">
      <c r="A50" s="23">
        <v>43252</v>
      </c>
      <c r="C50" s="26">
        <v>12.06</v>
      </c>
      <c r="D50" s="26">
        <v>15.67</v>
      </c>
      <c r="E50" s="26"/>
      <c r="F50" s="26"/>
    </row>
    <row r="51" spans="1:6">
      <c r="A51" s="23">
        <v>43282</v>
      </c>
      <c r="C51" s="26">
        <v>11.17</v>
      </c>
      <c r="D51" s="26">
        <v>14.817159163072255</v>
      </c>
      <c r="E51" s="26"/>
      <c r="F51" s="26"/>
    </row>
    <row r="52" spans="1:6">
      <c r="A52" s="23">
        <v>43313</v>
      </c>
      <c r="C52" s="26">
        <v>10.46</v>
      </c>
      <c r="D52" s="26">
        <v>14.29</v>
      </c>
      <c r="E52" s="26"/>
      <c r="F52" s="26"/>
    </row>
    <row r="53" spans="1:6">
      <c r="A53" s="23">
        <v>43344</v>
      </c>
      <c r="C53" s="26">
        <v>10.78</v>
      </c>
      <c r="D53" s="26">
        <v>14.94</v>
      </c>
      <c r="E53" s="26"/>
      <c r="F53" s="26"/>
    </row>
    <row r="54" spans="1:6">
      <c r="A54" s="23">
        <v>43374</v>
      </c>
      <c r="C54" s="26">
        <v>13.18</v>
      </c>
      <c r="D54" s="26">
        <v>16.420000000000002</v>
      </c>
      <c r="E54" s="26"/>
      <c r="F54" s="26"/>
    </row>
    <row r="55" spans="1:6">
      <c r="A55" s="23">
        <v>43405</v>
      </c>
      <c r="C55" s="26">
        <v>12.78</v>
      </c>
      <c r="D55" s="26">
        <v>15.68</v>
      </c>
      <c r="E55" s="26"/>
      <c r="F55" s="26"/>
    </row>
    <row r="56" spans="1:6">
      <c r="A56" s="23">
        <v>43435</v>
      </c>
      <c r="C56" s="26">
        <v>12.55</v>
      </c>
      <c r="D56" s="26">
        <v>15.47</v>
      </c>
      <c r="E56" s="26"/>
      <c r="F56" s="26"/>
    </row>
    <row r="57" spans="1:6">
      <c r="A57" s="23">
        <v>43466</v>
      </c>
      <c r="C57" s="26">
        <v>12.7</v>
      </c>
      <c r="D57" s="26">
        <v>15.62</v>
      </c>
      <c r="E57" s="26"/>
      <c r="F57" s="26"/>
    </row>
    <row r="58" spans="1:6">
      <c r="A58" s="23">
        <v>43497</v>
      </c>
      <c r="C58" s="26">
        <v>12.94</v>
      </c>
      <c r="D58" s="26">
        <v>15.89</v>
      </c>
      <c r="E58" s="26"/>
      <c r="F58" s="26"/>
    </row>
    <row r="59" spans="1:6">
      <c r="A59" s="23">
        <v>43525</v>
      </c>
      <c r="C59" s="26">
        <v>12.47</v>
      </c>
      <c r="D59" s="26">
        <v>15.3</v>
      </c>
      <c r="E59" s="26"/>
      <c r="F59" s="26"/>
    </row>
    <row r="60" spans="1:6">
      <c r="A60" s="23">
        <v>43556</v>
      </c>
      <c r="C60" s="26">
        <v>12.55</v>
      </c>
      <c r="D60" s="26">
        <v>15.31</v>
      </c>
      <c r="E60" s="26"/>
      <c r="F60" s="26"/>
    </row>
    <row r="61" spans="1:6">
      <c r="A61" s="23">
        <v>43586</v>
      </c>
      <c r="C61" s="26">
        <v>11.82</v>
      </c>
      <c r="D61" s="26">
        <v>14.78</v>
      </c>
      <c r="E61" s="26"/>
      <c r="F61" s="26"/>
    </row>
    <row r="62" spans="1:6">
      <c r="A62" s="23">
        <v>43617</v>
      </c>
      <c r="C62" s="26">
        <v>12.44</v>
      </c>
      <c r="D62" s="26">
        <v>15.04</v>
      </c>
      <c r="E62" s="26"/>
      <c r="F62" s="26"/>
    </row>
    <row r="63" spans="1:6">
      <c r="A63" s="23">
        <v>43647</v>
      </c>
      <c r="C63" s="26">
        <v>12.15</v>
      </c>
      <c r="D63" s="26">
        <v>14.6</v>
      </c>
      <c r="E63" s="26"/>
      <c r="F63" s="26"/>
    </row>
    <row r="64" spans="1:6">
      <c r="A64" s="23">
        <v>43678</v>
      </c>
      <c r="C64" s="26">
        <v>11.56</v>
      </c>
      <c r="D64" s="26">
        <v>14.18</v>
      </c>
      <c r="E64" s="26"/>
      <c r="F64" s="26"/>
    </row>
    <row r="65" spans="1:6">
      <c r="A65" s="23">
        <v>43709</v>
      </c>
      <c r="C65" s="26">
        <v>11.16</v>
      </c>
      <c r="D65" s="26">
        <v>14.56</v>
      </c>
      <c r="E65" s="26"/>
      <c r="F65" s="26"/>
    </row>
    <row r="66" spans="1:6">
      <c r="A66" s="23">
        <v>43739</v>
      </c>
      <c r="C66" s="26">
        <v>12.46</v>
      </c>
      <c r="D66" s="26">
        <v>15.43</v>
      </c>
      <c r="E66" s="26"/>
      <c r="F66" s="26"/>
    </row>
    <row r="67" spans="1:6">
      <c r="A67" s="23">
        <v>43770</v>
      </c>
      <c r="C67" s="26">
        <v>12.69</v>
      </c>
      <c r="D67" s="26">
        <v>15.38</v>
      </c>
      <c r="E67" s="26"/>
      <c r="F67" s="26"/>
    </row>
    <row r="68" spans="1:6">
      <c r="A68" s="23">
        <v>43800</v>
      </c>
      <c r="C68" s="26">
        <v>13.34</v>
      </c>
      <c r="D68" s="26">
        <v>16.04</v>
      </c>
      <c r="E68" s="26"/>
      <c r="F68" s="26"/>
    </row>
    <row r="69" spans="1:6">
      <c r="A69" s="23">
        <v>43831</v>
      </c>
      <c r="C69" s="26">
        <v>14.18</v>
      </c>
      <c r="D69" s="26">
        <v>17.62</v>
      </c>
      <c r="E69" s="26"/>
      <c r="F69" s="26"/>
    </row>
    <row r="70" spans="1:6">
      <c r="A70" s="23">
        <v>43862</v>
      </c>
      <c r="C70" s="26">
        <v>15.07</v>
      </c>
      <c r="D70" s="26">
        <v>18.75</v>
      </c>
      <c r="E70" s="26"/>
      <c r="F70" s="26"/>
    </row>
    <row r="71" spans="1:6">
      <c r="A71" s="23">
        <v>43891</v>
      </c>
      <c r="C71" s="26">
        <v>11.81</v>
      </c>
      <c r="D71" s="26">
        <v>16.149999999999999</v>
      </c>
      <c r="E71" s="26"/>
      <c r="F71" s="26"/>
    </row>
    <row r="72" spans="1:6">
      <c r="A72" s="23">
        <v>43922</v>
      </c>
      <c r="C72" s="26">
        <v>10.07</v>
      </c>
      <c r="D72" s="26">
        <v>14.79</v>
      </c>
      <c r="E72" s="26"/>
      <c r="F72" s="26"/>
    </row>
    <row r="73" spans="1:6">
      <c r="A73" s="23">
        <v>43952</v>
      </c>
      <c r="C73" s="26">
        <v>10.65</v>
      </c>
      <c r="D73" s="26">
        <v>16.190000000000001</v>
      </c>
      <c r="E73" s="26"/>
      <c r="F73" s="26"/>
    </row>
    <row r="74" spans="1:6">
      <c r="A74" s="23">
        <v>43983</v>
      </c>
      <c r="C74" s="26">
        <v>11.83</v>
      </c>
      <c r="D74" s="26">
        <v>16.97</v>
      </c>
      <c r="E74" s="26"/>
      <c r="F74" s="26"/>
    </row>
    <row r="75" spans="1:6">
      <c r="A75" s="23">
        <v>44013</v>
      </c>
      <c r="C75" s="26">
        <v>11.92</v>
      </c>
      <c r="D75" s="26">
        <v>16.09</v>
      </c>
      <c r="E75" s="26"/>
      <c r="F75" s="26"/>
    </row>
    <row r="76" spans="1:6">
      <c r="A76" s="23">
        <v>44044</v>
      </c>
      <c r="C76" s="26">
        <v>12.814285714285718</v>
      </c>
      <c r="D76" s="26">
        <v>16.846593486346727</v>
      </c>
      <c r="E76" s="26"/>
      <c r="F76" s="26"/>
    </row>
    <row r="77" spans="1:6">
      <c r="A77" s="23">
        <v>44075</v>
      </c>
      <c r="C77" s="26">
        <v>12.42</v>
      </c>
      <c r="D77" s="26">
        <v>16.48</v>
      </c>
      <c r="E77" s="26"/>
      <c r="F77" s="26"/>
    </row>
    <row r="78" spans="1:6">
      <c r="A78" s="23">
        <v>44105</v>
      </c>
      <c r="C78" s="26">
        <v>14.29</v>
      </c>
      <c r="D78" s="26">
        <v>17.63</v>
      </c>
      <c r="E78" s="26"/>
      <c r="F78" s="26"/>
    </row>
    <row r="79" spans="1:6">
      <c r="A79" s="23">
        <v>44136</v>
      </c>
      <c r="C79" s="26">
        <v>14.93</v>
      </c>
      <c r="D79" s="26">
        <v>18.399999999999999</v>
      </c>
      <c r="E79" s="26"/>
      <c r="F79" s="26"/>
    </row>
    <row r="80" spans="1:6">
      <c r="A80" s="23">
        <v>44166</v>
      </c>
      <c r="C80" s="26">
        <v>14.67</v>
      </c>
      <c r="D80" s="26">
        <v>18.27</v>
      </c>
      <c r="E80" s="26"/>
      <c r="F80" s="26"/>
    </row>
    <row r="81" spans="1:6">
      <c r="A81" s="23">
        <v>44197</v>
      </c>
      <c r="C81" s="6">
        <v>15.94</v>
      </c>
      <c r="D81" s="6">
        <v>20.239999999999998</v>
      </c>
      <c r="E81" s="6"/>
      <c r="F81" s="6"/>
    </row>
    <row r="82" spans="1:6">
      <c r="A82" s="23">
        <v>44228</v>
      </c>
      <c r="C82" s="6">
        <v>16.97</v>
      </c>
      <c r="D82" s="6">
        <v>20.87</v>
      </c>
      <c r="E82" s="6"/>
      <c r="F82" s="6"/>
    </row>
    <row r="83" spans="1:6">
      <c r="A83" s="23">
        <v>44256</v>
      </c>
      <c r="C83" s="6">
        <v>15.81</v>
      </c>
      <c r="D83" s="6">
        <v>20.48</v>
      </c>
      <c r="E83" s="6"/>
      <c r="F83" s="6"/>
    </row>
    <row r="84" spans="1:6">
      <c r="A84" s="23">
        <v>44287</v>
      </c>
      <c r="C84" s="6">
        <v>16.170000000000002</v>
      </c>
      <c r="D84" s="6">
        <v>20.27</v>
      </c>
      <c r="E84" s="6"/>
      <c r="F84" s="6"/>
    </row>
    <row r="85" spans="1:6">
      <c r="A85" s="23">
        <v>44317</v>
      </c>
      <c r="C85" s="6">
        <v>17.2</v>
      </c>
      <c r="D85" s="6">
        <v>20.76</v>
      </c>
      <c r="E85" s="6"/>
      <c r="F85" s="6"/>
    </row>
    <row r="86" spans="1:6">
      <c r="A86" s="23">
        <v>44348</v>
      </c>
      <c r="C86" s="6">
        <v>17.21</v>
      </c>
      <c r="D86" s="6">
        <v>20.12</v>
      </c>
      <c r="E86" s="6"/>
      <c r="F86" s="6"/>
    </row>
    <row r="87" spans="1:6">
      <c r="A87" s="23">
        <v>44378</v>
      </c>
      <c r="C87" s="6">
        <v>17.73</v>
      </c>
      <c r="D87" s="64">
        <v>20.7</v>
      </c>
      <c r="E87" s="64"/>
      <c r="F87" s="64"/>
    </row>
    <row r="88" spans="1:6">
      <c r="A88" s="23">
        <v>44409</v>
      </c>
      <c r="C88" s="6">
        <v>19.38</v>
      </c>
      <c r="D88" s="6">
        <v>21.59</v>
      </c>
      <c r="E88" s="6"/>
      <c r="F88" s="6"/>
    </row>
    <row r="89" spans="1:6">
      <c r="A89" s="23">
        <v>44440</v>
      </c>
      <c r="C89" s="6">
        <v>19.28</v>
      </c>
      <c r="D89" s="6">
        <v>22.89</v>
      </c>
      <c r="E89" s="6"/>
      <c r="F89" s="6"/>
    </row>
    <row r="90" spans="1:6">
      <c r="A90" s="23">
        <v>44470</v>
      </c>
      <c r="C90" s="6">
        <v>19.62</v>
      </c>
      <c r="D90" s="6">
        <v>23.15</v>
      </c>
      <c r="E90" s="6"/>
      <c r="F90" s="6"/>
    </row>
    <row r="91" spans="1:6">
      <c r="A91" s="23">
        <v>44501</v>
      </c>
      <c r="C91" s="6">
        <v>19.75</v>
      </c>
      <c r="D91" s="6">
        <v>23.05</v>
      </c>
      <c r="E91" s="6"/>
      <c r="F91" s="6"/>
    </row>
    <row r="92" spans="1:6">
      <c r="A92" s="23">
        <v>44531</v>
      </c>
      <c r="C92" s="6">
        <v>19.170000000000002</v>
      </c>
      <c r="D92" s="6">
        <v>22.67</v>
      </c>
      <c r="E92" s="6"/>
      <c r="F92" s="6"/>
    </row>
    <row r="93" spans="1:6">
      <c r="A93" s="23">
        <v>44562</v>
      </c>
      <c r="C93" s="64">
        <v>18.461000000000002</v>
      </c>
      <c r="D93" s="64">
        <v>22.601832531978594</v>
      </c>
      <c r="E93" s="64"/>
      <c r="F93" s="64"/>
    </row>
    <row r="94" spans="1:6">
      <c r="A94" s="23">
        <v>44593</v>
      </c>
      <c r="C94" s="64">
        <v>18.20315789473684</v>
      </c>
      <c r="D94" s="64">
        <v>22.126462850403701</v>
      </c>
      <c r="E94" s="64"/>
      <c r="F94" s="64"/>
    </row>
    <row r="95" spans="1:6">
      <c r="A95" s="23">
        <v>44621</v>
      </c>
      <c r="C95" s="64">
        <v>19.107826086956518</v>
      </c>
      <c r="D95" s="64">
        <v>24.261129890466183</v>
      </c>
      <c r="E95" s="64"/>
      <c r="F95" s="64"/>
    </row>
    <row r="96" spans="1:6">
      <c r="A96" s="23">
        <v>44652</v>
      </c>
      <c r="C96" s="64">
        <v>19.68</v>
      </c>
      <c r="D96" s="64">
        <v>24.33</v>
      </c>
      <c r="E96" s="64"/>
      <c r="F96" s="64"/>
    </row>
    <row r="97" spans="1:6">
      <c r="A97" s="23">
        <v>44682</v>
      </c>
      <c r="C97" s="64">
        <v>19.265238095238097</v>
      </c>
      <c r="D97" s="64">
        <v>24.669846165809151</v>
      </c>
      <c r="E97" s="64"/>
      <c r="F97" s="64"/>
    </row>
    <row r="98" spans="1:6">
      <c r="A98" s="23">
        <v>44713</v>
      </c>
      <c r="C98" s="64">
        <v>18.803333333333335</v>
      </c>
      <c r="D98" s="64">
        <v>25.480359248843332</v>
      </c>
      <c r="E98" s="64"/>
      <c r="F98" s="64"/>
    </row>
    <row r="99" spans="1:6">
      <c r="A99" s="23">
        <v>44743</v>
      </c>
      <c r="C99" s="64">
        <v>18.3535</v>
      </c>
      <c r="D99" s="64">
        <v>24.234393022381788</v>
      </c>
      <c r="E99" s="64"/>
      <c r="F99" s="64"/>
    </row>
    <row r="100" spans="1:6">
      <c r="A100" s="23">
        <v>44774</v>
      </c>
      <c r="C100" s="64">
        <v>18.062608695652173</v>
      </c>
      <c r="D100" s="64">
        <v>24.776706555714082</v>
      </c>
      <c r="E100" s="64"/>
      <c r="F100" s="64"/>
    </row>
    <row r="101" spans="1:6">
      <c r="A101" s="23">
        <v>44805</v>
      </c>
      <c r="C101" s="64">
        <v>18.187619047619052</v>
      </c>
      <c r="D101" s="64">
        <v>24.204585217920968</v>
      </c>
      <c r="E101" s="64"/>
      <c r="F101" s="64"/>
    </row>
    <row r="102" spans="1:6">
      <c r="A102" s="23">
        <v>44835</v>
      </c>
      <c r="C102" s="64">
        <v>18.300952380952385</v>
      </c>
      <c r="D102" s="64">
        <v>24.438727681946411</v>
      </c>
      <c r="E102" s="64"/>
      <c r="F102" s="64"/>
    </row>
    <row r="103" spans="1:6">
      <c r="A103" s="23">
        <v>44866</v>
      </c>
      <c r="C103" s="64">
        <v>19.399999999999999</v>
      </c>
      <c r="D103" s="64">
        <v>24</v>
      </c>
      <c r="E103" s="64"/>
      <c r="F103" s="64"/>
    </row>
    <row r="104" spans="1:6">
      <c r="A104" s="23">
        <v>44896</v>
      </c>
      <c r="C104" s="64">
        <v>20.021428571428572</v>
      </c>
      <c r="D104" s="64">
        <v>24.911548580241316</v>
      </c>
      <c r="E104" s="64"/>
      <c r="F104" s="64"/>
    </row>
    <row r="105" spans="1:6">
      <c r="A105" s="23">
        <v>44927</v>
      </c>
      <c r="C105" s="64">
        <v>19.948999999999998</v>
      </c>
      <c r="D105" s="64">
        <v>24.909172595827773</v>
      </c>
      <c r="E105" s="64">
        <f t="shared" ref="E105:E116" si="0">AVERAGE($C$105:$C$116)</f>
        <v>24.054359209948455</v>
      </c>
      <c r="F105" s="64">
        <f t="shared" ref="F105:F116" si="1">AVERAGE($D$105:$D$116)</f>
        <v>30.052276155820238</v>
      </c>
    </row>
    <row r="106" spans="1:6">
      <c r="A106" s="23">
        <v>44958</v>
      </c>
      <c r="C106" s="64">
        <v>21.403157894736839</v>
      </c>
      <c r="D106" s="64">
        <v>25.620067132359608</v>
      </c>
      <c r="E106" s="64">
        <f t="shared" si="0"/>
        <v>24.054359209948455</v>
      </c>
      <c r="F106" s="64">
        <f t="shared" si="1"/>
        <v>30.052276155820238</v>
      </c>
    </row>
    <row r="107" spans="1:6">
      <c r="A107" s="23">
        <v>44986</v>
      </c>
      <c r="C107" s="64">
        <v>20.961739130434783</v>
      </c>
      <c r="D107" s="64">
        <v>26.934985741276147</v>
      </c>
      <c r="E107" s="64">
        <f t="shared" si="0"/>
        <v>24.054359209948455</v>
      </c>
      <c r="F107" s="64">
        <f t="shared" si="1"/>
        <v>30.052276155820238</v>
      </c>
    </row>
    <row r="108" spans="1:6">
      <c r="A108" s="23">
        <v>45017</v>
      </c>
      <c r="C108" s="64">
        <v>24.63315789473684</v>
      </c>
      <c r="D108" s="64">
        <v>30.652826917455428</v>
      </c>
      <c r="E108" s="64">
        <f t="shared" si="0"/>
        <v>24.054359209948455</v>
      </c>
      <c r="F108" s="64">
        <f t="shared" si="1"/>
        <v>30.052276155820238</v>
      </c>
    </row>
    <row r="109" spans="1:6">
      <c r="A109" s="23">
        <v>45047</v>
      </c>
      <c r="C109" s="64">
        <v>25.745909090909095</v>
      </c>
      <c r="D109" s="64">
        <v>32.081329946475549</v>
      </c>
      <c r="E109" s="64">
        <f t="shared" si="0"/>
        <v>24.054359209948455</v>
      </c>
      <c r="F109" s="64">
        <f t="shared" si="1"/>
        <v>30.052276155820238</v>
      </c>
    </row>
    <row r="110" spans="1:6">
      <c r="A110" s="23">
        <v>45078</v>
      </c>
      <c r="C110" s="64">
        <v>24.682857142857138</v>
      </c>
      <c r="D110" s="64">
        <v>30.487905453885677</v>
      </c>
      <c r="E110" s="64">
        <f t="shared" si="0"/>
        <v>24.054359209948455</v>
      </c>
      <c r="F110" s="64">
        <f t="shared" si="1"/>
        <v>30.052276155820238</v>
      </c>
    </row>
    <row r="111" spans="1:6">
      <c r="A111" s="23">
        <v>45108</v>
      </c>
      <c r="C111" s="64">
        <v>24.0425</v>
      </c>
      <c r="D111" s="64">
        <v>30.474160089509805</v>
      </c>
      <c r="E111" s="64">
        <f t="shared" si="0"/>
        <v>24.054359209948455</v>
      </c>
      <c r="F111" s="64">
        <f t="shared" si="1"/>
        <v>30.052276155820238</v>
      </c>
    </row>
    <row r="112" spans="1:6">
      <c r="A112" s="23">
        <v>45139</v>
      </c>
      <c r="C112" s="64">
        <v>24.193043478260861</v>
      </c>
      <c r="D112" s="64">
        <v>31.585404072476553</v>
      </c>
      <c r="E112" s="64">
        <f t="shared" si="0"/>
        <v>24.054359209948455</v>
      </c>
      <c r="F112" s="64">
        <f t="shared" si="1"/>
        <v>30.052276155820238</v>
      </c>
    </row>
    <row r="113" spans="1:6">
      <c r="A113" s="23">
        <v>45170</v>
      </c>
      <c r="C113" s="64">
        <v>26.601500000000005</v>
      </c>
      <c r="D113" s="64">
        <v>32.780808957893235</v>
      </c>
      <c r="E113" s="64">
        <f t="shared" si="0"/>
        <v>24.054359209948455</v>
      </c>
      <c r="F113" s="64">
        <f t="shared" si="1"/>
        <v>30.052276155820238</v>
      </c>
    </row>
    <row r="114" spans="1:6">
      <c r="A114" s="23">
        <v>45200</v>
      </c>
      <c r="C114" s="64">
        <v>26.90363636363637</v>
      </c>
      <c r="D114" s="64">
        <v>32.816507632800835</v>
      </c>
      <c r="E114" s="64">
        <f t="shared" si="0"/>
        <v>24.054359209948455</v>
      </c>
      <c r="F114" s="64">
        <f t="shared" si="1"/>
        <v>30.052276155820238</v>
      </c>
    </row>
    <row r="115" spans="1:6">
      <c r="A115" s="23">
        <v>45231</v>
      </c>
      <c r="C115" s="64">
        <v>27.313809523809521</v>
      </c>
      <c r="D115" s="64">
        <v>33.569066332379414</v>
      </c>
      <c r="E115" s="64">
        <f t="shared" si="0"/>
        <v>24.054359209948455</v>
      </c>
      <c r="F115" s="64">
        <f t="shared" si="1"/>
        <v>30.052276155820238</v>
      </c>
    </row>
    <row r="116" spans="1:6">
      <c r="A116" s="23">
        <v>45261</v>
      </c>
      <c r="C116" s="64">
        <v>22.222000000000001</v>
      </c>
      <c r="D116" s="64">
        <v>28.715078997502836</v>
      </c>
      <c r="E116" s="64">
        <f t="shared" si="0"/>
        <v>24.054359209948455</v>
      </c>
      <c r="F116" s="64">
        <f t="shared" si="1"/>
        <v>30.052276155820238</v>
      </c>
    </row>
    <row r="117" spans="1:6">
      <c r="A117" s="23">
        <v>45292</v>
      </c>
      <c r="C117" s="64">
        <v>22.61</v>
      </c>
      <c r="D117" s="64">
        <v>29.06</v>
      </c>
      <c r="E117" s="64">
        <f t="shared" ref="E117:E128" si="2">AVERAGE($C$117:$C$128)</f>
        <v>20.76</v>
      </c>
      <c r="F117" s="64">
        <f t="shared" ref="F117:F128" si="3">AVERAGE($D$117:$D$128)</f>
        <v>26.008333333333336</v>
      </c>
    </row>
    <row r="118" spans="1:6">
      <c r="A118" s="23">
        <v>45323</v>
      </c>
      <c r="C118" s="64">
        <v>23.36</v>
      </c>
      <c r="D118" s="64">
        <v>28.82</v>
      </c>
      <c r="E118" s="64">
        <f t="shared" si="2"/>
        <v>20.76</v>
      </c>
      <c r="F118" s="64">
        <f t="shared" si="3"/>
        <v>26.008333333333336</v>
      </c>
    </row>
    <row r="119" spans="1:6">
      <c r="A119" s="23">
        <v>45352</v>
      </c>
      <c r="C119" s="64">
        <v>21.73</v>
      </c>
      <c r="D119" s="64">
        <v>28.21</v>
      </c>
      <c r="E119" s="64">
        <f t="shared" si="2"/>
        <v>20.76</v>
      </c>
      <c r="F119" s="64">
        <f t="shared" si="3"/>
        <v>26.008333333333336</v>
      </c>
    </row>
    <row r="120" spans="1:6">
      <c r="A120" s="23">
        <v>45383</v>
      </c>
      <c r="C120" s="64">
        <v>20.65</v>
      </c>
      <c r="D120" s="64">
        <v>26.66</v>
      </c>
      <c r="E120" s="64">
        <f t="shared" si="2"/>
        <v>20.76</v>
      </c>
      <c r="F120" s="64">
        <f t="shared" si="3"/>
        <v>26.008333333333336</v>
      </c>
    </row>
    <row r="121" spans="1:6">
      <c r="A121" s="23">
        <v>45413</v>
      </c>
      <c r="C121" s="64">
        <v>18.82</v>
      </c>
      <c r="D121" s="64">
        <v>25.16</v>
      </c>
      <c r="E121" s="64">
        <f t="shared" si="2"/>
        <v>20.76</v>
      </c>
      <c r="F121" s="64">
        <f t="shared" si="3"/>
        <v>26.008333333333336</v>
      </c>
    </row>
    <row r="122" spans="1:6">
      <c r="A122" s="23">
        <v>45444</v>
      </c>
      <c r="C122" s="64">
        <v>19.18</v>
      </c>
      <c r="D122" s="64">
        <v>25.4</v>
      </c>
      <c r="E122" s="64">
        <f t="shared" si="2"/>
        <v>20.76</v>
      </c>
      <c r="F122" s="64">
        <f t="shared" si="3"/>
        <v>26.008333333333336</v>
      </c>
    </row>
    <row r="123" spans="1:6">
      <c r="A123" s="23">
        <v>45474</v>
      </c>
      <c r="C123" s="64">
        <v>19.3</v>
      </c>
      <c r="D123" s="64">
        <v>24.91</v>
      </c>
      <c r="E123" s="64">
        <f t="shared" si="2"/>
        <v>20.76</v>
      </c>
      <c r="F123" s="64">
        <f t="shared" si="3"/>
        <v>26.008333333333336</v>
      </c>
    </row>
    <row r="124" spans="1:6">
      <c r="A124" s="23">
        <v>45505</v>
      </c>
      <c r="C124" s="64">
        <v>18.420000000000002</v>
      </c>
      <c r="D124" s="64">
        <v>23.7</v>
      </c>
      <c r="E124" s="64">
        <f t="shared" si="2"/>
        <v>20.76</v>
      </c>
      <c r="F124" s="64">
        <f t="shared" si="3"/>
        <v>26.008333333333336</v>
      </c>
    </row>
    <row r="125" spans="1:6">
      <c r="A125" s="23">
        <v>45536</v>
      </c>
      <c r="C125" s="64">
        <v>20.69</v>
      </c>
      <c r="D125" s="64">
        <v>24.9</v>
      </c>
      <c r="E125" s="64">
        <f t="shared" si="2"/>
        <v>20.76</v>
      </c>
      <c r="F125" s="64">
        <f t="shared" si="3"/>
        <v>26.008333333333336</v>
      </c>
    </row>
    <row r="126" spans="1:6">
      <c r="A126" s="23">
        <v>45566</v>
      </c>
      <c r="C126" s="64">
        <v>22.36</v>
      </c>
      <c r="D126" s="64">
        <v>25.86</v>
      </c>
      <c r="E126" s="64">
        <f t="shared" si="2"/>
        <v>20.76</v>
      </c>
      <c r="F126" s="64">
        <f t="shared" si="3"/>
        <v>26.008333333333336</v>
      </c>
    </row>
    <row r="127" spans="1:6">
      <c r="A127" s="23">
        <v>45597</v>
      </c>
      <c r="C127" s="64">
        <v>21.65</v>
      </c>
      <c r="D127" s="64">
        <v>25.42</v>
      </c>
      <c r="E127" s="64">
        <f t="shared" si="2"/>
        <v>20.76</v>
      </c>
      <c r="F127" s="64">
        <f t="shared" si="3"/>
        <v>26.008333333333336</v>
      </c>
    </row>
    <row r="128" spans="1:6">
      <c r="A128" s="23">
        <v>45627</v>
      </c>
      <c r="C128" s="64">
        <v>20.350000000000001</v>
      </c>
      <c r="D128" s="64">
        <v>24</v>
      </c>
      <c r="E128" s="64">
        <f t="shared" si="2"/>
        <v>20.76</v>
      </c>
      <c r="F128" s="64">
        <f t="shared" si="3"/>
        <v>26.008333333333336</v>
      </c>
    </row>
    <row r="129" spans="1:6">
      <c r="A129" s="23">
        <v>45658</v>
      </c>
      <c r="C129" s="64">
        <v>18.948</v>
      </c>
      <c r="D129" s="64">
        <v>22.58</v>
      </c>
      <c r="E129" s="64">
        <f>AVERAGE(C129:C140)</f>
        <v>16.969583333333333</v>
      </c>
      <c r="F129" s="64">
        <f>AVERAGE(D129:D140)</f>
        <v>21.696916666666667</v>
      </c>
    </row>
    <row r="130" spans="1:6">
      <c r="A130" s="23">
        <v>45689</v>
      </c>
      <c r="C130" s="64">
        <v>20.172999999999998</v>
      </c>
      <c r="D130" s="64">
        <v>24.123000000000001</v>
      </c>
      <c r="E130" s="64">
        <f>AVERAGE(C129:C140)</f>
        <v>16.969583333333333</v>
      </c>
      <c r="F130" s="64">
        <f>AVERAGE(D129:D140)</f>
        <v>21.696916666666667</v>
      </c>
    </row>
    <row r="131" spans="1:6">
      <c r="A131" s="23">
        <v>45717</v>
      </c>
      <c r="C131" s="64">
        <v>19.056000000000001</v>
      </c>
      <c r="D131" s="64">
        <v>24.434999999999999</v>
      </c>
      <c r="E131" s="64">
        <f>AVERAGE(C129:C140)</f>
        <v>16.969583333333333</v>
      </c>
      <c r="F131" s="64">
        <f>AVERAGE(D129:D140)</f>
        <v>21.696916666666667</v>
      </c>
    </row>
    <row r="132" spans="1:6">
      <c r="A132" s="23">
        <v>45748</v>
      </c>
      <c r="C132" s="64">
        <v>18.183</v>
      </c>
      <c r="D132" s="64">
        <v>23.079000000000001</v>
      </c>
      <c r="E132" s="64">
        <f>AVERAGE(C129:C140)</f>
        <v>16.969583333333333</v>
      </c>
      <c r="F132" s="64">
        <f>AVERAGE(D129:D140)</f>
        <v>21.696916666666667</v>
      </c>
    </row>
    <row r="133" spans="1:6">
      <c r="A133" s="23">
        <v>45778</v>
      </c>
      <c r="C133" s="64">
        <v>17.437999999999999</v>
      </c>
      <c r="D133" s="64">
        <v>22.222999999999999</v>
      </c>
      <c r="E133" s="64">
        <f>AVERAGE(C129:C140)</f>
        <v>16.969583333333333</v>
      </c>
      <c r="F133" s="64">
        <f>AVERAGE(D129:D140)</f>
        <v>21.696916666666667</v>
      </c>
    </row>
    <row r="134" spans="1:6">
      <c r="A134" s="23">
        <v>45809</v>
      </c>
      <c r="C134" s="64">
        <v>16.244</v>
      </c>
      <c r="D134" s="64">
        <v>21.4</v>
      </c>
      <c r="E134" s="64">
        <f>AVERAGE(C129:C140)</f>
        <v>16.969583333333333</v>
      </c>
      <c r="F134" s="64">
        <f>AVERAGE(D129:D140)</f>
        <v>21.696916666666667</v>
      </c>
    </row>
    <row r="135" spans="1:6">
      <c r="A135" s="23">
        <v>45839</v>
      </c>
      <c r="C135" s="64">
        <v>16.364000000000001</v>
      </c>
      <c r="D135" s="64">
        <v>21.440999999999999</v>
      </c>
      <c r="E135" s="64">
        <f>AVERAGE(C129:C140)</f>
        <v>16.969583333333333</v>
      </c>
      <c r="F135" s="64">
        <f>AVERAGE(D129:D140)</f>
        <v>21.696916666666667</v>
      </c>
    </row>
    <row r="136" spans="1:6">
      <c r="A136" s="23">
        <v>45870</v>
      </c>
      <c r="C136" s="64">
        <v>16.39</v>
      </c>
      <c r="D136" s="64">
        <v>21.760999999999999</v>
      </c>
      <c r="E136" s="64">
        <f>AVERAGE(C129:C140)</f>
        <v>16.969583333333333</v>
      </c>
      <c r="F136" s="64">
        <f>AVERAGE(D129:D140)</f>
        <v>21.696916666666667</v>
      </c>
    </row>
    <row r="137" spans="1:6">
      <c r="A137" s="23">
        <v>45901</v>
      </c>
      <c r="C137" s="64">
        <v>15.762</v>
      </c>
      <c r="D137" s="64">
        <v>21.018999999999998</v>
      </c>
      <c r="E137" s="64">
        <f>AVERAGE(C129:C140)</f>
        <v>16.969583333333333</v>
      </c>
      <c r="F137" s="64">
        <f>AVERAGE(D129:D140)</f>
        <v>21.696916666666667</v>
      </c>
    </row>
    <row r="138" spans="1:6">
      <c r="A138" s="23">
        <v>45931</v>
      </c>
      <c r="C138" s="64">
        <v>15.558999999999999</v>
      </c>
      <c r="D138" s="64">
        <v>19.975000000000001</v>
      </c>
      <c r="E138" s="64">
        <f>AVERAGE(C129:C140)</f>
        <v>16.969583333333333</v>
      </c>
      <c r="F138" s="64">
        <f>AVERAGE(D129:D140)</f>
        <v>21.696916666666667</v>
      </c>
    </row>
    <row r="139" spans="1:6">
      <c r="A139" s="23">
        <v>45962</v>
      </c>
      <c r="C139" s="64">
        <v>14.596</v>
      </c>
      <c r="D139" s="64">
        <v>18.991</v>
      </c>
      <c r="E139" s="64">
        <f>AVERAGE(C129:C140)</f>
        <v>16.969583333333333</v>
      </c>
      <c r="F139" s="64">
        <f>AVERAGE(D129:D140)</f>
        <v>21.696916666666667</v>
      </c>
    </row>
    <row r="140" spans="1:6">
      <c r="A140" s="23">
        <v>45992</v>
      </c>
      <c r="C140" s="64">
        <v>14.922000000000001</v>
      </c>
      <c r="D140" s="64">
        <v>19.335999999999999</v>
      </c>
      <c r="E140" s="64">
        <f>AVERAGE(C129:C140)</f>
        <v>16.969583333333333</v>
      </c>
      <c r="F140" s="64">
        <f>AVERAGE(D129:D140)</f>
        <v>21.696916666666667</v>
      </c>
    </row>
    <row r="142" spans="1:6">
      <c r="C142" s="208" t="s">
        <v>5740</v>
      </c>
      <c r="D142" s="133"/>
      <c r="E142" s="133"/>
      <c r="F142" s="133"/>
    </row>
  </sheetData>
  <hyperlinks>
    <hyperlink ref="A1" location="Índice!A1" display="Voltar" xr:uid="{00000000-0004-0000-0D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5430-82B8-422C-97AE-D220908259EF}">
  <sheetPr>
    <tabColor rgb="FF002060"/>
  </sheetPr>
  <dimension ref="A1:R97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H24" sqref="H24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4" width="15.33203125" style="2" customWidth="1"/>
    <col min="5" max="5" width="18.33203125" style="2" bestFit="1" customWidth="1"/>
    <col min="6" max="6" width="15.33203125" style="2" customWidth="1"/>
    <col min="7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46"/>
      <c r="B2" s="46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Índice!AF14</f>
        <v>Gráfico 18 - Mix e preços do açúcar e etanol hidratado (c/CBIO)</v>
      </c>
      <c r="D5" s="13"/>
    </row>
    <row r="6" spans="1:18">
      <c r="C6" s="55"/>
    </row>
    <row r="7" spans="1:18" ht="28.8">
      <c r="A7" s="61" t="s">
        <v>89</v>
      </c>
      <c r="C7" s="41" t="s">
        <v>90</v>
      </c>
      <c r="D7" s="41" t="s">
        <v>80</v>
      </c>
      <c r="E7" s="41" t="s">
        <v>91</v>
      </c>
      <c r="F7" s="41" t="s">
        <v>92</v>
      </c>
    </row>
    <row r="8" spans="1:18">
      <c r="B8" s="4"/>
      <c r="C8" s="30" t="s">
        <v>88</v>
      </c>
      <c r="D8" s="30"/>
      <c r="E8" s="30"/>
      <c r="F8" s="30" t="s">
        <v>25</v>
      </c>
    </row>
    <row r="9" spans="1:18">
      <c r="A9" s="21">
        <v>43466</v>
      </c>
      <c r="B9" s="6"/>
      <c r="C9" s="52">
        <v>12.7</v>
      </c>
      <c r="D9" s="52">
        <v>16.969811355945613</v>
      </c>
      <c r="E9" s="52">
        <v>16.969811355945613</v>
      </c>
      <c r="F9" s="17">
        <v>0.36263217042018397</v>
      </c>
      <c r="H9" s="11"/>
    </row>
    <row r="10" spans="1:18">
      <c r="A10" s="21">
        <v>43497</v>
      </c>
      <c r="B10" s="6"/>
      <c r="C10" s="52">
        <v>12.94</v>
      </c>
      <c r="D10" s="52">
        <v>17.843606395475895</v>
      </c>
      <c r="E10" s="52">
        <v>17.843606395475895</v>
      </c>
      <c r="F10" s="17">
        <v>0.3173349136054453</v>
      </c>
      <c r="H10" s="11"/>
    </row>
    <row r="11" spans="1:18">
      <c r="A11" s="21">
        <v>43525</v>
      </c>
      <c r="B11" s="6"/>
      <c r="C11" s="52">
        <v>12.47</v>
      </c>
      <c r="D11" s="52">
        <v>18.318065240469714</v>
      </c>
      <c r="E11" s="52">
        <v>18.318065240469714</v>
      </c>
      <c r="F11" s="17">
        <v>0.15616793618786673</v>
      </c>
      <c r="G11" s="35"/>
      <c r="H11" s="11"/>
    </row>
    <row r="12" spans="1:18">
      <c r="A12" s="21">
        <v>43556</v>
      </c>
      <c r="B12" s="6"/>
      <c r="C12" s="52">
        <v>12.55</v>
      </c>
      <c r="D12" s="52">
        <v>18.420864656885044</v>
      </c>
      <c r="E12" s="52">
        <v>18.420864656885044</v>
      </c>
      <c r="F12" s="17">
        <v>0.27988585468359184</v>
      </c>
      <c r="G12" s="35"/>
      <c r="H12" s="11"/>
    </row>
    <row r="13" spans="1:18">
      <c r="A13" s="21">
        <v>43586</v>
      </c>
      <c r="B13" s="6"/>
      <c r="C13" s="52">
        <v>11.82</v>
      </c>
      <c r="D13" s="52">
        <v>16.277892206996295</v>
      </c>
      <c r="E13" s="52">
        <v>16.277892206996295</v>
      </c>
      <c r="F13" s="17">
        <v>0.34746969513085108</v>
      </c>
      <c r="G13" s="35"/>
      <c r="H13" s="11"/>
    </row>
    <row r="14" spans="1:18">
      <c r="A14" s="21">
        <v>43617</v>
      </c>
      <c r="B14" s="6"/>
      <c r="C14" s="12">
        <v>12.44</v>
      </c>
      <c r="D14" s="12">
        <v>16.546752219159455</v>
      </c>
      <c r="E14" s="12">
        <v>16.546752219159455</v>
      </c>
      <c r="F14" s="17">
        <v>0.35059480055500797</v>
      </c>
      <c r="H14" s="11"/>
    </row>
    <row r="15" spans="1:18">
      <c r="A15" s="21">
        <v>43647</v>
      </c>
      <c r="B15" s="6"/>
      <c r="C15" s="12">
        <v>12.15</v>
      </c>
      <c r="D15" s="12">
        <v>17.499623732855376</v>
      </c>
      <c r="E15" s="12">
        <v>17.499623732855376</v>
      </c>
      <c r="F15" s="17">
        <v>0.36483929261055215</v>
      </c>
      <c r="H15" s="11"/>
    </row>
    <row r="16" spans="1:18">
      <c r="A16" s="21">
        <v>43678</v>
      </c>
      <c r="B16" s="6"/>
      <c r="C16" s="12">
        <v>11.56</v>
      </c>
      <c r="D16" s="12">
        <v>17.056795477527814</v>
      </c>
      <c r="E16" s="12">
        <v>17.056795477527814</v>
      </c>
      <c r="F16" s="17">
        <v>0.35429955917699091</v>
      </c>
      <c r="H16" s="11"/>
    </row>
    <row r="17" spans="1:8">
      <c r="A17" s="21">
        <v>43709</v>
      </c>
      <c r="B17" s="6"/>
      <c r="C17" s="12">
        <v>11.16</v>
      </c>
      <c r="D17" s="12">
        <v>16.443952802744128</v>
      </c>
      <c r="E17" s="12">
        <v>16.443952802744128</v>
      </c>
      <c r="F17" s="17">
        <v>0.3444060667353559</v>
      </c>
      <c r="H17" s="11"/>
    </row>
    <row r="18" spans="1:8">
      <c r="A18" s="21">
        <v>43739</v>
      </c>
      <c r="B18" s="6"/>
      <c r="C18" s="12">
        <v>12.46</v>
      </c>
      <c r="D18" s="12">
        <v>17.432408729814586</v>
      </c>
      <c r="E18" s="12">
        <v>17.432408729814586</v>
      </c>
      <c r="F18" s="17">
        <v>0.34351832559013828</v>
      </c>
      <c r="H18" s="11"/>
    </row>
    <row r="19" spans="1:8">
      <c r="A19" s="21">
        <v>43770</v>
      </c>
      <c r="B19" s="6"/>
      <c r="C19" s="12">
        <v>12.69</v>
      </c>
      <c r="D19" s="12">
        <v>18.199450529221259</v>
      </c>
      <c r="E19" s="12">
        <v>18.199450529221259</v>
      </c>
      <c r="F19" s="17">
        <v>0.2911886126979914</v>
      </c>
      <c r="H19" s="11"/>
    </row>
    <row r="20" spans="1:8">
      <c r="A20" s="21">
        <v>43800</v>
      </c>
      <c r="C20" s="12">
        <v>13.34</v>
      </c>
      <c r="D20" s="12">
        <v>19.16418351404203</v>
      </c>
      <c r="E20" s="12">
        <v>19.16418351404203</v>
      </c>
      <c r="F20" s="17">
        <v>0.3262061276486925</v>
      </c>
      <c r="H20" s="11"/>
    </row>
    <row r="21" spans="1:8">
      <c r="A21" s="21">
        <v>43831</v>
      </c>
      <c r="C21" s="12">
        <v>14.18</v>
      </c>
      <c r="D21" s="12">
        <v>19.7572570702843</v>
      </c>
      <c r="E21" s="12">
        <v>19.7572570702843</v>
      </c>
      <c r="F21" s="17">
        <v>0.49378638332770541</v>
      </c>
      <c r="H21" s="11"/>
    </row>
    <row r="22" spans="1:8">
      <c r="A22" s="21">
        <v>43862</v>
      </c>
      <c r="C22" s="12">
        <v>15.07</v>
      </c>
      <c r="D22" s="12">
        <v>19.3223364623733</v>
      </c>
      <c r="E22" s="12">
        <v>19.3223364623733</v>
      </c>
      <c r="F22" s="17">
        <v>0.29429425864512698</v>
      </c>
      <c r="H22" s="11"/>
    </row>
    <row r="23" spans="1:8">
      <c r="A23" s="21">
        <v>43891</v>
      </c>
      <c r="C23" s="12">
        <v>11.81</v>
      </c>
      <c r="D23" s="12">
        <v>15.238036571718171</v>
      </c>
      <c r="E23" s="12">
        <v>15.238036571718171</v>
      </c>
      <c r="F23" s="17">
        <v>0.2145718463195784</v>
      </c>
      <c r="H23" s="11"/>
    </row>
    <row r="24" spans="1:8">
      <c r="A24" s="21">
        <v>43922</v>
      </c>
      <c r="C24" s="12">
        <v>10.07</v>
      </c>
      <c r="D24" s="12">
        <v>10.117834869493201</v>
      </c>
      <c r="E24" s="12">
        <v>10.117834869493201</v>
      </c>
      <c r="F24" s="17">
        <v>0.41128061097756025</v>
      </c>
      <c r="H24" s="11"/>
    </row>
    <row r="25" spans="1:8">
      <c r="A25" s="21">
        <v>43952</v>
      </c>
      <c r="C25" s="12">
        <v>10.65</v>
      </c>
      <c r="D25" s="12">
        <v>10.030850747911</v>
      </c>
      <c r="E25" s="12">
        <v>10.030850747911</v>
      </c>
      <c r="F25" s="17">
        <v>0.4574096957338098</v>
      </c>
      <c r="H25" s="11"/>
    </row>
    <row r="26" spans="1:8">
      <c r="A26" s="21">
        <v>43983</v>
      </c>
      <c r="C26" s="12">
        <v>11.83</v>
      </c>
      <c r="D26" s="12">
        <v>12.458498504796045</v>
      </c>
      <c r="E26" s="12">
        <v>12.597893348462181</v>
      </c>
      <c r="F26" s="17">
        <v>0.45796669315703792</v>
      </c>
      <c r="H26" s="11"/>
    </row>
    <row r="27" spans="1:8">
      <c r="A27" s="21">
        <v>44013</v>
      </c>
      <c r="C27" s="12">
        <v>11.92</v>
      </c>
      <c r="D27" s="12">
        <v>12.256853495673671</v>
      </c>
      <c r="E27" s="12">
        <v>12.426616298096546</v>
      </c>
      <c r="F27" s="17">
        <v>0.46330358863207088</v>
      </c>
      <c r="H27" s="11"/>
    </row>
    <row r="28" spans="1:8">
      <c r="A28" s="21">
        <v>44044</v>
      </c>
      <c r="C28" s="12">
        <v>12.814285714285718</v>
      </c>
      <c r="D28" s="12">
        <v>12.529667331545118</v>
      </c>
      <c r="E28" s="12">
        <v>12.692859501385248</v>
      </c>
      <c r="F28" s="17">
        <v>0.45613324408261297</v>
      </c>
      <c r="H28" s="11"/>
    </row>
    <row r="29" spans="1:8">
      <c r="A29" s="21">
        <v>44075</v>
      </c>
      <c r="C29" s="12">
        <v>12.42</v>
      </c>
      <c r="D29" s="12">
        <v>13.170186772286774</v>
      </c>
      <c r="E29" s="12">
        <v>13.417434778244528</v>
      </c>
      <c r="F29" s="17">
        <v>0.45185947266096371</v>
      </c>
      <c r="H29" s="11"/>
    </row>
    <row r="30" spans="1:8">
      <c r="A30" s="21">
        <v>44105</v>
      </c>
      <c r="C30" s="12">
        <v>14.29</v>
      </c>
      <c r="D30" s="12">
        <v>13.956997690234857</v>
      </c>
      <c r="E30" s="12">
        <v>14.359271791213946</v>
      </c>
      <c r="F30" s="17">
        <v>0.43514918086626891</v>
      </c>
      <c r="H30" s="11"/>
    </row>
    <row r="31" spans="1:8">
      <c r="A31" s="21">
        <v>44136</v>
      </c>
      <c r="C31" s="12">
        <v>14.93</v>
      </c>
      <c r="D31" s="12">
        <v>14.984991854388131</v>
      </c>
      <c r="E31" s="12">
        <v>15.347168056524565</v>
      </c>
      <c r="F31" s="17">
        <v>0.3932237750511155</v>
      </c>
      <c r="H31" s="11"/>
    </row>
    <row r="32" spans="1:8">
      <c r="A32" s="21">
        <v>44166</v>
      </c>
      <c r="C32" s="12">
        <v>14.67</v>
      </c>
      <c r="D32" s="12">
        <v>15.696680121878863</v>
      </c>
      <c r="E32" s="12">
        <v>16.059216836604957</v>
      </c>
      <c r="F32" s="17">
        <v>0.37396505599995894</v>
      </c>
      <c r="H32" s="11"/>
    </row>
    <row r="33" spans="1:8">
      <c r="A33" s="21">
        <v>44197</v>
      </c>
      <c r="C33" s="12">
        <v>15.94</v>
      </c>
      <c r="D33" s="12">
        <v>15.471312170506797</v>
      </c>
      <c r="E33" s="12">
        <v>15.737554347013472</v>
      </c>
      <c r="F33" s="17">
        <v>0.36058063460730044</v>
      </c>
      <c r="H33" s="11"/>
    </row>
    <row r="34" spans="1:8">
      <c r="A34" s="21">
        <v>44228</v>
      </c>
      <c r="C34" s="12">
        <v>16.97</v>
      </c>
      <c r="D34" s="12">
        <v>16.649551635574785</v>
      </c>
      <c r="E34" s="12">
        <v>16.915764519975532</v>
      </c>
      <c r="F34" s="17">
        <v>0.37158167664667874</v>
      </c>
      <c r="H34" s="11"/>
    </row>
    <row r="35" spans="1:8">
      <c r="A35" s="21">
        <v>44256</v>
      </c>
      <c r="C35" s="12">
        <v>15.81</v>
      </c>
      <c r="D35" s="12">
        <v>18.764847319505563</v>
      </c>
      <c r="E35" s="12">
        <v>18.998859574293583</v>
      </c>
      <c r="F35" s="17">
        <v>0.23357667616131017</v>
      </c>
      <c r="H35" s="11"/>
    </row>
    <row r="36" spans="1:8">
      <c r="A36" s="21">
        <v>44287</v>
      </c>
      <c r="C36" s="12">
        <v>16.170000000000002</v>
      </c>
      <c r="D36" s="12">
        <v>18.037343757181706</v>
      </c>
      <c r="E36" s="12">
        <v>18.284457696315119</v>
      </c>
      <c r="F36" s="17">
        <v>0.39337425651697583</v>
      </c>
      <c r="H36" s="11"/>
    </row>
    <row r="37" spans="1:8">
      <c r="A37" s="21">
        <v>44317</v>
      </c>
      <c r="C37" s="12">
        <v>17.2</v>
      </c>
      <c r="D37" s="12">
        <v>21.833014517132263</v>
      </c>
      <c r="E37" s="12">
        <v>22.092561611644914</v>
      </c>
      <c r="F37" s="17">
        <v>0.44457112510148733</v>
      </c>
      <c r="H37" s="11"/>
    </row>
    <row r="38" spans="1:8">
      <c r="A38" s="21">
        <v>44348</v>
      </c>
      <c r="C38" s="12">
        <v>17.21</v>
      </c>
      <c r="D38" s="12">
        <v>22.936131331742889</v>
      </c>
      <c r="E38" s="12">
        <v>23.191603768219764</v>
      </c>
      <c r="F38" s="17">
        <v>0.44391130672815327</v>
      </c>
      <c r="H38" s="11"/>
    </row>
    <row r="39" spans="1:8">
      <c r="A39" s="21">
        <v>44378</v>
      </c>
      <c r="C39" s="12">
        <v>17.73</v>
      </c>
      <c r="D39" s="12">
        <v>22.45771866304079</v>
      </c>
      <c r="E39" s="12">
        <v>22.697772778579047</v>
      </c>
      <c r="F39" s="17">
        <v>0.44751761451944067</v>
      </c>
      <c r="H39" s="11"/>
    </row>
    <row r="40" spans="1:8">
      <c r="A40" s="21">
        <v>44409</v>
      </c>
      <c r="C40" s="12">
        <v>19.38</v>
      </c>
      <c r="D40" s="12">
        <v>23.545020182818295</v>
      </c>
      <c r="E40" s="12">
        <v>23.786560877528466</v>
      </c>
      <c r="F40" s="17">
        <v>0.4383520739073794</v>
      </c>
      <c r="H40" s="11"/>
    </row>
    <row r="41" spans="1:8">
      <c r="A41" s="21">
        <v>44440</v>
      </c>
      <c r="C41" s="12">
        <v>19.28</v>
      </c>
      <c r="D41" s="12">
        <v>24.418815222348581</v>
      </c>
      <c r="E41" s="12">
        <v>24.787755515210041</v>
      </c>
      <c r="F41" s="17">
        <v>0.4280071319760444</v>
      </c>
      <c r="H41" s="11"/>
    </row>
    <row r="42" spans="1:8">
      <c r="A42" s="21">
        <v>44470</v>
      </c>
      <c r="C42" s="12">
        <v>19.62</v>
      </c>
      <c r="D42" s="12">
        <v>25.419132620543884</v>
      </c>
      <c r="E42" s="12">
        <v>25.772142147433286</v>
      </c>
      <c r="F42" s="17">
        <v>0.37662156623967824</v>
      </c>
      <c r="H42" s="11"/>
    </row>
    <row r="43" spans="1:8">
      <c r="A43" s="21">
        <v>44501</v>
      </c>
      <c r="C43" s="12">
        <v>19.75</v>
      </c>
      <c r="D43" s="12">
        <v>26.304789131199012</v>
      </c>
      <c r="E43" s="12">
        <v>26.684104966694143</v>
      </c>
      <c r="F43" s="17">
        <v>0.34183884693775113</v>
      </c>
      <c r="H43" s="11"/>
    </row>
    <row r="44" spans="1:8">
      <c r="A44" s="21">
        <v>44531</v>
      </c>
      <c r="C44" s="12">
        <v>19.170000000000002</v>
      </c>
      <c r="D44" s="12">
        <v>23.390821058195304</v>
      </c>
      <c r="E44" s="12">
        <v>23.842701607696291</v>
      </c>
      <c r="F44" s="17">
        <v>0.35804918957936388</v>
      </c>
      <c r="H44" s="11"/>
    </row>
    <row r="45" spans="1:8">
      <c r="A45" s="21">
        <v>44562</v>
      </c>
      <c r="C45" s="12">
        <v>18.461000000000002</v>
      </c>
      <c r="D45" s="12">
        <v>23.671542541483308</v>
      </c>
      <c r="E45" s="12">
        <v>24.192961770475314</v>
      </c>
      <c r="F45" s="17">
        <v>0.30217453025525731</v>
      </c>
      <c r="H45" s="11"/>
    </row>
    <row r="46" spans="1:8">
      <c r="A46" s="21">
        <v>44593</v>
      </c>
      <c r="C46" s="12">
        <v>18.20315789473684</v>
      </c>
      <c r="D46" s="12">
        <v>21.749984219258344</v>
      </c>
      <c r="E46" s="12">
        <v>22.504733623841709</v>
      </c>
      <c r="F46" s="17">
        <v>0.32548007395074313</v>
      </c>
      <c r="H46" s="11"/>
    </row>
    <row r="47" spans="1:8">
      <c r="A47" s="21">
        <v>44621</v>
      </c>
      <c r="C47" s="12">
        <v>19.107826086956518</v>
      </c>
      <c r="D47" s="12">
        <v>25.577285568875158</v>
      </c>
      <c r="E47" s="12">
        <v>26.461392584020786</v>
      </c>
      <c r="F47" s="17">
        <v>0.19556287155701554</v>
      </c>
      <c r="H47" s="11"/>
    </row>
    <row r="48" spans="1:8">
      <c r="A48" s="21">
        <v>44652</v>
      </c>
      <c r="C48" s="12">
        <v>19.68</v>
      </c>
      <c r="D48" s="12">
        <v>30.266520486897399</v>
      </c>
      <c r="E48" s="12">
        <v>31.198684739358121</v>
      </c>
      <c r="F48" s="17">
        <v>0.31106961810768374</v>
      </c>
      <c r="H48" s="11"/>
    </row>
    <row r="49" spans="1:8">
      <c r="A49" s="21">
        <v>44682</v>
      </c>
      <c r="C49" s="12">
        <v>19.265238095238097</v>
      </c>
      <c r="D49" s="12">
        <v>26.553880024820771</v>
      </c>
      <c r="E49" s="12">
        <v>27.540186581510365</v>
      </c>
      <c r="F49" s="17">
        <v>0.38807410151373245</v>
      </c>
      <c r="H49" s="11"/>
    </row>
    <row r="50" spans="1:8">
      <c r="A50" s="21">
        <v>44713</v>
      </c>
      <c r="C50" s="12">
        <v>18.803333333333335</v>
      </c>
      <c r="D50" s="12">
        <v>24.098555501977756</v>
      </c>
      <c r="E50" s="12">
        <v>25.534271066004095</v>
      </c>
      <c r="F50" s="17">
        <v>0.42436308927142991</v>
      </c>
      <c r="H50" s="11"/>
    </row>
    <row r="51" spans="1:8">
      <c r="A51" s="21">
        <v>44743</v>
      </c>
      <c r="C51" s="12">
        <v>18.3535</v>
      </c>
      <c r="D51" s="12">
        <v>21.560200681260817</v>
      </c>
      <c r="E51" s="12">
        <v>22.977537729548963</v>
      </c>
      <c r="F51" s="17">
        <v>0.44941707791758512</v>
      </c>
      <c r="H51" s="11"/>
    </row>
    <row r="52" spans="1:8">
      <c r="A52" s="21">
        <v>44774</v>
      </c>
      <c r="C52" s="12">
        <v>18.062608695652173</v>
      </c>
      <c r="D52" s="12">
        <v>20.698267112855376</v>
      </c>
      <c r="E52" s="12">
        <v>21.485723137631389</v>
      </c>
      <c r="F52" s="17">
        <v>0.44829655239128591</v>
      </c>
      <c r="H52" s="11"/>
    </row>
    <row r="53" spans="1:8">
      <c r="A53" s="21">
        <v>44805</v>
      </c>
      <c r="C53" s="12">
        <v>18.187619047619052</v>
      </c>
      <c r="D53" s="12">
        <v>17.910821398516688</v>
      </c>
      <c r="E53" s="12">
        <v>18.623739222986764</v>
      </c>
      <c r="F53" s="17">
        <v>0.44044483176976074</v>
      </c>
      <c r="H53" s="11"/>
    </row>
    <row r="54" spans="1:8">
      <c r="A54" s="21">
        <v>44835</v>
      </c>
      <c r="C54" s="12">
        <v>18.300952380952385</v>
      </c>
      <c r="D54" s="12">
        <v>19.978671197948081</v>
      </c>
      <c r="E54" s="12">
        <v>20.75661296781599</v>
      </c>
      <c r="F54" s="17">
        <v>0.45651767961623974</v>
      </c>
      <c r="H54" s="11"/>
    </row>
    <row r="55" spans="1:8">
      <c r="A55" s="21">
        <v>44866</v>
      </c>
      <c r="C55" s="12">
        <v>19.399999999999999</v>
      </c>
      <c r="D55" s="12">
        <v>21.212264194932018</v>
      </c>
      <c r="E55" s="12">
        <v>22.069803569876346</v>
      </c>
      <c r="F55" s="17">
        <v>0.44207097381909405</v>
      </c>
      <c r="H55" s="11"/>
    </row>
    <row r="56" spans="1:8">
      <c r="A56" s="21">
        <v>44896</v>
      </c>
      <c r="C56" s="12">
        <v>20.021428571428572</v>
      </c>
      <c r="D56" s="12">
        <v>20.745712997354762</v>
      </c>
      <c r="E56" s="12">
        <v>21.486381758587047</v>
      </c>
      <c r="F56" s="17">
        <v>0.34612451898833324</v>
      </c>
      <c r="H56" s="11"/>
    </row>
    <row r="57" spans="1:8">
      <c r="A57" s="21">
        <v>44927</v>
      </c>
      <c r="C57" s="12">
        <v>19.948999999999998</v>
      </c>
      <c r="D57" s="12">
        <v>20.152639441112484</v>
      </c>
      <c r="E57" s="12">
        <v>20.912404297065681</v>
      </c>
      <c r="F57" s="17">
        <v>0.32604699043337548</v>
      </c>
      <c r="H57" s="11"/>
    </row>
    <row r="58" spans="1:8">
      <c r="A58" s="21">
        <v>44958</v>
      </c>
      <c r="C58" s="12">
        <v>21.403157894736839</v>
      </c>
      <c r="D58" s="12">
        <v>20.480806808899882</v>
      </c>
      <c r="E58" s="12">
        <v>21.33700741308752</v>
      </c>
      <c r="F58" s="17">
        <v>0.30031745956258998</v>
      </c>
      <c r="H58" s="11"/>
    </row>
    <row r="59" spans="1:8">
      <c r="A59" s="21">
        <v>44986</v>
      </c>
      <c r="C59" s="12">
        <v>20.961739130434783</v>
      </c>
      <c r="D59" s="12">
        <v>20.52825269339926</v>
      </c>
      <c r="E59" s="12">
        <v>21.368651156139684</v>
      </c>
      <c r="F59" s="17">
        <v>0.25653171506249384</v>
      </c>
      <c r="H59" s="11"/>
    </row>
    <row r="60" spans="1:8">
      <c r="A60" s="21">
        <v>45017</v>
      </c>
      <c r="C60" s="12">
        <v>24.63315789473684</v>
      </c>
      <c r="D60" s="12">
        <v>22.955900450284304</v>
      </c>
      <c r="E60" s="12">
        <v>23.807310194183998</v>
      </c>
      <c r="F60" s="17">
        <v>0.3878636311824325</v>
      </c>
      <c r="H60" s="11"/>
    </row>
    <row r="61" spans="1:8">
      <c r="A61" s="21">
        <v>45047</v>
      </c>
      <c r="C61" s="12">
        <v>25.745909090909095</v>
      </c>
      <c r="D61" s="12">
        <v>20.615236814981461</v>
      </c>
      <c r="E61" s="12">
        <v>21.610429883921217</v>
      </c>
      <c r="F61" s="17">
        <v>0.44599719614105465</v>
      </c>
      <c r="H61" s="11"/>
    </row>
    <row r="62" spans="1:8">
      <c r="A62" s="21">
        <v>45078</v>
      </c>
      <c r="C62" s="12">
        <v>24.682857142857138</v>
      </c>
      <c r="D62" s="12">
        <v>20.623144462398017</v>
      </c>
      <c r="E62" s="12">
        <v>21.888654864964519</v>
      </c>
      <c r="F62" s="17">
        <v>0.43900968758216602</v>
      </c>
      <c r="H62" s="11"/>
    </row>
    <row r="63" spans="1:8">
      <c r="A63" s="21">
        <v>45108</v>
      </c>
      <c r="C63" s="12">
        <v>24.0425</v>
      </c>
      <c r="D63" s="12">
        <v>17.776391392435105</v>
      </c>
      <c r="E63" s="12">
        <v>19.044404940699977</v>
      </c>
      <c r="F63" s="17">
        <v>0.46343009943251345</v>
      </c>
      <c r="H63" s="11"/>
    </row>
    <row r="64" spans="1:8">
      <c r="A64" s="21">
        <v>45139</v>
      </c>
      <c r="C64" s="12">
        <v>24.193043478260861</v>
      </c>
      <c r="D64" s="12">
        <v>17.388916669023487</v>
      </c>
      <c r="E64" s="12">
        <v>18.597458101173387</v>
      </c>
      <c r="F64" s="17">
        <v>0.47385399411986773</v>
      </c>
      <c r="H64" s="11"/>
    </row>
    <row r="65" spans="1:8">
      <c r="A65" s="21">
        <v>45170</v>
      </c>
      <c r="C65" s="12">
        <v>26.601500000000005</v>
      </c>
      <c r="D65" s="12">
        <v>17.456131672064277</v>
      </c>
      <c r="E65" s="12">
        <v>18.578276536828092</v>
      </c>
      <c r="F65" s="17">
        <v>0.47520527489461628</v>
      </c>
      <c r="H65" s="11"/>
    </row>
    <row r="66" spans="1:8">
      <c r="A66" s="21">
        <v>45200</v>
      </c>
      <c r="C66" s="12">
        <v>26.90363636363637</v>
      </c>
      <c r="D66" s="12">
        <v>17.108195185735479</v>
      </c>
      <c r="E66" s="12">
        <v>18.090983435045512</v>
      </c>
      <c r="F66" s="17">
        <v>0.45408076806404163</v>
      </c>
      <c r="H66" s="11"/>
    </row>
    <row r="67" spans="1:8">
      <c r="A67" s="21">
        <v>45231</v>
      </c>
      <c r="C67" s="12">
        <v>27.313809523809521</v>
      </c>
      <c r="D67" s="12">
        <v>17.179364012484548</v>
      </c>
      <c r="E67" s="12">
        <v>18.291331887863588</v>
      </c>
      <c r="F67" s="17">
        <v>0.45513549115267476</v>
      </c>
      <c r="H67" s="11"/>
    </row>
    <row r="68" spans="1:8">
      <c r="A68" s="21">
        <v>45261</v>
      </c>
      <c r="C68" s="12">
        <v>22.222000000000001</v>
      </c>
      <c r="D68" s="12">
        <v>15.419912462299138</v>
      </c>
      <c r="E68" s="12">
        <v>16.416436143410458</v>
      </c>
      <c r="F68" s="17">
        <v>0.36532239389084809</v>
      </c>
      <c r="H68" s="11"/>
    </row>
    <row r="69" spans="1:8">
      <c r="A69" s="23">
        <v>45292</v>
      </c>
      <c r="C69" s="12">
        <v>22.61</v>
      </c>
      <c r="D69" s="12">
        <v>15.526665702422742</v>
      </c>
      <c r="E69" s="12">
        <v>16.551686598672632</v>
      </c>
      <c r="F69" s="17">
        <v>0.28086929412238809</v>
      </c>
      <c r="H69" s="11"/>
    </row>
    <row r="70" spans="1:8">
      <c r="A70" s="23">
        <v>45323</v>
      </c>
      <c r="C70" s="12">
        <v>23.36</v>
      </c>
      <c r="D70" s="12">
        <v>17.15959489394314</v>
      </c>
      <c r="E70" s="12">
        <v>18.128858554573046</v>
      </c>
      <c r="F70" s="17">
        <v>0.28076436270749483</v>
      </c>
      <c r="H70" s="11"/>
    </row>
    <row r="71" spans="1:8">
      <c r="A71" s="23">
        <v>45352</v>
      </c>
      <c r="C71" s="12">
        <v>21.73</v>
      </c>
      <c r="D71" s="12">
        <v>16.823519878739184</v>
      </c>
      <c r="E71" s="12">
        <v>17.714041891162001</v>
      </c>
      <c r="F71" s="17">
        <v>0.25524414254216776</v>
      </c>
      <c r="H71" s="11"/>
    </row>
    <row r="72" spans="1:8">
      <c r="A72" s="23">
        <v>45383</v>
      </c>
      <c r="C72" s="12">
        <v>20.65</v>
      </c>
      <c r="D72" s="12">
        <v>18.183635234388131</v>
      </c>
      <c r="E72" s="12">
        <v>19.042794980636721</v>
      </c>
      <c r="F72" s="17">
        <v>0.39345102169172075</v>
      </c>
      <c r="H72" s="11"/>
    </row>
    <row r="73" spans="1:8">
      <c r="A73" s="23">
        <v>45413</v>
      </c>
      <c r="C73" s="12">
        <v>18.82</v>
      </c>
      <c r="D73" s="12">
        <v>17.800114334684796</v>
      </c>
      <c r="E73" s="12">
        <v>18.586873470466138</v>
      </c>
      <c r="F73" s="17">
        <v>0.43819322107417297</v>
      </c>
      <c r="H73" s="11"/>
    </row>
    <row r="74" spans="1:8">
      <c r="A74" s="23">
        <v>45444</v>
      </c>
      <c r="C74" s="12">
        <v>19.18</v>
      </c>
      <c r="D74" s="12">
        <v>17.416593434981458</v>
      </c>
      <c r="E74" s="12">
        <v>18.066872078903074</v>
      </c>
      <c r="F74" s="17">
        <v>0.45777759822196301</v>
      </c>
      <c r="H74" s="11"/>
    </row>
    <row r="75" spans="1:8">
      <c r="A75" s="23">
        <v>45474</v>
      </c>
      <c r="C75" s="12">
        <v>19.3</v>
      </c>
      <c r="D75" s="12">
        <v>18.333880535302843</v>
      </c>
      <c r="E75" s="12">
        <v>18.939641298138998</v>
      </c>
      <c r="F75" s="17">
        <v>0.45759234534120458</v>
      </c>
      <c r="H75" s="11"/>
    </row>
    <row r="76" spans="1:8">
      <c r="A76" s="23">
        <v>45505</v>
      </c>
      <c r="C76" s="12">
        <v>18.420000000000002</v>
      </c>
      <c r="D76" s="12">
        <v>18.452495246551301</v>
      </c>
      <c r="E76" s="12">
        <v>19.047387143038094</v>
      </c>
      <c r="F76" s="17">
        <v>0.44744604180771791</v>
      </c>
      <c r="H76" s="11"/>
    </row>
    <row r="77" spans="1:8">
      <c r="A77" s="23">
        <v>45536</v>
      </c>
      <c r="C77" s="12">
        <v>20.69</v>
      </c>
      <c r="D77" s="12">
        <v>17.365193726773793</v>
      </c>
      <c r="E77" s="12">
        <v>18.003099970482335</v>
      </c>
      <c r="F77" s="17">
        <v>0.4425736403660831</v>
      </c>
      <c r="H77" s="11"/>
    </row>
    <row r="78" spans="1:8">
      <c r="A78" s="23">
        <v>45566</v>
      </c>
      <c r="C78" s="12">
        <v>22.36</v>
      </c>
      <c r="D78" s="12">
        <v>17.847560219184182</v>
      </c>
      <c r="E78" s="12">
        <v>18.515678417717368</v>
      </c>
      <c r="F78" s="17">
        <v>0.42903964286741919</v>
      </c>
      <c r="H78" s="11"/>
    </row>
    <row r="79" spans="1:8">
      <c r="A79" s="23">
        <v>45597</v>
      </c>
      <c r="C79" s="12">
        <v>21.65</v>
      </c>
      <c r="D79" s="12">
        <v>17.85942169030902</v>
      </c>
      <c r="E79" s="12">
        <v>18.496376065124544</v>
      </c>
      <c r="F79" s="17">
        <v>0.38464678666315877</v>
      </c>
      <c r="H79" s="11"/>
    </row>
    <row r="80" spans="1:8">
      <c r="A80" s="23">
        <v>45627</v>
      </c>
      <c r="C80" s="12">
        <v>20.350000000000001</v>
      </c>
      <c r="D80" s="12">
        <v>17.080518419777501</v>
      </c>
      <c r="E80" s="12">
        <v>17.629275457473256</v>
      </c>
      <c r="F80" s="17">
        <v>0.30985960266999979</v>
      </c>
      <c r="H80" s="11"/>
    </row>
    <row r="81" spans="1:8">
      <c r="A81" s="23">
        <v>45658</v>
      </c>
      <c r="C81" s="12">
        <v>18.948</v>
      </c>
      <c r="D81" s="12">
        <v>18.120374055055624</v>
      </c>
      <c r="E81" s="12">
        <v>18.674402226262956</v>
      </c>
      <c r="F81" s="17">
        <v>0.26356955390409159</v>
      </c>
      <c r="H81" s="11"/>
    </row>
    <row r="82" spans="1:8">
      <c r="A82" s="23">
        <v>45689</v>
      </c>
      <c r="C82" s="12">
        <v>20.172999999999998</v>
      </c>
      <c r="D82" s="12">
        <v>19.523981471495674</v>
      </c>
      <c r="E82" s="12">
        <v>20.113745942700419</v>
      </c>
      <c r="F82" s="17">
        <v>0.16808343330343969</v>
      </c>
      <c r="H82" s="11"/>
    </row>
    <row r="83" spans="1:8">
      <c r="A83" s="23">
        <v>45717</v>
      </c>
      <c r="C83" s="12">
        <v>19.056000000000001</v>
      </c>
      <c r="D83" s="12">
        <v>19.160229690333747</v>
      </c>
      <c r="E83" s="12">
        <v>19.699107549437723</v>
      </c>
      <c r="F83" s="17">
        <v>0.12863679321211055</v>
      </c>
      <c r="H83" s="11"/>
    </row>
    <row r="84" spans="1:8">
      <c r="A84" s="23">
        <v>45748</v>
      </c>
      <c r="C84" s="12">
        <v>18.183</v>
      </c>
      <c r="D84" s="12">
        <v>18.610648194882575</v>
      </c>
      <c r="E84" s="12">
        <v>19.134750903037418</v>
      </c>
      <c r="F84" s="17">
        <v>0.3302783635878847</v>
      </c>
      <c r="H84" s="11"/>
    </row>
    <row r="85" spans="1:8">
      <c r="A85" s="23">
        <v>45778</v>
      </c>
      <c r="C85" s="12">
        <v>17.437999999999999</v>
      </c>
      <c r="D85" s="12">
        <v>18.749032024672438</v>
      </c>
      <c r="E85" s="12">
        <v>19.221284749405665</v>
      </c>
      <c r="F85" s="17">
        <v>0.45801506283846072</v>
      </c>
      <c r="H85" s="11"/>
    </row>
    <row r="86" spans="1:8">
      <c r="A86" s="23">
        <v>45809</v>
      </c>
      <c r="C86" s="12">
        <v>16.244</v>
      </c>
      <c r="D86" s="12">
        <v>18.242942590012358</v>
      </c>
      <c r="E86" s="12">
        <v>18.715231202847093</v>
      </c>
      <c r="F86" s="17">
        <v>0.45856452635322481</v>
      </c>
      <c r="H86" s="11"/>
    </row>
    <row r="87" spans="1:8">
      <c r="A87" s="23">
        <v>45839</v>
      </c>
      <c r="C87" s="12">
        <v>16.364000000000001</v>
      </c>
      <c r="D87" s="12">
        <v>18.393187890927067</v>
      </c>
      <c r="E87" s="12">
        <v>18.879772757969604</v>
      </c>
      <c r="F87" s="17">
        <v>0.48401852456550287</v>
      </c>
      <c r="H87" s="11"/>
    </row>
    <row r="88" spans="1:8">
      <c r="A88" s="23">
        <v>45870</v>
      </c>
      <c r="C88" s="12">
        <v>16.39</v>
      </c>
      <c r="D88" s="12">
        <v>19.365828523164399</v>
      </c>
      <c r="E88" s="12">
        <v>19.777337786036021</v>
      </c>
      <c r="F88" s="17">
        <v>0.49107627759111705</v>
      </c>
      <c r="H88" s="11"/>
    </row>
    <row r="89" spans="1:8">
      <c r="A89" s="23">
        <v>45901</v>
      </c>
      <c r="C89" s="12">
        <v>15.762</v>
      </c>
      <c r="D89" s="12">
        <v>20.298930918318913</v>
      </c>
      <c r="E89" s="12">
        <v>20.658552044728676</v>
      </c>
      <c r="F89" s="17">
        <v>0.47024889285855775</v>
      </c>
      <c r="H89" s="11"/>
    </row>
    <row r="90" spans="1:8">
      <c r="A90" s="23">
        <v>45931</v>
      </c>
      <c r="C90" s="12">
        <v>15.558999999999999</v>
      </c>
      <c r="D90" s="12">
        <v>20.097285909196543</v>
      </c>
      <c r="E90" s="12">
        <v>20.420146652127542</v>
      </c>
      <c r="F90" s="17">
        <v>0.42326483486643257</v>
      </c>
      <c r="H90" s="11"/>
    </row>
    <row r="91" spans="1:8">
      <c r="A91" s="23">
        <v>45962</v>
      </c>
      <c r="C91" s="12">
        <v>14.596</v>
      </c>
      <c r="D91" s="12">
        <v>20.95921947760198</v>
      </c>
      <c r="E91" s="12">
        <v>21.242369565792828</v>
      </c>
      <c r="F91" s="17">
        <v>0.33035926663930315</v>
      </c>
      <c r="H91" s="11"/>
    </row>
    <row r="92" spans="1:8">
      <c r="A92" s="23">
        <v>45992</v>
      </c>
      <c r="C92" s="12">
        <v>14.922000000000001</v>
      </c>
      <c r="D92" s="12">
        <v>21.105510954808405</v>
      </c>
      <c r="E92" s="12">
        <v>21.345029766416225</v>
      </c>
      <c r="F92" s="17">
        <v>0.23612078755428045</v>
      </c>
      <c r="H92" s="241"/>
    </row>
    <row r="93" spans="1:8">
      <c r="F93" s="17"/>
      <c r="H93" s="11"/>
    </row>
    <row r="94" spans="1:8">
      <c r="C94" s="204" t="s">
        <v>5742</v>
      </c>
      <c r="F94" s="239"/>
      <c r="H94" s="11"/>
    </row>
    <row r="95" spans="1:8">
      <c r="F95" s="17"/>
      <c r="H95" s="11"/>
    </row>
    <row r="96" spans="1:8">
      <c r="F96" s="17"/>
    </row>
    <row r="97" spans="6:6">
      <c r="F97" s="17"/>
    </row>
  </sheetData>
  <hyperlinks>
    <hyperlink ref="A1" location="Índice!A1" display="Voltar" xr:uid="{6E1D00E0-A63C-4A96-B718-ED2D28DDB93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5">
    <tabColor rgb="FF002060"/>
  </sheetPr>
  <dimension ref="A1:R2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A7" sqref="A7:E21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1.5546875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Índice!AF18</f>
        <v>Gráfico 19 - Mix de produção (açúcar x etanol)</v>
      </c>
    </row>
    <row r="7" spans="1:18" ht="15" customHeight="1">
      <c r="A7" s="4" t="s">
        <v>6</v>
      </c>
      <c r="C7" s="4" t="s">
        <v>93</v>
      </c>
      <c r="D7" s="4" t="s">
        <v>79</v>
      </c>
      <c r="E7" s="4" t="s">
        <v>80</v>
      </c>
    </row>
    <row r="8" spans="1:18">
      <c r="B8" s="4"/>
      <c r="C8" s="30" t="s">
        <v>94</v>
      </c>
      <c r="D8" s="30"/>
      <c r="E8" s="30"/>
    </row>
    <row r="9" spans="1:18">
      <c r="A9" s="72" t="s">
        <v>10</v>
      </c>
      <c r="B9" s="6"/>
      <c r="C9" s="12">
        <v>40.42772914127864</v>
      </c>
      <c r="D9" s="12">
        <v>22.519522402886714</v>
      </c>
      <c r="E9" s="12">
        <v>37.059237177579284</v>
      </c>
      <c r="F9" s="73"/>
    </row>
    <row r="10" spans="1:18">
      <c r="A10" s="72" t="s">
        <v>11</v>
      </c>
      <c r="B10" s="6"/>
      <c r="C10" s="12">
        <v>45.906515486358884</v>
      </c>
      <c r="D10" s="12">
        <v>22.095780385025122</v>
      </c>
      <c r="E10" s="12">
        <v>31.99770412861599</v>
      </c>
      <c r="F10" s="73"/>
    </row>
    <row r="11" spans="1:18">
      <c r="A11" s="72" t="s">
        <v>12</v>
      </c>
      <c r="B11" s="6"/>
      <c r="C11" s="12">
        <v>45.9</v>
      </c>
      <c r="D11" s="12">
        <v>22.420435950009253</v>
      </c>
      <c r="E11" s="12">
        <v>31.7</v>
      </c>
      <c r="F11" s="73"/>
    </row>
    <row r="12" spans="1:18">
      <c r="A12" s="72" t="s">
        <v>13</v>
      </c>
      <c r="B12" s="6"/>
      <c r="C12" s="12">
        <v>35.5</v>
      </c>
      <c r="D12" s="12">
        <v>19.2</v>
      </c>
      <c r="E12" s="12">
        <v>45.3</v>
      </c>
      <c r="F12" s="73"/>
    </row>
    <row r="13" spans="1:18">
      <c r="A13" s="72" t="s">
        <v>14</v>
      </c>
      <c r="B13" s="6"/>
      <c r="C13" s="12">
        <v>34.929790546603975</v>
      </c>
      <c r="D13" s="12">
        <v>19.946085950300805</v>
      </c>
      <c r="E13" s="12">
        <v>45.124123503095213</v>
      </c>
      <c r="F13" s="73"/>
    </row>
    <row r="14" spans="1:18">
      <c r="A14" s="72" t="s">
        <v>15</v>
      </c>
      <c r="B14" s="6"/>
      <c r="C14" s="12">
        <v>45.916149742747145</v>
      </c>
      <c r="D14" s="12">
        <v>17.449519536567728</v>
      </c>
      <c r="E14" s="12">
        <v>36.634330720685121</v>
      </c>
      <c r="F14" s="73"/>
    </row>
    <row r="15" spans="1:18">
      <c r="A15" s="6" t="s">
        <v>16</v>
      </c>
      <c r="C15" s="12">
        <v>45.493633652860431</v>
      </c>
      <c r="D15" s="12">
        <v>21.862173055646238</v>
      </c>
      <c r="E15" s="12">
        <v>32.644193291493309</v>
      </c>
      <c r="F15" s="73"/>
    </row>
    <row r="16" spans="1:18">
      <c r="A16" s="6" t="s">
        <v>17</v>
      </c>
      <c r="C16" s="12">
        <v>46.132986734684209</v>
      </c>
      <c r="D16" s="12">
        <v>23.662107282020372</v>
      </c>
      <c r="E16" s="12">
        <v>30.204905983295422</v>
      </c>
      <c r="F16" s="73"/>
    </row>
    <row r="17" spans="1:6">
      <c r="A17" s="6" t="s">
        <v>18</v>
      </c>
      <c r="C17" s="12">
        <v>47.416126285529749</v>
      </c>
      <c r="D17" s="12">
        <v>23.12455527418415</v>
      </c>
      <c r="E17" s="12">
        <v>29.459318440286097</v>
      </c>
      <c r="F17" s="73"/>
    </row>
    <row r="18" spans="1:6">
      <c r="A18" s="6" t="s">
        <v>19</v>
      </c>
      <c r="C18" s="12">
        <v>48.223737113986836</v>
      </c>
      <c r="D18" s="12">
        <v>18.728108823558507</v>
      </c>
      <c r="E18" s="12">
        <v>33.048154062454657</v>
      </c>
      <c r="F18" s="73"/>
    </row>
    <row r="19" spans="1:6">
      <c r="A19" s="6" t="s">
        <v>286</v>
      </c>
      <c r="C19" s="12">
        <v>50.01331747879054</v>
      </c>
      <c r="D19" s="12">
        <v>19.121218478632201</v>
      </c>
      <c r="E19" s="12">
        <v>30.865464042577251</v>
      </c>
      <c r="F19" s="73"/>
    </row>
    <row r="21" spans="1:6">
      <c r="C21" s="204" t="s">
        <v>5744</v>
      </c>
    </row>
    <row r="26" spans="1:6" ht="15.6">
      <c r="B26" s="189"/>
    </row>
    <row r="27" spans="1:6">
      <c r="B27" s="133"/>
    </row>
  </sheetData>
  <hyperlinks>
    <hyperlink ref="A1" location="Índice!A1" display="Voltar" xr:uid="{00000000-0004-0000-0E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tabColor rgb="FF002060"/>
  </sheetPr>
  <dimension ref="A1:T32"/>
  <sheetViews>
    <sheetView showGridLines="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D9" sqref="D9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3.33203125" style="2" customWidth="1"/>
    <col min="7" max="7" width="9.33203125" style="2"/>
    <col min="8" max="8" width="12.5546875" style="2" bestFit="1" customWidth="1"/>
    <col min="9" max="9" width="12.33203125" style="2" bestFit="1" customWidth="1"/>
    <col min="10" max="20" width="9.33203125" style="2"/>
    <col min="21" max="21" width="12.33203125" style="2" customWidth="1"/>
    <col min="22" max="16384" width="9.33203125" style="2"/>
  </cols>
  <sheetData>
    <row r="1" spans="1:20">
      <c r="A1" s="1" t="s">
        <v>5</v>
      </c>
      <c r="B1" s="1"/>
    </row>
    <row r="2" spans="1:20" ht="6" customHeight="1"/>
    <row r="3" spans="1:20" s="46" customFormat="1" ht="23.4">
      <c r="E3" s="7" t="str">
        <f>Índice!AF3</f>
        <v>Análise de Conjuntura - Ano Base 2025</v>
      </c>
      <c r="G3" s="10"/>
      <c r="H3" s="10"/>
      <c r="I3" s="10"/>
      <c r="S3" s="45"/>
      <c r="T3" s="45"/>
    </row>
    <row r="6" spans="1:20">
      <c r="C6" s="3" t="str">
        <f>Índice!AF10</f>
        <v>Gráfico 17 - Preços internacionais do açúcar VHP e refinado</v>
      </c>
      <c r="D6" s="3"/>
      <c r="E6" s="3"/>
    </row>
    <row r="8" spans="1:20">
      <c r="A8" s="4" t="s">
        <v>42</v>
      </c>
      <c r="C8" s="114" t="s">
        <v>95</v>
      </c>
      <c r="D8" s="114" t="s">
        <v>93</v>
      </c>
      <c r="E8" s="114" t="s">
        <v>96</v>
      </c>
      <c r="F8" s="114" t="s">
        <v>97</v>
      </c>
      <c r="G8" s="114" t="s">
        <v>72</v>
      </c>
    </row>
    <row r="9" spans="1:20">
      <c r="B9" s="4"/>
      <c r="C9" s="90" t="s">
        <v>98</v>
      </c>
      <c r="D9" s="90"/>
      <c r="E9" s="90"/>
      <c r="F9" s="90"/>
      <c r="G9" s="90"/>
    </row>
    <row r="10" spans="1:20">
      <c r="A10" s="6">
        <v>2009</v>
      </c>
      <c r="B10" s="6"/>
      <c r="C10" s="9">
        <v>1.6457113895432913</v>
      </c>
      <c r="D10" s="9">
        <v>3.9441859368565315</v>
      </c>
      <c r="E10" s="9">
        <v>8.4750529189805661</v>
      </c>
      <c r="F10" s="9">
        <v>1.2565580268029204</v>
      </c>
      <c r="G10" s="9">
        <v>15.32150827218331</v>
      </c>
      <c r="I10" s="240"/>
      <c r="J10" s="202"/>
    </row>
    <row r="11" spans="1:20">
      <c r="A11" s="6">
        <v>2010</v>
      </c>
      <c r="B11" s="6"/>
      <c r="C11" s="9">
        <v>2.1777930852784615</v>
      </c>
      <c r="D11" s="9">
        <v>5.527448593563471</v>
      </c>
      <c r="E11" s="9">
        <v>7.703926008641254</v>
      </c>
      <c r="F11" s="9">
        <v>1.5187991922970401</v>
      </c>
      <c r="G11" s="9">
        <v>16.927966879780229</v>
      </c>
      <c r="I11" s="240"/>
      <c r="J11" s="202"/>
    </row>
    <row r="12" spans="1:20">
      <c r="A12" s="6">
        <v>2011</v>
      </c>
      <c r="B12" s="6"/>
      <c r="C12" s="9">
        <v>1.9494786585658095</v>
      </c>
      <c r="D12" s="9">
        <v>2.5023134190357488</v>
      </c>
      <c r="E12" s="9">
        <v>6.3700814625465716</v>
      </c>
      <c r="F12" s="9">
        <v>1.8507327189253679</v>
      </c>
      <c r="G12" s="9">
        <v>12.672606259073497</v>
      </c>
      <c r="I12" s="240"/>
      <c r="J12" s="202"/>
    </row>
    <row r="13" spans="1:20">
      <c r="A13" s="6">
        <v>2012</v>
      </c>
      <c r="B13" s="6"/>
      <c r="C13" s="26">
        <v>2.3733745345372168</v>
      </c>
      <c r="D13" s="9">
        <v>2.2891962937876098</v>
      </c>
      <c r="E13" s="9">
        <v>2.381529374482557</v>
      </c>
      <c r="F13" s="9">
        <v>1.3404212923268402</v>
      </c>
      <c r="G13" s="9">
        <v>8.3845214951342228</v>
      </c>
      <c r="I13" s="240"/>
      <c r="J13" s="202"/>
    </row>
    <row r="14" spans="1:20">
      <c r="A14" s="6">
        <v>2013</v>
      </c>
      <c r="B14" s="6"/>
      <c r="C14" s="26">
        <v>3.9243420482380067</v>
      </c>
      <c r="D14" s="9">
        <v>4.9946694879246918</v>
      </c>
      <c r="E14" s="9">
        <v>3.8772505930249062</v>
      </c>
      <c r="F14" s="9">
        <v>0.38324478211290558</v>
      </c>
      <c r="G14" s="9">
        <v>13.179506911300511</v>
      </c>
      <c r="I14" s="240"/>
      <c r="J14" s="202"/>
    </row>
    <row r="15" spans="1:20">
      <c r="A15" s="6">
        <v>2014</v>
      </c>
      <c r="B15" s="6"/>
      <c r="C15" s="26">
        <v>3.3673686239965575</v>
      </c>
      <c r="D15" s="9">
        <v>4.0370469437859464</v>
      </c>
      <c r="E15" s="9">
        <v>4.5701733784265244</v>
      </c>
      <c r="F15" s="9">
        <v>0.20835929170343589</v>
      </c>
      <c r="G15" s="9">
        <v>12.182948237912465</v>
      </c>
      <c r="I15" s="240"/>
      <c r="J15" s="202"/>
    </row>
    <row r="16" spans="1:20">
      <c r="A16" s="6">
        <v>2015</v>
      </c>
      <c r="B16" s="6"/>
      <c r="C16" s="26">
        <v>1.4798396060060588</v>
      </c>
      <c r="D16" s="9">
        <v>0.93513868365697961</v>
      </c>
      <c r="E16" s="9">
        <v>1.7728054720510393</v>
      </c>
      <c r="F16" s="9">
        <v>0.35720046086384827</v>
      </c>
      <c r="G16" s="9">
        <v>4.5449842225779262</v>
      </c>
      <c r="I16" s="240"/>
      <c r="J16" s="202"/>
    </row>
    <row r="17" spans="1:10">
      <c r="A17" s="6">
        <v>2016</v>
      </c>
      <c r="B17" s="6"/>
      <c r="C17" s="26">
        <v>1.6317923769865443</v>
      </c>
      <c r="D17" s="9">
        <v>0.49453265477741171</v>
      </c>
      <c r="E17" s="9">
        <v>0.73219098315623043</v>
      </c>
      <c r="F17" s="9">
        <v>0.20933778033272615</v>
      </c>
      <c r="G17" s="9">
        <v>3.0678537952529124</v>
      </c>
      <c r="I17" s="240"/>
      <c r="J17" s="202"/>
    </row>
    <row r="18" spans="1:10">
      <c r="A18" s="6">
        <v>2017</v>
      </c>
      <c r="B18" s="6"/>
      <c r="C18" s="26">
        <v>1.6754366756598769</v>
      </c>
      <c r="D18" s="9">
        <v>0.33659797736767977</v>
      </c>
      <c r="E18" s="9">
        <v>0.45241144872746203</v>
      </c>
      <c r="F18" s="9">
        <v>3.1250213490396882E-2</v>
      </c>
      <c r="G18" s="9">
        <v>2.4956963152454157</v>
      </c>
      <c r="I18" s="240"/>
      <c r="J18" s="202"/>
    </row>
    <row r="19" spans="1:10">
      <c r="A19" s="6">
        <v>2018</v>
      </c>
      <c r="B19" s="6"/>
      <c r="C19" s="26">
        <v>1.3165188127185181</v>
      </c>
      <c r="D19" s="9">
        <v>0.91654921189001481</v>
      </c>
      <c r="E19" s="9">
        <v>0.30748602351404636</v>
      </c>
      <c r="F19" s="9">
        <v>0.13327319512707372</v>
      </c>
      <c r="G19" s="9">
        <v>2.6738272432496526</v>
      </c>
      <c r="I19" s="240"/>
      <c r="J19" s="202"/>
    </row>
    <row r="20" spans="1:10">
      <c r="A20" s="6">
        <v>2019</v>
      </c>
      <c r="C20" s="26">
        <v>0.98593982506399291</v>
      </c>
      <c r="D20" s="9">
        <v>0.89404675362470731</v>
      </c>
      <c r="E20" s="9">
        <v>0.44932025381920088</v>
      </c>
      <c r="F20" s="9">
        <v>0.19525559272940249</v>
      </c>
      <c r="G20" s="9">
        <v>2.5245624252373036</v>
      </c>
      <c r="I20" s="240"/>
      <c r="J20" s="202"/>
    </row>
    <row r="21" spans="1:10">
      <c r="A21" s="6">
        <v>2020</v>
      </c>
      <c r="C21" s="26">
        <v>0.67237578573468149</v>
      </c>
      <c r="D21" s="9">
        <v>0.526303104587031</v>
      </c>
      <c r="E21" s="9">
        <v>0.55070514395503056</v>
      </c>
      <c r="F21" s="9">
        <v>8.7172593183774946E-2</v>
      </c>
      <c r="G21" s="9">
        <v>1.8365566274605181</v>
      </c>
      <c r="I21" s="240"/>
      <c r="J21" s="202"/>
    </row>
    <row r="22" spans="1:10">
      <c r="A22" s="6">
        <v>2021</v>
      </c>
      <c r="C22" s="26">
        <v>0.48485409132517343</v>
      </c>
      <c r="D22" s="9">
        <v>0.53855933044921245</v>
      </c>
      <c r="E22" s="9">
        <v>0.81408245562604475</v>
      </c>
      <c r="F22" s="9">
        <v>7.1839932843600959E-3</v>
      </c>
      <c r="G22" s="9">
        <v>1.8446798706847907</v>
      </c>
      <c r="I22" s="240"/>
      <c r="J22" s="202"/>
    </row>
    <row r="23" spans="1:10">
      <c r="A23" s="6">
        <v>2022</v>
      </c>
      <c r="C23" s="26">
        <v>0.4187401519006243</v>
      </c>
      <c r="D23" s="9">
        <v>0.62118800366722737</v>
      </c>
      <c r="E23" s="9">
        <v>1.6713336686047249</v>
      </c>
      <c r="F23" s="9">
        <v>3.8031102053752791E-2</v>
      </c>
      <c r="G23" s="9">
        <v>2.7492929262263295</v>
      </c>
      <c r="I23" s="240"/>
      <c r="J23" s="202"/>
    </row>
    <row r="24" spans="1:10">
      <c r="A24" s="6">
        <v>2023</v>
      </c>
      <c r="C24" s="26">
        <v>0.95601033787110634</v>
      </c>
      <c r="D24" s="9">
        <v>1.267865421196021</v>
      </c>
      <c r="E24" s="9">
        <v>1.4245135191015841</v>
      </c>
      <c r="F24" s="9">
        <v>3.7841480498018179E-2</v>
      </c>
      <c r="G24" s="9">
        <v>3.6862307586667296</v>
      </c>
      <c r="I24" s="240"/>
      <c r="J24" s="202"/>
    </row>
    <row r="25" spans="1:10">
      <c r="A25" s="6">
        <v>2024</v>
      </c>
      <c r="C25" s="26">
        <v>0.5998314448562444</v>
      </c>
      <c r="D25" s="9">
        <v>0.83941713198436041</v>
      </c>
      <c r="E25" s="9">
        <v>0.85709385661327253</v>
      </c>
      <c r="F25" s="9">
        <v>3.3609685279462634E-2</v>
      </c>
      <c r="G25" s="9">
        <v>2.3299521187333401</v>
      </c>
      <c r="I25" s="240"/>
      <c r="J25" s="202"/>
    </row>
    <row r="26" spans="1:10">
      <c r="A26" s="6">
        <v>2025</v>
      </c>
      <c r="C26" s="26">
        <v>0.67623991857999999</v>
      </c>
      <c r="D26" s="9">
        <v>1.4148275128800001</v>
      </c>
      <c r="E26" s="9">
        <v>2.5264161549000002</v>
      </c>
      <c r="F26" s="9">
        <v>2.8515899409999997E-2</v>
      </c>
      <c r="G26" s="9">
        <v>4.6459994857700009</v>
      </c>
      <c r="I26" s="240"/>
    </row>
    <row r="28" spans="1:10">
      <c r="C28" s="203" t="s">
        <v>322</v>
      </c>
    </row>
    <row r="31" spans="1:10">
      <c r="G31" s="80"/>
    </row>
    <row r="32" spans="1:10">
      <c r="G32" s="80"/>
    </row>
  </sheetData>
  <hyperlinks>
    <hyperlink ref="A1" location="Índice!A1" display="Voltar" xr:uid="{00000000-0004-0000-0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6">
    <tabColor rgb="FF002060"/>
  </sheetPr>
  <dimension ref="A1:R21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A7" sqref="A7:E21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21.33203125" style="2" customWidth="1"/>
    <col min="4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Índice!AF26</f>
        <v>Gráfico 21 - Licenciamento de veículos leves por categoria</v>
      </c>
      <c r="D5" s="13"/>
      <c r="E5" s="13"/>
    </row>
    <row r="6" spans="1:18">
      <c r="C6" s="20"/>
    </row>
    <row r="7" spans="1:18" ht="15" customHeight="1">
      <c r="A7" s="4" t="s">
        <v>42</v>
      </c>
      <c r="C7" s="4" t="s">
        <v>5746</v>
      </c>
      <c r="D7" s="4" t="s">
        <v>5748</v>
      </c>
      <c r="E7" s="4" t="s">
        <v>5749</v>
      </c>
    </row>
    <row r="8" spans="1:18">
      <c r="C8" s="28" t="s">
        <v>5747</v>
      </c>
      <c r="D8" s="28"/>
      <c r="E8" s="28"/>
    </row>
    <row r="9" spans="1:18">
      <c r="A9" s="6">
        <v>2015</v>
      </c>
      <c r="C9" s="43">
        <v>2123009</v>
      </c>
      <c r="D9" s="43">
        <v>357523</v>
      </c>
      <c r="E9" s="43">
        <v>2480532</v>
      </c>
    </row>
    <row r="10" spans="1:18">
      <c r="A10" s="6">
        <v>2016</v>
      </c>
      <c r="C10" s="43">
        <v>1688289</v>
      </c>
      <c r="D10" s="43">
        <v>300307</v>
      </c>
      <c r="E10" s="43">
        <v>1988596</v>
      </c>
    </row>
    <row r="11" spans="1:18">
      <c r="A11" s="6">
        <v>2017</v>
      </c>
      <c r="C11" s="43">
        <v>1856584</v>
      </c>
      <c r="D11" s="43">
        <v>319400</v>
      </c>
      <c r="E11" s="43">
        <v>2175984</v>
      </c>
    </row>
    <row r="12" spans="1:18">
      <c r="A12" s="6">
        <v>2018</v>
      </c>
      <c r="C12" s="43">
        <v>2102114</v>
      </c>
      <c r="D12" s="43">
        <v>373224</v>
      </c>
      <c r="E12" s="43">
        <v>2475338</v>
      </c>
    </row>
    <row r="13" spans="1:18">
      <c r="A13" s="6">
        <v>2019</v>
      </c>
      <c r="C13" s="43">
        <v>2262073</v>
      </c>
      <c r="D13" s="43">
        <v>403510</v>
      </c>
      <c r="E13" s="43">
        <v>2665583</v>
      </c>
    </row>
    <row r="14" spans="1:18">
      <c r="A14" s="6">
        <v>2020</v>
      </c>
      <c r="C14" s="43">
        <v>1615942</v>
      </c>
      <c r="D14" s="43">
        <v>338868</v>
      </c>
      <c r="E14" s="43">
        <v>1954810</v>
      </c>
    </row>
    <row r="15" spans="1:18">
      <c r="A15" s="6">
        <v>2021</v>
      </c>
      <c r="C15" s="43">
        <v>1558467</v>
      </c>
      <c r="D15" s="43">
        <v>418663</v>
      </c>
      <c r="E15" s="43">
        <v>1977130</v>
      </c>
    </row>
    <row r="16" spans="1:18">
      <c r="A16" s="6">
        <v>2022</v>
      </c>
      <c r="C16" s="43">
        <v>1576662</v>
      </c>
      <c r="D16" s="43">
        <v>383788</v>
      </c>
      <c r="E16" s="43">
        <v>1960450</v>
      </c>
    </row>
    <row r="17" spans="1:5">
      <c r="A17" s="6">
        <v>2023</v>
      </c>
      <c r="C17" s="43">
        <v>1721400</v>
      </c>
      <c r="D17" s="43">
        <v>458879</v>
      </c>
      <c r="E17" s="43">
        <v>2180279</v>
      </c>
    </row>
    <row r="18" spans="1:5">
      <c r="A18" s="6">
        <v>2024</v>
      </c>
      <c r="C18" s="43">
        <v>1948681</v>
      </c>
      <c r="D18" s="43">
        <v>538940</v>
      </c>
      <c r="E18" s="43">
        <v>2487621</v>
      </c>
    </row>
    <row r="19" spans="1:5">
      <c r="A19" s="6">
        <v>2025</v>
      </c>
      <c r="C19" s="43">
        <v>1997264</v>
      </c>
      <c r="D19" s="43">
        <v>554937</v>
      </c>
      <c r="E19" s="43">
        <v>2552201</v>
      </c>
    </row>
    <row r="21" spans="1:5">
      <c r="C21" s="203" t="s">
        <v>5751</v>
      </c>
    </row>
  </sheetData>
  <hyperlinks>
    <hyperlink ref="A1" location="Índice!A1" display="Voltar" xr:uid="{00000000-0004-0000-0F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7CF6-E874-434C-BB12-B83B224C8C19}">
  <sheetPr>
    <tabColor rgb="FF002060"/>
  </sheetPr>
  <dimension ref="A1:R1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E24" sqref="E24"/>
    </sheetView>
  </sheetViews>
  <sheetFormatPr defaultColWidth="9.33203125" defaultRowHeight="14.4"/>
  <cols>
    <col min="1" max="1" width="15.5546875" style="2" bestFit="1" customWidth="1"/>
    <col min="2" max="2" width="8.5546875" style="2" customWidth="1"/>
    <col min="3" max="3" width="21.33203125" style="2" customWidth="1"/>
    <col min="4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Índice!AF30</f>
        <v>Gráfico 22 – Licenciamento de automóveis por porte em 2025</v>
      </c>
      <c r="D5" s="13"/>
      <c r="E5" s="13"/>
    </row>
    <row r="6" spans="1:18">
      <c r="C6" s="20"/>
    </row>
    <row r="7" spans="1:18" ht="15" customHeight="1">
      <c r="A7" s="4" t="s">
        <v>5753</v>
      </c>
      <c r="C7" s="4" t="s">
        <v>99</v>
      </c>
    </row>
    <row r="8" spans="1:18">
      <c r="C8" s="25" t="s">
        <v>25</v>
      </c>
    </row>
    <row r="9" spans="1:18">
      <c r="A9" s="6" t="s">
        <v>5754</v>
      </c>
      <c r="B9" s="6"/>
      <c r="C9" s="14">
        <v>0.245</v>
      </c>
      <c r="D9" s="11"/>
    </row>
    <row r="10" spans="1:18">
      <c r="A10" s="6" t="s">
        <v>5755</v>
      </c>
      <c r="B10" s="6"/>
      <c r="C10" s="14">
        <v>0.54900000000000004</v>
      </c>
    </row>
    <row r="11" spans="1:18">
      <c r="A11" s="6" t="s">
        <v>5756</v>
      </c>
      <c r="B11" s="6"/>
      <c r="C11" s="14">
        <v>6.7000000000000004E-2</v>
      </c>
    </row>
    <row r="12" spans="1:18">
      <c r="A12" s="6" t="s">
        <v>5757</v>
      </c>
      <c r="B12" s="6"/>
      <c r="C12" s="14">
        <v>3.2000000000000001E-2</v>
      </c>
    </row>
    <row r="13" spans="1:18">
      <c r="A13" s="6" t="s">
        <v>5758</v>
      </c>
      <c r="B13" s="6"/>
      <c r="C13" s="14">
        <v>0.03</v>
      </c>
    </row>
    <row r="14" spans="1:18">
      <c r="A14" s="6" t="s">
        <v>5759</v>
      </c>
      <c r="B14" s="6"/>
      <c r="C14" s="14">
        <v>6.0999999999999999E-2</v>
      </c>
    </row>
    <row r="15" spans="1:18">
      <c r="A15" s="6" t="s">
        <v>283</v>
      </c>
      <c r="B15" s="6"/>
      <c r="C15" s="14">
        <v>1.7000000000000001E-2</v>
      </c>
    </row>
    <row r="17" spans="3:3">
      <c r="C17" s="203" t="s">
        <v>5760</v>
      </c>
    </row>
  </sheetData>
  <hyperlinks>
    <hyperlink ref="A1" location="Índice!A1" display="Voltar" xr:uid="{0917CED8-F809-45CA-8EF4-627000037EDB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08070-7B60-4457-BB0A-525E5EACA054}">
  <sheetPr>
    <tabColor rgb="FF002060"/>
  </sheetPr>
  <dimension ref="A1:R27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A7" sqref="A7:E16"/>
    </sheetView>
  </sheetViews>
  <sheetFormatPr defaultRowHeight="14.4"/>
  <cols>
    <col min="1" max="1" width="13" customWidth="1"/>
    <col min="2" max="2" width="8.5546875" customWidth="1"/>
    <col min="3" max="4" width="19" customWidth="1"/>
    <col min="5" max="5" width="15.33203125" customWidth="1"/>
  </cols>
  <sheetData>
    <row r="1" spans="1:18" ht="15" customHeight="1">
      <c r="A1" s="1" t="s">
        <v>5</v>
      </c>
      <c r="B1" s="1"/>
      <c r="C1" s="2"/>
      <c r="D1" s="2"/>
      <c r="E1" s="2"/>
      <c r="F1" s="2"/>
      <c r="G1" s="2"/>
    </row>
    <row r="2" spans="1:18" ht="23.85" customHeight="1">
      <c r="A2" s="45"/>
      <c r="B2" s="45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A3" s="2"/>
      <c r="B3" s="2"/>
      <c r="C3" s="2"/>
      <c r="D3" s="2"/>
      <c r="E3" s="2"/>
      <c r="F3" s="2"/>
      <c r="G3" s="2"/>
    </row>
    <row r="4" spans="1:18">
      <c r="A4" s="2"/>
      <c r="B4" s="2"/>
      <c r="C4" s="2"/>
      <c r="D4" s="2"/>
      <c r="E4" s="2"/>
      <c r="F4" s="2"/>
      <c r="G4" s="2"/>
    </row>
    <row r="5" spans="1:18">
      <c r="C5" s="31" t="str">
        <f>Índice!_Ref44346475</f>
        <v>Gráfico 23 - Depreciação dos veículos: convencionais (c) vs eletrificados (e)</v>
      </c>
    </row>
    <row r="6" spans="1:18">
      <c r="C6" s="31"/>
    </row>
    <row r="7" spans="1:18">
      <c r="A7" s="88" t="s">
        <v>5753</v>
      </c>
      <c r="C7" s="88">
        <v>2023</v>
      </c>
      <c r="D7" s="88">
        <v>2026</v>
      </c>
      <c r="E7" s="88" t="s">
        <v>5769</v>
      </c>
    </row>
    <row r="8" spans="1:18" ht="15.6">
      <c r="C8" s="30" t="s">
        <v>5768</v>
      </c>
      <c r="D8" s="30"/>
      <c r="E8" s="30" t="s">
        <v>25</v>
      </c>
    </row>
    <row r="9" spans="1:18">
      <c r="A9" s="76" t="s">
        <v>5762</v>
      </c>
      <c r="C9" s="269">
        <v>98225.467199999999</v>
      </c>
      <c r="D9" s="270">
        <v>70370</v>
      </c>
      <c r="E9" s="268">
        <v>0.28360000000000002</v>
      </c>
      <c r="F9" s="156"/>
    </row>
    <row r="10" spans="1:18">
      <c r="A10" s="76" t="s">
        <v>5761</v>
      </c>
      <c r="C10" s="269">
        <v>171644.62590000001</v>
      </c>
      <c r="D10" s="270">
        <v>117950</v>
      </c>
      <c r="E10" s="268">
        <v>0.31280000000000002</v>
      </c>
      <c r="F10" s="156"/>
    </row>
    <row r="11" spans="1:18">
      <c r="A11" s="76" t="s">
        <v>5763</v>
      </c>
      <c r="C11" s="269">
        <v>208098.6428</v>
      </c>
      <c r="D11" s="270">
        <v>143359</v>
      </c>
      <c r="E11" s="268">
        <v>0.31109999999999999</v>
      </c>
      <c r="F11" s="156"/>
    </row>
    <row r="12" spans="1:18">
      <c r="A12" s="76" t="s">
        <v>5764</v>
      </c>
      <c r="C12" s="269">
        <v>225275.17730000001</v>
      </c>
      <c r="D12" s="270">
        <v>144263</v>
      </c>
      <c r="E12" s="268">
        <v>0.35959999999999998</v>
      </c>
      <c r="F12" s="156"/>
    </row>
    <row r="13" spans="1:18">
      <c r="A13" s="76" t="s">
        <v>5765</v>
      </c>
      <c r="C13" s="269">
        <v>223763.4534</v>
      </c>
      <c r="D13" s="270">
        <v>146003</v>
      </c>
      <c r="E13" s="268">
        <v>0.34749999999999998</v>
      </c>
      <c r="F13" s="156"/>
    </row>
    <row r="14" spans="1:18">
      <c r="A14" s="76" t="s">
        <v>5766</v>
      </c>
      <c r="C14" s="269">
        <v>236372.9534</v>
      </c>
      <c r="D14" s="270">
        <v>145156</v>
      </c>
      <c r="E14" s="268">
        <v>0.38590000000000002</v>
      </c>
      <c r="F14" s="156"/>
    </row>
    <row r="15" spans="1:18">
      <c r="F15" s="156"/>
    </row>
    <row r="16" spans="1:18">
      <c r="C16" s="204" t="s">
        <v>5770</v>
      </c>
      <c r="F16" s="156"/>
    </row>
    <row r="17" spans="4:6">
      <c r="F17" s="156"/>
    </row>
    <row r="18" spans="4:6">
      <c r="F18" s="156"/>
    </row>
    <row r="19" spans="4:6">
      <c r="F19" s="156"/>
    </row>
    <row r="20" spans="4:6">
      <c r="F20" s="156"/>
    </row>
    <row r="27" spans="4:6">
      <c r="D27" s="195"/>
    </row>
  </sheetData>
  <hyperlinks>
    <hyperlink ref="A1" location="Índice!A1" display="Voltar" xr:uid="{988950BF-1257-4F3D-A894-FF63693060B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7">
    <tabColor rgb="FF002060"/>
  </sheetPr>
  <dimension ref="A1:R24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D28" sqref="D28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6" width="12" style="2" bestFit="1" customWidth="1"/>
    <col min="7" max="9" width="17" style="2" customWidth="1"/>
    <col min="10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13" t="str">
        <f>Índice!AF38</f>
        <v>Gráfico 24 - Licenciamento de motocicletas</v>
      </c>
      <c r="D5" s="13"/>
      <c r="E5" s="13"/>
    </row>
    <row r="7" spans="1:18" ht="15" customHeight="1">
      <c r="A7" s="4" t="s">
        <v>42</v>
      </c>
      <c r="C7" s="4" t="s">
        <v>5771</v>
      </c>
    </row>
    <row r="8" spans="1:18" ht="15" customHeight="1">
      <c r="B8" s="4"/>
      <c r="C8" s="30" t="s">
        <v>5772</v>
      </c>
    </row>
    <row r="9" spans="1:18">
      <c r="A9" s="6">
        <v>2015</v>
      </c>
      <c r="B9" s="6"/>
      <c r="C9" s="9">
        <v>1224597</v>
      </c>
    </row>
    <row r="10" spans="1:18">
      <c r="A10" s="6">
        <v>2016</v>
      </c>
      <c r="B10" s="6"/>
      <c r="C10" s="9">
        <v>899793</v>
      </c>
    </row>
    <row r="11" spans="1:18">
      <c r="A11" s="6">
        <v>2017</v>
      </c>
      <c r="B11" s="6"/>
      <c r="C11" s="9">
        <v>851013</v>
      </c>
    </row>
    <row r="12" spans="1:18">
      <c r="A12" s="6">
        <v>2018</v>
      </c>
      <c r="B12" s="6"/>
      <c r="C12" s="9">
        <v>940108</v>
      </c>
    </row>
    <row r="13" spans="1:18">
      <c r="A13" s="6">
        <v>2019</v>
      </c>
      <c r="B13" s="6"/>
      <c r="C13" s="9">
        <v>1077234</v>
      </c>
    </row>
    <row r="14" spans="1:18">
      <c r="A14" s="6">
        <v>2020</v>
      </c>
      <c r="B14" s="6"/>
      <c r="C14" s="9">
        <v>915157</v>
      </c>
    </row>
    <row r="15" spans="1:18">
      <c r="A15" s="6">
        <v>2021</v>
      </c>
      <c r="B15" s="6"/>
      <c r="C15" s="9">
        <v>1156776</v>
      </c>
    </row>
    <row r="16" spans="1:18">
      <c r="A16" s="6">
        <v>2022</v>
      </c>
      <c r="B16"/>
      <c r="C16" s="9">
        <v>1361941</v>
      </c>
    </row>
    <row r="17" spans="1:15">
      <c r="A17" s="6">
        <v>2023</v>
      </c>
      <c r="B17"/>
      <c r="C17" s="9">
        <v>1582032</v>
      </c>
    </row>
    <row r="18" spans="1:15">
      <c r="A18" s="6">
        <v>2024</v>
      </c>
      <c r="B18"/>
      <c r="C18" s="9">
        <v>1876427</v>
      </c>
      <c r="O18" s="186"/>
    </row>
    <row r="19" spans="1:15">
      <c r="A19" s="6">
        <v>2025</v>
      </c>
      <c r="B19"/>
      <c r="C19" s="9">
        <v>2197851</v>
      </c>
    </row>
    <row r="21" spans="1:15">
      <c r="C21" s="203" t="s">
        <v>5773</v>
      </c>
    </row>
    <row r="24" spans="1:15">
      <c r="F24" s="80"/>
    </row>
  </sheetData>
  <hyperlinks>
    <hyperlink ref="A1" location="Índice!A1" display="Voltar" xr:uid="{00000000-0004-0000-10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9">
    <tabColor rgb="FF002060"/>
  </sheetPr>
  <dimension ref="A1:R17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G24" sqref="G24"/>
    </sheetView>
  </sheetViews>
  <sheetFormatPr defaultColWidth="9.33203125" defaultRowHeight="14.4"/>
  <cols>
    <col min="1" max="1" width="13" style="2" customWidth="1"/>
    <col min="2" max="2" width="8.5546875" style="2" customWidth="1"/>
    <col min="3" max="7" width="14.44140625" style="2" customWidth="1"/>
    <col min="8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13" t="str">
        <f>Índice!AF42</f>
        <v>Gráfico 25 - Faixas de idade de automóveis, comerciais leves e motocicletas em 2025</v>
      </c>
      <c r="D5" s="13"/>
      <c r="E5" s="13"/>
    </row>
    <row r="7" spans="1:18" ht="15" customHeight="1">
      <c r="A7" s="4" t="s">
        <v>5753</v>
      </c>
      <c r="C7" s="4" t="s">
        <v>5777</v>
      </c>
      <c r="D7" s="4" t="s">
        <v>5778</v>
      </c>
      <c r="E7" s="4" t="s">
        <v>5781</v>
      </c>
      <c r="F7" s="4" t="s">
        <v>5779</v>
      </c>
      <c r="G7" s="4" t="s">
        <v>5780</v>
      </c>
    </row>
    <row r="8" spans="1:18">
      <c r="B8" s="4"/>
      <c r="C8" s="30" t="s">
        <v>25</v>
      </c>
      <c r="D8" s="30"/>
      <c r="E8" s="30"/>
      <c r="F8" s="30"/>
      <c r="G8" s="30"/>
    </row>
    <row r="9" spans="1:18">
      <c r="A9" s="6" t="s">
        <v>5782</v>
      </c>
      <c r="C9" s="17">
        <v>0.2261</v>
      </c>
      <c r="D9" s="17">
        <v>0.20619999999999999</v>
      </c>
      <c r="E9" s="17">
        <v>0.26490000000000002</v>
      </c>
      <c r="F9" s="17">
        <v>0.14860000000000001</v>
      </c>
      <c r="G9" s="17">
        <v>0.15</v>
      </c>
    </row>
    <row r="10" spans="1:18">
      <c r="A10" s="6" t="s">
        <v>5784</v>
      </c>
      <c r="C10" s="17">
        <v>0.40100000000000002</v>
      </c>
      <c r="D10" s="17">
        <v>0.22120000000000001</v>
      </c>
      <c r="E10" s="17">
        <v>0.23860000000000001</v>
      </c>
      <c r="F10" s="17">
        <v>7.9799999999999996E-2</v>
      </c>
      <c r="G10" s="17">
        <v>0.06</v>
      </c>
    </row>
    <row r="11" spans="1:18">
      <c r="A11" s="6" t="s">
        <v>5783</v>
      </c>
      <c r="C11" s="17">
        <v>0.41399999999999998</v>
      </c>
      <c r="D11" s="17">
        <v>0.17380000000000001</v>
      </c>
      <c r="E11" s="17">
        <v>0.2054</v>
      </c>
      <c r="F11" s="17">
        <v>0.13639999999999999</v>
      </c>
      <c r="G11" s="17">
        <v>7.0000000000000007E-2</v>
      </c>
    </row>
    <row r="12" spans="1:18">
      <c r="G12" s="73"/>
    </row>
    <row r="13" spans="1:18">
      <c r="C13" s="208" t="s">
        <v>5786</v>
      </c>
      <c r="D13" s="133"/>
      <c r="E13" s="133"/>
      <c r="G13" s="73"/>
    </row>
    <row r="14" spans="1:18">
      <c r="G14" s="73"/>
    </row>
    <row r="15" spans="1:18">
      <c r="G15" s="73"/>
    </row>
    <row r="16" spans="1:18">
      <c r="G16" s="73"/>
    </row>
    <row r="17" spans="7:7">
      <c r="G17" s="73"/>
    </row>
  </sheetData>
  <hyperlinks>
    <hyperlink ref="A1" location="Índice!A1" display="Voltar" xr:uid="{00000000-0004-0000-12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8018-28F6-4183-9317-F14C3C2A4695}">
  <sheetPr>
    <tabColor rgb="FF002060"/>
  </sheetPr>
  <dimension ref="A1:K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27" sqref="I27"/>
    </sheetView>
  </sheetViews>
  <sheetFormatPr defaultColWidth="9.33203125" defaultRowHeight="14.4"/>
  <cols>
    <col min="1" max="1" width="13" style="2" customWidth="1"/>
    <col min="2" max="2" width="8.5546875" style="2" customWidth="1"/>
    <col min="3" max="11" width="12.44140625" style="2" customWidth="1"/>
    <col min="12" max="16384" width="9.33203125" style="2"/>
  </cols>
  <sheetData>
    <row r="1" spans="1:11">
      <c r="A1" s="1" t="s">
        <v>5</v>
      </c>
      <c r="B1" s="1"/>
    </row>
    <row r="2" spans="1:11" ht="6" customHeight="1"/>
    <row r="3" spans="1:11" s="46" customFormat="1" ht="23.4">
      <c r="F3" s="7" t="str">
        <f>Índice!AF3</f>
        <v>Análise de Conjuntura - Ano Base 2025</v>
      </c>
      <c r="G3" s="10"/>
      <c r="H3" s="10"/>
      <c r="I3" s="10"/>
    </row>
    <row r="6" spans="1:11">
      <c r="C6" s="3" t="str">
        <f>Índice!AF50</f>
        <v>Gráfico 27 - Participação de tecnologias no segmento de eletrificados</v>
      </c>
      <c r="D6" s="3"/>
      <c r="E6" s="3"/>
      <c r="F6" s="3"/>
      <c r="G6" s="3"/>
    </row>
    <row r="8" spans="1:11" ht="28.8">
      <c r="A8" s="4" t="s">
        <v>42</v>
      </c>
      <c r="B8" s="4"/>
      <c r="C8" s="5" t="s">
        <v>5891</v>
      </c>
      <c r="D8" s="5" t="s">
        <v>5892</v>
      </c>
      <c r="E8" s="5" t="s">
        <v>5893</v>
      </c>
      <c r="F8" s="5" t="s">
        <v>5894</v>
      </c>
      <c r="G8" s="5" t="s">
        <v>5895</v>
      </c>
      <c r="H8" s="5" t="s">
        <v>5896</v>
      </c>
      <c r="I8" s="5" t="s">
        <v>5897</v>
      </c>
      <c r="J8" s="5" t="s">
        <v>5898</v>
      </c>
      <c r="K8" s="18" t="s">
        <v>5900</v>
      </c>
    </row>
    <row r="9" spans="1:11">
      <c r="C9" s="28" t="s">
        <v>5899</v>
      </c>
      <c r="D9" s="28"/>
      <c r="E9" s="28"/>
      <c r="F9" s="28"/>
      <c r="G9" s="28"/>
      <c r="H9" s="28"/>
      <c r="I9" s="28"/>
      <c r="J9" s="28"/>
      <c r="K9" s="275" t="s">
        <v>25</v>
      </c>
    </row>
    <row r="10" spans="1:11">
      <c r="A10" s="6">
        <v>2018</v>
      </c>
      <c r="B10" s="6"/>
      <c r="C10" s="285">
        <v>3789</v>
      </c>
      <c r="D10" s="43"/>
      <c r="E10" s="285">
        <v>4</v>
      </c>
      <c r="F10" s="285"/>
      <c r="G10" s="285">
        <v>176</v>
      </c>
      <c r="H10" s="285"/>
      <c r="I10" s="285"/>
      <c r="J10" s="285">
        <v>1</v>
      </c>
      <c r="K10" s="286">
        <v>2E-3</v>
      </c>
    </row>
    <row r="11" spans="1:11">
      <c r="A11" s="6">
        <v>2019</v>
      </c>
      <c r="B11" s="6"/>
      <c r="C11" s="285">
        <v>11306</v>
      </c>
      <c r="D11" s="43"/>
      <c r="E11" s="285">
        <v>13</v>
      </c>
      <c r="F11" s="285"/>
      <c r="G11" s="285">
        <v>538</v>
      </c>
      <c r="H11" s="285"/>
      <c r="I11" s="285"/>
      <c r="J11" s="285">
        <v>1</v>
      </c>
      <c r="K11" s="287">
        <v>4.0000000000000001E-3</v>
      </c>
    </row>
    <row r="12" spans="1:11">
      <c r="A12" s="6">
        <v>2020</v>
      </c>
      <c r="B12" s="6"/>
      <c r="C12" s="285">
        <v>18886</v>
      </c>
      <c r="D12" s="43"/>
      <c r="E12" s="285">
        <v>55</v>
      </c>
      <c r="F12" s="285"/>
      <c r="G12" s="285">
        <v>801</v>
      </c>
      <c r="H12" s="285"/>
      <c r="I12" s="285"/>
      <c r="J12" s="285">
        <v>3</v>
      </c>
      <c r="K12" s="287">
        <v>0.01</v>
      </c>
    </row>
    <row r="13" spans="1:11">
      <c r="A13" s="6">
        <v>2021</v>
      </c>
      <c r="B13" s="6"/>
      <c r="C13" s="285">
        <v>1723</v>
      </c>
      <c r="D13" s="285">
        <v>18866</v>
      </c>
      <c r="E13" s="285">
        <v>7</v>
      </c>
      <c r="F13" s="285">
        <v>82</v>
      </c>
      <c r="G13" s="285">
        <v>11412</v>
      </c>
      <c r="H13" s="285">
        <v>49</v>
      </c>
      <c r="I13" s="285">
        <v>2839</v>
      </c>
      <c r="J13" s="285">
        <v>12</v>
      </c>
      <c r="K13" s="287">
        <v>1.7999999999999999E-2</v>
      </c>
    </row>
    <row r="14" spans="1:11">
      <c r="A14" s="6">
        <v>2022</v>
      </c>
      <c r="B14" s="6"/>
      <c r="C14" s="285">
        <v>1997</v>
      </c>
      <c r="D14" s="285">
        <v>21046</v>
      </c>
      <c r="E14" s="285">
        <v>2</v>
      </c>
      <c r="F14" s="285"/>
      <c r="G14" s="285">
        <v>11501</v>
      </c>
      <c r="H14" s="285">
        <v>2</v>
      </c>
      <c r="I14" s="285">
        <v>7520</v>
      </c>
      <c r="J14" s="285">
        <v>937</v>
      </c>
      <c r="K14" s="287">
        <v>2.1999999999999999E-2</v>
      </c>
    </row>
    <row r="15" spans="1:11">
      <c r="A15" s="6">
        <v>2023</v>
      </c>
      <c r="B15" s="6"/>
      <c r="C15" s="285">
        <v>7862</v>
      </c>
      <c r="D15" s="285">
        <v>22235</v>
      </c>
      <c r="E15" s="285">
        <v>285</v>
      </c>
      <c r="F15" s="285">
        <v>1</v>
      </c>
      <c r="G15" s="285">
        <v>33047</v>
      </c>
      <c r="H15" s="285">
        <v>2</v>
      </c>
      <c r="I15" s="285">
        <v>18490</v>
      </c>
      <c r="J15" s="285">
        <v>820</v>
      </c>
      <c r="K15" s="287">
        <v>3.7999999999999999E-2</v>
      </c>
    </row>
    <row r="16" spans="1:11">
      <c r="A16" s="6">
        <v>2024</v>
      </c>
      <c r="C16" s="285">
        <v>14422</v>
      </c>
      <c r="D16" s="285">
        <v>20426</v>
      </c>
      <c r="E16" s="285">
        <v>848</v>
      </c>
      <c r="F16" s="285"/>
      <c r="G16" s="285">
        <v>63697</v>
      </c>
      <c r="H16" s="285">
        <v>313</v>
      </c>
      <c r="I16" s="285">
        <v>60169</v>
      </c>
      <c r="J16" s="285">
        <v>1446</v>
      </c>
      <c r="K16" s="287">
        <v>6.5000000000000002E-2</v>
      </c>
    </row>
    <row r="17" spans="1:11">
      <c r="A17" s="6">
        <v>2025</v>
      </c>
      <c r="B17" s="6"/>
      <c r="C17" s="285">
        <v>21667</v>
      </c>
      <c r="D17" s="285">
        <v>21323</v>
      </c>
      <c r="E17" s="285">
        <v>726</v>
      </c>
      <c r="F17" s="285"/>
      <c r="G17" s="285">
        <v>98861</v>
      </c>
      <c r="H17" s="285">
        <v>1135</v>
      </c>
      <c r="I17" s="285">
        <v>79773</v>
      </c>
      <c r="J17" s="285">
        <v>411</v>
      </c>
      <c r="K17" s="287">
        <v>8.7999999999999995E-2</v>
      </c>
    </row>
    <row r="18" spans="1:11">
      <c r="A18" s="6"/>
      <c r="C18" s="12"/>
      <c r="D18" s="12"/>
    </row>
    <row r="19" spans="1:11">
      <c r="A19" s="6"/>
      <c r="C19" s="203" t="s">
        <v>5890</v>
      </c>
      <c r="D19" s="12"/>
    </row>
    <row r="22" spans="1:11">
      <c r="D22" s="80"/>
    </row>
  </sheetData>
  <hyperlinks>
    <hyperlink ref="A1" location="Índice!A1" display="Voltar" xr:uid="{9C853727-4A5E-4FAE-9156-DBB7A81B345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A3DC-7663-49A6-A901-2721E9219174}">
  <sheetPr>
    <tabColor rgb="FF002060"/>
  </sheetPr>
  <dimension ref="A1:I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M6" sqref="M6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.44140625" style="2" customWidth="1"/>
    <col min="6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Índice!AF50</f>
        <v>Gráfico 27 - Participação de tecnologias no segmento de eletrificados</v>
      </c>
      <c r="D6" s="3"/>
      <c r="E6" s="3"/>
      <c r="F6" s="3"/>
      <c r="G6" s="3"/>
    </row>
    <row r="8" spans="1:9">
      <c r="A8" s="4" t="s">
        <v>42</v>
      </c>
      <c r="B8" s="4"/>
      <c r="C8" s="4" t="s">
        <v>5905</v>
      </c>
      <c r="D8" s="4" t="s">
        <v>5906</v>
      </c>
      <c r="E8" s="4" t="s">
        <v>5907</v>
      </c>
    </row>
    <row r="9" spans="1:9">
      <c r="C9" s="28" t="s">
        <v>25</v>
      </c>
      <c r="D9" s="28"/>
      <c r="E9" s="28"/>
    </row>
    <row r="10" spans="1:9">
      <c r="A10" s="72">
        <v>2018</v>
      </c>
      <c r="B10" s="6"/>
      <c r="C10" s="14">
        <v>0.95499999999999996</v>
      </c>
      <c r="D10" s="14">
        <v>4.3999999999999997E-2</v>
      </c>
      <c r="E10" s="14">
        <v>1.0000000000000425E-3</v>
      </c>
    </row>
    <row r="11" spans="1:9">
      <c r="A11" s="72">
        <v>2019</v>
      </c>
      <c r="B11" s="6"/>
      <c r="C11" s="14">
        <v>0.95499999999999996</v>
      </c>
      <c r="D11" s="14">
        <v>4.4999999999999998E-2</v>
      </c>
      <c r="E11" s="14">
        <v>0</v>
      </c>
    </row>
    <row r="12" spans="1:9">
      <c r="A12" s="72">
        <v>2020</v>
      </c>
      <c r="B12" s="6"/>
      <c r="C12" s="14">
        <v>0.95899999999999996</v>
      </c>
      <c r="D12" s="14">
        <v>4.1000000000000002E-2</v>
      </c>
      <c r="E12" s="14">
        <v>0</v>
      </c>
    </row>
    <row r="13" spans="1:9">
      <c r="A13" s="72">
        <v>2021</v>
      </c>
      <c r="B13" s="6"/>
      <c r="C13" s="14">
        <v>0.59099999999999997</v>
      </c>
      <c r="D13" s="14">
        <v>0.32800000000000001</v>
      </c>
      <c r="E13" s="14">
        <v>8.1000000000000016E-2</v>
      </c>
    </row>
    <row r="14" spans="1:9">
      <c r="A14" s="72">
        <v>2022</v>
      </c>
      <c r="B14" s="6"/>
      <c r="C14" s="14">
        <v>0.53600000000000003</v>
      </c>
      <c r="D14" s="14">
        <v>0.26700000000000002</v>
      </c>
      <c r="E14" s="14">
        <v>0.19699999999999995</v>
      </c>
    </row>
    <row r="15" spans="1:9">
      <c r="A15" s="72">
        <v>2023</v>
      </c>
      <c r="B15" s="6"/>
      <c r="C15" s="14">
        <v>0.36699999999999999</v>
      </c>
      <c r="D15" s="14">
        <v>0.39900000000000002</v>
      </c>
      <c r="E15" s="14">
        <v>0.23399999999999999</v>
      </c>
    </row>
    <row r="16" spans="1:9">
      <c r="A16" s="72">
        <v>2024</v>
      </c>
      <c r="C16" s="14">
        <v>0.221</v>
      </c>
      <c r="D16" s="14">
        <v>0.39700000000000002</v>
      </c>
      <c r="E16" s="14">
        <v>0.38200000000000001</v>
      </c>
    </row>
    <row r="17" spans="1:5">
      <c r="A17" s="72">
        <v>2025</v>
      </c>
      <c r="B17" s="6"/>
      <c r="C17" s="14">
        <v>0.19500000000000001</v>
      </c>
      <c r="D17" s="14">
        <v>0.44700000000000001</v>
      </c>
      <c r="E17" s="14">
        <v>0.35799999999999993</v>
      </c>
    </row>
    <row r="18" spans="1:5">
      <c r="A18" s="6"/>
      <c r="C18" s="14"/>
      <c r="D18" s="14"/>
    </row>
    <row r="19" spans="1:5">
      <c r="C19" s="203" t="s">
        <v>321</v>
      </c>
    </row>
    <row r="20" spans="1:5">
      <c r="D20" s="80"/>
    </row>
    <row r="25" spans="1:5">
      <c r="A25" s="2">
        <v>1</v>
      </c>
    </row>
  </sheetData>
  <phoneticPr fontId="15" type="noConversion"/>
  <hyperlinks>
    <hyperlink ref="A1" location="Índice!A1" display="Voltar" xr:uid="{9EC1A358-046E-4442-8A61-778677D833D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1EB8D-999F-420B-B61A-C17743786046}">
  <sheetPr>
    <tabColor rgb="FF002060"/>
  </sheetPr>
  <dimension ref="A1:L3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F24" sqref="F24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Índice!AF54</f>
        <v>Gráfico 28 - Evolução de postos de recarga de veículos elétricos no Brasil</v>
      </c>
      <c r="D6" s="3"/>
      <c r="E6" s="3"/>
      <c r="F6" s="3"/>
      <c r="G6" s="3"/>
    </row>
    <row r="8" spans="1:9">
      <c r="A8" s="4" t="s">
        <v>89</v>
      </c>
      <c r="B8" s="4"/>
      <c r="C8" s="4" t="s">
        <v>5909</v>
      </c>
      <c r="D8" s="4" t="s">
        <v>72</v>
      </c>
      <c r="E8" s="4"/>
    </row>
    <row r="9" spans="1:9">
      <c r="C9" s="290" t="s">
        <v>5899</v>
      </c>
      <c r="D9" s="290"/>
      <c r="E9" s="6"/>
    </row>
    <row r="10" spans="1:9">
      <c r="A10" s="72" t="s">
        <v>5910</v>
      </c>
      <c r="B10" s="6"/>
      <c r="C10" s="43">
        <v>800</v>
      </c>
      <c r="D10" s="43">
        <v>800</v>
      </c>
      <c r="E10" s="6"/>
    </row>
    <row r="11" spans="1:9">
      <c r="A11" s="72" t="s">
        <v>5913</v>
      </c>
      <c r="B11" s="6"/>
      <c r="C11" s="43">
        <v>2862</v>
      </c>
      <c r="D11" s="43">
        <v>2862</v>
      </c>
      <c r="E11" s="6"/>
    </row>
    <row r="12" spans="1:9">
      <c r="A12" s="72" t="s">
        <v>5911</v>
      </c>
      <c r="B12" s="6"/>
      <c r="C12" s="43">
        <v>4300</v>
      </c>
      <c r="D12" s="43">
        <v>4300</v>
      </c>
      <c r="E12" s="6"/>
    </row>
    <row r="13" spans="1:9">
      <c r="A13" s="72" t="s">
        <v>5912</v>
      </c>
      <c r="B13" s="6"/>
      <c r="C13" s="43">
        <v>12137</v>
      </c>
      <c r="D13" s="43">
        <v>12137</v>
      </c>
      <c r="E13" s="6"/>
    </row>
    <row r="14" spans="1:9">
      <c r="A14" s="72" t="s">
        <v>308</v>
      </c>
      <c r="B14" s="6"/>
      <c r="C14" s="43">
        <v>16880</v>
      </c>
      <c r="D14" s="43">
        <v>16880</v>
      </c>
      <c r="E14" s="6"/>
    </row>
    <row r="15" spans="1:9">
      <c r="A15" s="6"/>
      <c r="B15" s="6"/>
      <c r="C15" s="12"/>
      <c r="D15" s="12"/>
      <c r="E15" s="6"/>
    </row>
    <row r="16" spans="1:9">
      <c r="A16" s="6"/>
      <c r="C16" s="203" t="s">
        <v>321</v>
      </c>
      <c r="D16" s="12"/>
      <c r="E16" s="6"/>
    </row>
    <row r="17" spans="1:12">
      <c r="A17" s="6"/>
      <c r="B17" s="6"/>
      <c r="C17" s="12"/>
      <c r="D17" s="12"/>
    </row>
    <row r="18" spans="1:12">
      <c r="A18" s="6"/>
      <c r="C18" s="12"/>
      <c r="D18" s="12"/>
    </row>
    <row r="19" spans="1:12">
      <c r="A19" s="6"/>
      <c r="C19" s="12"/>
      <c r="D19" s="12"/>
    </row>
    <row r="22" spans="1:12">
      <c r="D22" s="80"/>
    </row>
    <row r="28" spans="1:12">
      <c r="G28" s="288"/>
      <c r="H28" s="289"/>
      <c r="I28" s="289"/>
      <c r="J28" s="289"/>
      <c r="K28" s="289"/>
      <c r="L28" s="289"/>
    </row>
    <row r="29" spans="1:12">
      <c r="G29" s="288"/>
      <c r="H29" s="288"/>
      <c r="I29" s="288"/>
      <c r="J29" s="288"/>
      <c r="K29" s="288"/>
      <c r="L29" s="288"/>
    </row>
    <row r="30" spans="1:12">
      <c r="G30" s="288"/>
      <c r="H30" s="288"/>
      <c r="I30" s="288"/>
      <c r="J30" s="288"/>
      <c r="K30" s="288"/>
      <c r="L30" s="288"/>
    </row>
  </sheetData>
  <mergeCells count="1">
    <mergeCell ref="C9:D9"/>
  </mergeCells>
  <hyperlinks>
    <hyperlink ref="A1" location="Índice!A1" display="Voltar" xr:uid="{F5350716-C7D1-4122-B076-74B111670535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2892-7B7A-456C-B12E-971991DFEC46}">
  <sheetPr>
    <tabColor rgb="FF002060"/>
  </sheetPr>
  <dimension ref="A1:I1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N27" sqref="N27"/>
    </sheetView>
  </sheetViews>
  <sheetFormatPr defaultColWidth="9.33203125" defaultRowHeight="14.4"/>
  <cols>
    <col min="1" max="1" width="14.44140625" style="2" bestFit="1" customWidth="1"/>
    <col min="2" max="2" width="8.5546875" style="2" customWidth="1"/>
    <col min="3" max="4" width="15" style="2" customWidth="1"/>
    <col min="5" max="16384" width="9.33203125" style="2"/>
  </cols>
  <sheetData>
    <row r="1" spans="1:9">
      <c r="A1" s="1" t="s">
        <v>5</v>
      </c>
      <c r="B1" s="1"/>
    </row>
    <row r="2" spans="1:9" ht="6" customHeight="1"/>
    <row r="3" spans="1:9" s="46" customFormat="1" ht="23.4">
      <c r="E3" s="7" t="str">
        <f>Índice!AF3</f>
        <v>Análise de Conjuntura - Ano Base 2025</v>
      </c>
      <c r="G3" s="10"/>
      <c r="H3" s="10"/>
      <c r="I3" s="10"/>
    </row>
    <row r="6" spans="1:9">
      <c r="C6" s="3" t="str">
        <f>Índice!AF58</f>
        <v>Gráfico 29 - Indicadores qualitativos de recarga de veículos elétricos no Brasil e em países selecionados</v>
      </c>
      <c r="D6" s="3"/>
      <c r="E6" s="3"/>
      <c r="F6" s="3"/>
      <c r="G6" s="3"/>
    </row>
    <row r="8" spans="1:9">
      <c r="A8" s="4" t="s">
        <v>5920</v>
      </c>
      <c r="B8" s="4"/>
      <c r="C8" s="4" t="s">
        <v>5918</v>
      </c>
      <c r="D8" s="4" t="s">
        <v>5919</v>
      </c>
      <c r="E8" s="4"/>
    </row>
    <row r="9" spans="1:9">
      <c r="C9" s="290" t="s">
        <v>5899</v>
      </c>
      <c r="D9" s="290"/>
      <c r="E9" s="6"/>
    </row>
    <row r="10" spans="1:9">
      <c r="A10" s="72" t="s">
        <v>27</v>
      </c>
      <c r="B10" s="6"/>
      <c r="C10" s="12">
        <v>23.5</v>
      </c>
      <c r="D10" s="12">
        <v>1</v>
      </c>
      <c r="E10" s="6"/>
    </row>
    <row r="11" spans="1:9">
      <c r="A11" s="72" t="s">
        <v>5914</v>
      </c>
      <c r="B11" s="6"/>
      <c r="C11" s="12">
        <v>11.3</v>
      </c>
      <c r="D11" s="12">
        <v>4.0999999999999996</v>
      </c>
      <c r="E11" s="6"/>
    </row>
    <row r="12" spans="1:9">
      <c r="A12" s="72" t="s">
        <v>5915</v>
      </c>
      <c r="B12" s="6"/>
      <c r="C12" s="12">
        <v>33.6</v>
      </c>
      <c r="D12" s="12">
        <v>1.4</v>
      </c>
      <c r="E12" s="6"/>
    </row>
    <row r="13" spans="1:9">
      <c r="A13" s="72" t="s">
        <v>5916</v>
      </c>
      <c r="B13" s="6"/>
      <c r="C13" s="12">
        <v>9.9</v>
      </c>
      <c r="D13" s="12">
        <v>4.8</v>
      </c>
      <c r="E13" s="6"/>
    </row>
    <row r="14" spans="1:9">
      <c r="A14" s="72" t="s">
        <v>5917</v>
      </c>
      <c r="B14" s="6"/>
      <c r="C14" s="12">
        <v>11.1</v>
      </c>
      <c r="D14" s="12">
        <v>4.0999999999999996</v>
      </c>
      <c r="E14" s="6"/>
    </row>
    <row r="16" spans="1:9">
      <c r="C16" s="203" t="s">
        <v>321</v>
      </c>
    </row>
    <row r="17" spans="4:4">
      <c r="D17" s="80"/>
    </row>
  </sheetData>
  <mergeCells count="1">
    <mergeCell ref="C9:D9"/>
  </mergeCells>
  <hyperlinks>
    <hyperlink ref="A1" location="Índice!A1" display="Voltar" xr:uid="{BD25887D-2352-4C5B-BA60-00B1F76BA67C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7FE2-383B-4AAB-86FB-864C4DA0F3C6}">
  <sheetPr>
    <tabColor rgb="FF002060"/>
  </sheetPr>
  <dimension ref="A1:R41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RowHeight="14.4"/>
  <cols>
    <col min="1" max="1" width="13" customWidth="1"/>
    <col min="2" max="2" width="8.5546875" customWidth="1"/>
    <col min="3" max="4" width="19" customWidth="1"/>
    <col min="5" max="5" width="15.44140625" customWidth="1"/>
  </cols>
  <sheetData>
    <row r="1" spans="1:18" ht="15" customHeight="1">
      <c r="A1" s="1" t="s">
        <v>5</v>
      </c>
      <c r="B1" s="1"/>
      <c r="C1" s="2"/>
      <c r="D1" s="2"/>
      <c r="E1" s="2"/>
      <c r="F1" s="2"/>
      <c r="G1" s="2"/>
    </row>
    <row r="2" spans="1:18" ht="23.7" customHeight="1">
      <c r="A2" s="45"/>
      <c r="B2" s="45"/>
      <c r="C2" s="46"/>
      <c r="D2" s="46"/>
      <c r="E2" s="7" t="str">
        <f>Índice!$AF$3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3" spans="1:18">
      <c r="A3" s="2"/>
      <c r="B3" s="2"/>
      <c r="C3" s="2"/>
      <c r="D3" s="2"/>
      <c r="E3" s="2"/>
      <c r="F3" s="2"/>
      <c r="G3" s="2"/>
    </row>
    <row r="4" spans="1:18">
      <c r="A4" s="2"/>
      <c r="B4" s="2"/>
      <c r="C4" s="2"/>
      <c r="D4" s="2"/>
      <c r="E4" s="2"/>
      <c r="F4" s="2"/>
      <c r="G4" s="2"/>
    </row>
    <row r="5" spans="1:18">
      <c r="C5" s="31" t="str">
        <f>Índice!AF62</f>
        <v>Gráfico 30 - Demanda do ciclo Otto – Faixa de variação dos últimos 5 anos versus 2025</v>
      </c>
    </row>
    <row r="6" spans="1:18">
      <c r="C6" s="31"/>
    </row>
    <row r="7" spans="1:18">
      <c r="A7" s="88" t="s">
        <v>74</v>
      </c>
      <c r="C7" s="40" t="s">
        <v>5843</v>
      </c>
      <c r="D7" s="40"/>
      <c r="E7" s="273">
        <v>2025</v>
      </c>
    </row>
    <row r="8" spans="1:18">
      <c r="C8" s="90" t="s">
        <v>5844</v>
      </c>
      <c r="D8" s="277" t="s">
        <v>5845</v>
      </c>
      <c r="E8" s="91"/>
    </row>
    <row r="9" spans="1:18">
      <c r="C9" s="30" t="s">
        <v>100</v>
      </c>
      <c r="D9" s="30"/>
      <c r="E9" s="30"/>
    </row>
    <row r="10" spans="1:18">
      <c r="A10" s="76" t="s">
        <v>101</v>
      </c>
      <c r="C10" s="281">
        <v>5.9862923323036519</v>
      </c>
      <c r="D10" s="281">
        <v>4.4476972639621648</v>
      </c>
      <c r="E10" s="281">
        <v>5.9862923323036519</v>
      </c>
      <c r="F10" s="156"/>
      <c r="H10" s="157"/>
    </row>
    <row r="11" spans="1:18">
      <c r="A11" s="76" t="s">
        <v>102</v>
      </c>
      <c r="C11" s="281">
        <v>5.3066651926378725</v>
      </c>
      <c r="D11" s="281">
        <v>4.4098628393662036</v>
      </c>
      <c r="E11" s="281">
        <v>5.3066651926378725</v>
      </c>
      <c r="F11" s="156"/>
      <c r="H11" s="157"/>
    </row>
    <row r="12" spans="1:18">
      <c r="A12" s="76" t="s">
        <v>103</v>
      </c>
      <c r="C12" s="281">
        <v>5.6618596917932482</v>
      </c>
      <c r="D12" s="281">
        <v>4.5336603181187627</v>
      </c>
      <c r="E12" s="281">
        <v>5.6618596917932482</v>
      </c>
      <c r="F12" s="156"/>
      <c r="H12" s="157"/>
    </row>
    <row r="13" spans="1:18">
      <c r="A13" s="76" t="s">
        <v>104</v>
      </c>
      <c r="C13" s="281">
        <v>5.9309463993431102</v>
      </c>
      <c r="D13" s="281">
        <v>4.3051247549155924</v>
      </c>
      <c r="E13" s="281">
        <v>5.9309463993431102</v>
      </c>
      <c r="F13" s="156"/>
      <c r="H13" s="157"/>
    </row>
    <row r="14" spans="1:18">
      <c r="A14" s="76" t="s">
        <v>105</v>
      </c>
      <c r="C14" s="281">
        <v>5.8406800656197264</v>
      </c>
      <c r="D14" s="281">
        <v>4.6393449285485122</v>
      </c>
      <c r="E14" s="281">
        <v>5.8406800656197264</v>
      </c>
      <c r="F14" s="156"/>
      <c r="H14" s="157"/>
    </row>
    <row r="15" spans="1:18">
      <c r="A15" s="76" t="s">
        <v>106</v>
      </c>
      <c r="C15" s="281">
        <v>5.6593688424816913</v>
      </c>
      <c r="D15" s="281">
        <v>4.5704541730629993</v>
      </c>
      <c r="E15" s="281">
        <v>5.6593688424816913</v>
      </c>
      <c r="F15" s="156"/>
      <c r="H15" s="157"/>
    </row>
    <row r="16" spans="1:18">
      <c r="A16" s="76" t="s">
        <v>107</v>
      </c>
      <c r="C16" s="281">
        <v>5.8810030868220258</v>
      </c>
      <c r="D16" s="281">
        <v>5.0402361907535047</v>
      </c>
      <c r="E16" s="281">
        <v>5.8810030868220258</v>
      </c>
      <c r="F16" s="156"/>
      <c r="H16" s="157"/>
    </row>
    <row r="17" spans="1:8">
      <c r="A17" s="76" t="s">
        <v>108</v>
      </c>
      <c r="C17" s="281">
        <v>5.8000539244097142</v>
      </c>
      <c r="D17" s="281">
        <v>5.0052188201526953</v>
      </c>
      <c r="E17" s="281">
        <v>5.8000539244097142</v>
      </c>
      <c r="F17" s="156"/>
      <c r="H17" s="157"/>
    </row>
    <row r="18" spans="1:8">
      <c r="A18" s="76" t="s">
        <v>109</v>
      </c>
      <c r="C18" s="281">
        <v>5.9818576148015312</v>
      </c>
      <c r="D18" s="281">
        <v>4.8687426286034929</v>
      </c>
      <c r="E18" s="281">
        <v>5.9818576148015312</v>
      </c>
      <c r="F18" s="156"/>
      <c r="H18" s="157"/>
    </row>
    <row r="19" spans="1:8">
      <c r="A19" s="76" t="s">
        <v>110</v>
      </c>
      <c r="C19" s="281">
        <v>6.2526028552924453</v>
      </c>
      <c r="D19" s="281">
        <v>4.9232241190896211</v>
      </c>
      <c r="E19" s="281">
        <v>6.2526028552924453</v>
      </c>
      <c r="F19" s="156"/>
      <c r="H19" s="157"/>
    </row>
    <row r="20" spans="1:8">
      <c r="A20" s="76" t="s">
        <v>111</v>
      </c>
      <c r="C20" s="281">
        <v>5.9022142461954958</v>
      </c>
      <c r="D20" s="281">
        <v>4.7023806644953892</v>
      </c>
      <c r="E20" s="281">
        <v>5.9022142461954958</v>
      </c>
      <c r="F20" s="156"/>
      <c r="H20" s="157"/>
    </row>
    <row r="21" spans="1:8">
      <c r="A21" s="76" t="s">
        <v>112</v>
      </c>
      <c r="C21" s="281">
        <v>6.6688399399094749</v>
      </c>
      <c r="D21" s="281">
        <v>5.3035959505949979</v>
      </c>
      <c r="E21" s="281">
        <v>6.6688399399094749</v>
      </c>
      <c r="F21" s="156"/>
      <c r="H21" s="157"/>
    </row>
    <row r="23" spans="1:8">
      <c r="C23" s="204" t="s">
        <v>5869</v>
      </c>
    </row>
    <row r="27" spans="1:8">
      <c r="A27" s="88"/>
    </row>
    <row r="30" spans="1:8">
      <c r="A30" s="76"/>
      <c r="C30" s="278"/>
      <c r="D30" s="278"/>
      <c r="E30" s="278"/>
    </row>
    <row r="31" spans="1:8">
      <c r="A31" s="76"/>
      <c r="C31" s="278"/>
      <c r="D31" s="278"/>
      <c r="E31" s="278"/>
    </row>
    <row r="32" spans="1:8">
      <c r="A32" s="76"/>
      <c r="C32" s="278"/>
      <c r="D32" s="278"/>
      <c r="E32" s="278"/>
    </row>
    <row r="33" spans="1:5">
      <c r="A33" s="76"/>
      <c r="C33" s="278"/>
      <c r="D33" s="278"/>
      <c r="E33" s="278"/>
    </row>
    <row r="34" spans="1:5">
      <c r="A34" s="76"/>
      <c r="C34" s="278"/>
      <c r="D34" s="278"/>
      <c r="E34" s="278"/>
    </row>
    <row r="35" spans="1:5">
      <c r="A35" s="76"/>
      <c r="C35" s="278"/>
      <c r="D35" s="278"/>
      <c r="E35" s="278"/>
    </row>
    <row r="36" spans="1:5">
      <c r="A36" s="76"/>
      <c r="C36" s="278"/>
      <c r="D36" s="278"/>
      <c r="E36" s="278"/>
    </row>
    <row r="37" spans="1:5">
      <c r="A37" s="76"/>
      <c r="C37" s="278"/>
      <c r="D37" s="278"/>
      <c r="E37" s="278"/>
    </row>
    <row r="38" spans="1:5">
      <c r="A38" s="76"/>
      <c r="C38" s="278"/>
      <c r="D38" s="278"/>
      <c r="E38" s="278"/>
    </row>
    <row r="39" spans="1:5">
      <c r="A39" s="76"/>
      <c r="C39" s="278"/>
      <c r="D39" s="278"/>
      <c r="E39" s="278"/>
    </row>
    <row r="40" spans="1:5">
      <c r="A40" s="76"/>
      <c r="C40" s="278"/>
      <c r="D40" s="278"/>
      <c r="E40" s="278"/>
    </row>
    <row r="41" spans="1:5">
      <c r="A41" s="76"/>
      <c r="C41" s="278"/>
      <c r="D41" s="278"/>
      <c r="E41" s="278"/>
    </row>
  </sheetData>
  <hyperlinks>
    <hyperlink ref="A1" location="Índice!A1" display="Voltar" xr:uid="{DE0F533A-F2CE-48DE-B04D-BE12330C59AE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96D8-F254-4BCB-B1FA-E73FB1ABDDEC}">
  <sheetPr>
    <tabColor rgb="FF002060"/>
  </sheetPr>
  <dimension ref="A1:U23"/>
  <sheetViews>
    <sheetView showGridLines="0" zoomScale="110" zoomScaleNormal="11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44140625" defaultRowHeight="14.4"/>
  <cols>
    <col min="1" max="1" width="13" style="2" customWidth="1"/>
    <col min="2" max="2" width="8.5546875" style="2" customWidth="1"/>
    <col min="3" max="5" width="17" style="2" customWidth="1"/>
    <col min="6" max="6" width="12" style="2" bestFit="1" customWidth="1"/>
    <col min="7" max="9" width="17" style="2" customWidth="1"/>
    <col min="10" max="16384" width="9.44140625" style="2"/>
  </cols>
  <sheetData>
    <row r="1" spans="1:21">
      <c r="A1" s="1" t="s">
        <v>5</v>
      </c>
      <c r="B1" s="1"/>
    </row>
    <row r="2" spans="1:21" s="45" customFormat="1" ht="23.4">
      <c r="C2" s="46"/>
      <c r="D2" s="46"/>
      <c r="E2" s="7" t="str">
        <f>Índice!$AF$3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21">
      <c r="C5" s="13" t="str">
        <f>Índice!_Ref65677600</f>
        <v>Gráfico 31 - Demanda do ciclo Otto e participação dos diferentes combustíveis</v>
      </c>
      <c r="D5" s="13"/>
      <c r="E5" s="13"/>
    </row>
    <row r="7" spans="1:21" ht="15" customHeight="1">
      <c r="A7" s="4" t="s">
        <v>42</v>
      </c>
      <c r="C7" s="4" t="s">
        <v>5841</v>
      </c>
      <c r="D7" s="4" t="s">
        <v>79</v>
      </c>
      <c r="E7" s="4" t="s">
        <v>80</v>
      </c>
      <c r="F7" s="272" t="s">
        <v>72</v>
      </c>
      <c r="G7" s="273" t="s">
        <v>5841</v>
      </c>
      <c r="H7" s="4" t="s">
        <v>79</v>
      </c>
      <c r="I7" s="4" t="s">
        <v>80</v>
      </c>
    </row>
    <row r="8" spans="1:21" ht="15" customHeight="1">
      <c r="B8" s="4"/>
      <c r="C8" s="30" t="s">
        <v>5842</v>
      </c>
      <c r="D8" s="30"/>
      <c r="E8" s="30"/>
      <c r="F8" s="274"/>
      <c r="G8" s="275" t="s">
        <v>25</v>
      </c>
      <c r="H8" s="28"/>
      <c r="I8" s="28"/>
    </row>
    <row r="9" spans="1:21">
      <c r="A9" s="6">
        <v>2015</v>
      </c>
      <c r="B9" s="6"/>
      <c r="C9" s="9">
        <v>30.203735865930003</v>
      </c>
      <c r="D9" s="9">
        <v>10.940056</v>
      </c>
      <c r="E9" s="9">
        <v>13.152108199999999</v>
      </c>
      <c r="F9" s="276">
        <f t="shared" ref="F9:F17" si="0">SUM(C9:E9)</f>
        <v>54.295900065930006</v>
      </c>
      <c r="G9" s="50">
        <f t="shared" ref="G9:I14" si="1">C9/$F9</f>
        <v>0.5562802316428026</v>
      </c>
      <c r="H9" s="17">
        <f t="shared" si="1"/>
        <v>0.20148954132293218</v>
      </c>
      <c r="I9" s="17">
        <f t="shared" si="1"/>
        <v>0.24223022703426517</v>
      </c>
    </row>
    <row r="10" spans="1:21">
      <c r="A10" s="6">
        <v>2016</v>
      </c>
      <c r="B10" s="6"/>
      <c r="C10" s="9">
        <v>31.40392977094</v>
      </c>
      <c r="D10" s="9">
        <v>11.10027</v>
      </c>
      <c r="E10" s="9">
        <v>10.915789499999999</v>
      </c>
      <c r="F10" s="276">
        <f t="shared" si="0"/>
        <v>53.419989270939993</v>
      </c>
      <c r="G10" s="50">
        <f t="shared" si="1"/>
        <v>0.58786851512947536</v>
      </c>
      <c r="H10" s="17">
        <f t="shared" si="1"/>
        <v>0.20779244158400551</v>
      </c>
      <c r="I10" s="17">
        <f t="shared" si="1"/>
        <v>0.2043390432865192</v>
      </c>
    </row>
    <row r="11" spans="1:21">
      <c r="A11" s="6">
        <v>2017</v>
      </c>
      <c r="B11" s="6"/>
      <c r="C11" s="9">
        <v>32.229158369489994</v>
      </c>
      <c r="D11" s="9">
        <v>12.07156589235</v>
      </c>
      <c r="E11" s="9">
        <v>10.159985593883997</v>
      </c>
      <c r="F11" s="276">
        <f t="shared" si="0"/>
        <v>54.460709855723991</v>
      </c>
      <c r="G11" s="50">
        <f t="shared" si="1"/>
        <v>0.5917873353996066</v>
      </c>
      <c r="H11" s="17">
        <f t="shared" si="1"/>
        <v>0.22165641844055473</v>
      </c>
      <c r="I11" s="17">
        <f t="shared" si="1"/>
        <v>0.18655624615983868</v>
      </c>
    </row>
    <row r="12" spans="1:21">
      <c r="A12" s="6">
        <v>2018</v>
      </c>
      <c r="B12" s="6"/>
      <c r="C12" s="9">
        <v>27.99679886126</v>
      </c>
      <c r="D12" s="9">
        <v>10.214283496050003</v>
      </c>
      <c r="E12" s="9">
        <v>14.086629585769998</v>
      </c>
      <c r="F12" s="276">
        <f t="shared" si="0"/>
        <v>52.297711943080003</v>
      </c>
      <c r="G12" s="50">
        <f t="shared" si="1"/>
        <v>0.53533506191879432</v>
      </c>
      <c r="H12" s="17">
        <f t="shared" si="1"/>
        <v>0.19531033226017738</v>
      </c>
      <c r="I12" s="17">
        <f t="shared" si="1"/>
        <v>0.26935460582102833</v>
      </c>
    </row>
    <row r="13" spans="1:21">
      <c r="A13" s="6">
        <v>2019</v>
      </c>
      <c r="B13" s="6"/>
      <c r="C13" s="9">
        <v>27.860476842099999</v>
      </c>
      <c r="D13" s="9">
        <v>10.553621</v>
      </c>
      <c r="E13" s="9">
        <v>16.272811099999995</v>
      </c>
      <c r="F13" s="276">
        <f t="shared" si="0"/>
        <v>54.68690894209999</v>
      </c>
      <c r="G13" s="50">
        <f t="shared" si="1"/>
        <v>0.5094542255368173</v>
      </c>
      <c r="H13" s="17">
        <f t="shared" si="1"/>
        <v>0.19298258402524987</v>
      </c>
      <c r="I13" s="17">
        <f t="shared" si="1"/>
        <v>0.29756319043793289</v>
      </c>
    </row>
    <row r="14" spans="1:21">
      <c r="A14" s="6">
        <v>2020</v>
      </c>
      <c r="B14"/>
      <c r="C14" s="12">
        <v>26.151238341180001</v>
      </c>
      <c r="D14" s="12">
        <v>9.7784300000000002</v>
      </c>
      <c r="E14" s="12">
        <v>13.884056824637678</v>
      </c>
      <c r="F14" s="276">
        <f t="shared" si="0"/>
        <v>49.813725165817687</v>
      </c>
      <c r="G14" s="50">
        <f t="shared" si="1"/>
        <v>0.52498058023424143</v>
      </c>
      <c r="H14" s="17">
        <f t="shared" si="1"/>
        <v>0.19629991468114466</v>
      </c>
      <c r="I14" s="17">
        <f t="shared" si="1"/>
        <v>0.27871950508461385</v>
      </c>
    </row>
    <row r="15" spans="1:21">
      <c r="A15" s="6">
        <v>2021</v>
      </c>
      <c r="B15"/>
      <c r="C15" s="12">
        <v>28.70166341074</v>
      </c>
      <c r="D15" s="12">
        <v>11.05256</v>
      </c>
      <c r="E15" s="12">
        <v>12.301611631594204</v>
      </c>
      <c r="F15" s="276">
        <f t="shared" si="0"/>
        <v>52.055835042334202</v>
      </c>
      <c r="G15" s="50">
        <v>0.55136303907906736</v>
      </c>
      <c r="H15" s="17">
        <v>0.21232125065348675</v>
      </c>
      <c r="I15" s="17">
        <v>0.23631571026744591</v>
      </c>
    </row>
    <row r="16" spans="1:21">
      <c r="A16" s="6">
        <v>2022</v>
      </c>
      <c r="B16"/>
      <c r="C16" s="12">
        <v>31.418668628619997</v>
      </c>
      <c r="D16" s="12">
        <v>12.197772000000001</v>
      </c>
      <c r="E16" s="12">
        <v>11.861294900000001</v>
      </c>
      <c r="F16" s="276">
        <f t="shared" si="0"/>
        <v>55.477735528620002</v>
      </c>
      <c r="G16" s="50">
        <v>0.56632932705790873</v>
      </c>
      <c r="H16" s="17">
        <v>0.21986787823571824</v>
      </c>
      <c r="I16" s="17">
        <v>0.21380279470637309</v>
      </c>
      <c r="U16" s="186"/>
    </row>
    <row r="17" spans="1:10">
      <c r="A17" s="6">
        <v>2023</v>
      </c>
      <c r="B17"/>
      <c r="C17" s="12">
        <v>33.601691426589994</v>
      </c>
      <c r="D17" s="12">
        <v>12.855314999999999</v>
      </c>
      <c r="E17" s="12">
        <v>12.6833168</v>
      </c>
      <c r="F17" s="276">
        <f t="shared" si="0"/>
        <v>59.140323226589992</v>
      </c>
      <c r="G17" s="50">
        <v>0.56816888365402751</v>
      </c>
      <c r="H17" s="17">
        <v>0.21736971153752738</v>
      </c>
      <c r="I17" s="17">
        <v>0.214461404808445</v>
      </c>
    </row>
    <row r="18" spans="1:10">
      <c r="A18" s="6">
        <v>2024</v>
      </c>
      <c r="B18"/>
      <c r="C18" s="12">
        <v>32.266970635009997</v>
      </c>
      <c r="D18" s="12">
        <v>12.357439000000001</v>
      </c>
      <c r="E18" s="12">
        <v>16.502628099999999</v>
      </c>
      <c r="F18" s="276">
        <f>SUM(C18:E18)</f>
        <v>61.127037735009992</v>
      </c>
      <c r="G18" s="50">
        <v>0.52786740255416242</v>
      </c>
      <c r="H18" s="17">
        <v>0.20215995176423182</v>
      </c>
      <c r="I18" s="17">
        <v>0.26997264568160573</v>
      </c>
    </row>
    <row r="19" spans="1:10">
      <c r="A19" s="6">
        <v>2025</v>
      </c>
      <c r="C19" s="12">
        <v>33.442377191609992</v>
      </c>
      <c r="D19" s="12">
        <v>14.216865999999998</v>
      </c>
      <c r="E19" s="12">
        <v>16.249198699999997</v>
      </c>
      <c r="F19" s="276">
        <f>SUM(C19:E19)</f>
        <v>63.908441891609982</v>
      </c>
      <c r="G19" s="50">
        <v>0.52328575383403875</v>
      </c>
      <c r="H19" s="17">
        <v>0.22245677690143176</v>
      </c>
      <c r="I19" s="17">
        <v>0.25425746926452952</v>
      </c>
      <c r="J19" s="79"/>
    </row>
    <row r="21" spans="1:10">
      <c r="C21" s="203" t="s">
        <v>5871</v>
      </c>
      <c r="J21" s="79"/>
    </row>
    <row r="23" spans="1:10">
      <c r="F23" s="80"/>
    </row>
  </sheetData>
  <hyperlinks>
    <hyperlink ref="A1" location="Índice!A1" display="Voltar" xr:uid="{BB8412E5-7573-4C2D-8E91-7E7CC3D2075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8">
    <tabColor rgb="FF002060"/>
  </sheetPr>
  <dimension ref="A1:R36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6" width="11.5546875" style="2" bestFit="1" customWidth="1"/>
    <col min="7" max="7" width="9.5546875" style="2" bestFit="1" customWidth="1"/>
    <col min="8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13" t="str">
        <f>Índice!AU10</f>
        <v>Gráfico 32 - Demanda anual de etanol hidratado e gasolina C</v>
      </c>
      <c r="D5" s="13"/>
      <c r="E5" s="13"/>
    </row>
    <row r="7" spans="1:18" ht="15" customHeight="1">
      <c r="A7" s="4" t="s">
        <v>42</v>
      </c>
      <c r="C7" s="4" t="s">
        <v>113</v>
      </c>
      <c r="D7" s="4" t="s">
        <v>114</v>
      </c>
    </row>
    <row r="8" spans="1:18">
      <c r="B8" s="4"/>
      <c r="C8" s="30" t="s">
        <v>67</v>
      </c>
      <c r="D8" s="30"/>
    </row>
    <row r="9" spans="1:18">
      <c r="A9" s="6">
        <v>2015</v>
      </c>
      <c r="B9" s="6"/>
      <c r="C9" s="9">
        <v>41.143791865930005</v>
      </c>
      <c r="D9" s="9">
        <v>18.788726</v>
      </c>
    </row>
    <row r="10" spans="1:18">
      <c r="A10" s="6">
        <v>2016</v>
      </c>
      <c r="B10" s="6"/>
      <c r="C10" s="9">
        <v>42.504199770939998</v>
      </c>
      <c r="D10" s="9">
        <v>15.593985</v>
      </c>
      <c r="F10" s="279"/>
    </row>
    <row r="11" spans="1:18">
      <c r="A11" s="6">
        <v>2017</v>
      </c>
      <c r="B11" s="6"/>
      <c r="C11" s="9">
        <v>44.300724261839989</v>
      </c>
      <c r="D11" s="9">
        <v>14.514265134119995</v>
      </c>
      <c r="F11" s="279"/>
    </row>
    <row r="12" spans="1:18">
      <c r="A12" s="6">
        <v>2018</v>
      </c>
      <c r="B12" s="6"/>
      <c r="C12" s="9">
        <v>38.211082357309991</v>
      </c>
      <c r="D12" s="9">
        <v>20.123756551100001</v>
      </c>
      <c r="F12" s="279"/>
    </row>
    <row r="13" spans="1:18">
      <c r="A13" s="6">
        <v>2019</v>
      </c>
      <c r="B13" s="6"/>
      <c r="C13" s="9">
        <v>38.41409784210002</v>
      </c>
      <c r="D13" s="9">
        <v>23.24687299999999</v>
      </c>
      <c r="F13" s="279"/>
    </row>
    <row r="14" spans="1:18">
      <c r="A14" s="6">
        <v>2020</v>
      </c>
      <c r="B14"/>
      <c r="C14" s="9">
        <v>35.929668341180019</v>
      </c>
      <c r="D14" s="9">
        <v>19.834366892339542</v>
      </c>
      <c r="F14" s="279"/>
    </row>
    <row r="15" spans="1:18">
      <c r="A15" s="6">
        <v>2021</v>
      </c>
      <c r="B15"/>
      <c r="C15" s="9">
        <v>39.754223410739996</v>
      </c>
      <c r="D15" s="9">
        <v>17.573730902277436</v>
      </c>
      <c r="F15" s="279"/>
    </row>
    <row r="16" spans="1:18">
      <c r="A16" s="6">
        <v>2022</v>
      </c>
      <c r="B16"/>
      <c r="C16" s="9">
        <v>43.616440628620047</v>
      </c>
      <c r="D16" s="9">
        <v>16.944707000000001</v>
      </c>
      <c r="F16" s="279"/>
    </row>
    <row r="17" spans="1:11">
      <c r="A17" s="6">
        <v>2023</v>
      </c>
      <c r="B17"/>
      <c r="C17" s="9">
        <v>46.457006426590006</v>
      </c>
      <c r="D17" s="9">
        <v>18.119024</v>
      </c>
      <c r="F17" s="279"/>
    </row>
    <row r="18" spans="1:11">
      <c r="A18" s="6">
        <v>2024</v>
      </c>
      <c r="C18" s="9">
        <v>44.624409635009989</v>
      </c>
      <c r="D18" s="9">
        <v>23.575183000000003</v>
      </c>
      <c r="F18" s="279"/>
    </row>
    <row r="19" spans="1:11">
      <c r="A19" s="6">
        <v>2025</v>
      </c>
      <c r="C19" s="9">
        <v>47.659243191609974</v>
      </c>
      <c r="D19" s="9">
        <v>23.213140999999997</v>
      </c>
      <c r="F19" s="279"/>
    </row>
    <row r="21" spans="1:11">
      <c r="C21" s="204" t="s">
        <v>5776</v>
      </c>
      <c r="E21" s="73"/>
    </row>
    <row r="22" spans="1:11">
      <c r="E22" s="73"/>
    </row>
    <row r="23" spans="1:11">
      <c r="C23" s="190"/>
      <c r="D23" s="190"/>
      <c r="E23" s="73"/>
    </row>
    <row r="24" spans="1:11">
      <c r="C24" s="196"/>
      <c r="D24" s="196"/>
    </row>
    <row r="25" spans="1:11">
      <c r="C25" s="196"/>
      <c r="D25" s="196"/>
      <c r="E25" s="196"/>
      <c r="F25" s="196"/>
      <c r="G25" s="197"/>
      <c r="H25" s="196"/>
      <c r="I25" s="184"/>
      <c r="J25" s="184"/>
      <c r="K25" s="184"/>
    </row>
    <row r="26" spans="1:11">
      <c r="C26" s="196"/>
      <c r="D26" s="196"/>
      <c r="E26" s="196"/>
      <c r="F26" s="196"/>
      <c r="G26" s="197"/>
      <c r="H26" s="196"/>
      <c r="I26" s="184"/>
      <c r="J26" s="184"/>
      <c r="K26" s="184"/>
    </row>
    <row r="27" spans="1:11">
      <c r="C27" s="196"/>
      <c r="D27" s="196"/>
      <c r="E27" s="196"/>
      <c r="F27" s="196"/>
      <c r="G27" s="197"/>
      <c r="H27" s="196"/>
      <c r="I27" s="184"/>
      <c r="J27" s="184"/>
      <c r="K27" s="184"/>
    </row>
    <row r="28" spans="1:11">
      <c r="C28" s="196"/>
      <c r="D28" s="196"/>
      <c r="E28" s="196"/>
      <c r="F28" s="196"/>
      <c r="G28" s="197"/>
      <c r="H28" s="196"/>
      <c r="I28" s="184"/>
      <c r="J28" s="184"/>
      <c r="K28" s="184"/>
    </row>
    <row r="29" spans="1:11">
      <c r="C29" s="196"/>
      <c r="D29" s="196"/>
      <c r="E29" s="196"/>
      <c r="F29" s="196"/>
      <c r="G29" s="197"/>
      <c r="H29" s="196"/>
      <c r="I29" s="184"/>
      <c r="J29" s="184"/>
      <c r="K29" s="184"/>
    </row>
    <row r="30" spans="1:11">
      <c r="C30" s="196"/>
      <c r="D30" s="196"/>
      <c r="E30" s="196"/>
      <c r="F30" s="196"/>
      <c r="G30" s="197"/>
      <c r="H30" s="196"/>
      <c r="I30" s="184"/>
      <c r="J30" s="184"/>
      <c r="K30" s="184"/>
    </row>
    <row r="31" spans="1:11">
      <c r="C31" s="196"/>
      <c r="D31" s="196"/>
      <c r="E31" s="196"/>
      <c r="F31" s="196"/>
      <c r="G31" s="197"/>
      <c r="H31" s="196"/>
      <c r="I31" s="184"/>
      <c r="J31" s="184"/>
      <c r="K31" s="184"/>
    </row>
    <row r="32" spans="1:11">
      <c r="C32" s="196"/>
      <c r="D32" s="196"/>
      <c r="E32" s="196"/>
      <c r="F32" s="196"/>
      <c r="G32" s="197"/>
      <c r="H32" s="196"/>
      <c r="I32" s="184"/>
      <c r="J32" s="184"/>
      <c r="K32" s="184"/>
    </row>
    <row r="33" spans="3:11">
      <c r="C33" s="196"/>
      <c r="D33" s="196"/>
      <c r="E33" s="196"/>
      <c r="F33" s="196"/>
      <c r="G33" s="197"/>
      <c r="H33" s="196"/>
      <c r="I33" s="184"/>
      <c r="J33" s="184"/>
      <c r="K33" s="184"/>
    </row>
    <row r="34" spans="3:11">
      <c r="C34" s="196"/>
      <c r="D34" s="196"/>
      <c r="E34" s="196"/>
      <c r="F34" s="196"/>
      <c r="G34" s="197"/>
      <c r="H34" s="196"/>
      <c r="I34" s="184"/>
      <c r="J34" s="184"/>
      <c r="K34" s="184"/>
    </row>
    <row r="35" spans="3:11">
      <c r="C35" s="196"/>
      <c r="D35" s="196"/>
      <c r="E35" s="196"/>
      <c r="F35" s="196"/>
      <c r="G35" s="197"/>
      <c r="H35" s="196"/>
      <c r="I35" s="184"/>
      <c r="J35" s="184"/>
      <c r="K35" s="184"/>
    </row>
    <row r="36" spans="3:11">
      <c r="E36" s="196"/>
      <c r="F36" s="196"/>
      <c r="G36" s="197"/>
      <c r="H36" s="196"/>
      <c r="I36" s="184"/>
      <c r="J36" s="184"/>
      <c r="K36" s="184"/>
    </row>
  </sheetData>
  <hyperlinks>
    <hyperlink ref="A1" location="Índice!A1" display="Voltar" xr:uid="{00000000-0004-0000-11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19D1D-AF0A-4A04-A088-262D8FDCB0EA}">
  <sheetPr>
    <tabColor rgb="FF002060"/>
  </sheetPr>
  <dimension ref="A1:R21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C6" sqref="C6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13" t="str">
        <f>Índice!AU14</f>
        <v>Gráfico 33 - Produção, demanda e importação líquida de gasolina A</v>
      </c>
      <c r="D5" s="13"/>
      <c r="E5" s="13"/>
    </row>
    <row r="7" spans="1:18" ht="15" customHeight="1">
      <c r="A7" s="4" t="s">
        <v>42</v>
      </c>
      <c r="C7" s="4" t="s">
        <v>81</v>
      </c>
      <c r="D7" s="4" t="s">
        <v>5828</v>
      </c>
      <c r="E7" s="4" t="s">
        <v>5829</v>
      </c>
    </row>
    <row r="8" spans="1:18">
      <c r="B8" s="4"/>
      <c r="C8" s="294" t="s">
        <v>67</v>
      </c>
      <c r="D8" s="294"/>
      <c r="E8" s="294"/>
    </row>
    <row r="9" spans="1:18">
      <c r="A9" s="6">
        <v>2015</v>
      </c>
      <c r="B9" s="4"/>
      <c r="C9" s="9">
        <v>27.283000000000001</v>
      </c>
      <c r="D9" s="9">
        <v>30.204000000000001</v>
      </c>
      <c r="E9" s="9">
        <v>2.3250000000000002</v>
      </c>
      <c r="G9" s="73"/>
    </row>
    <row r="10" spans="1:18">
      <c r="A10" s="6">
        <v>2016</v>
      </c>
      <c r="C10" s="9">
        <v>28.186574</v>
      </c>
      <c r="D10" s="9">
        <v>31.40392977094</v>
      </c>
      <c r="E10" s="9">
        <v>3.0817410000000001</v>
      </c>
      <c r="G10" s="73"/>
    </row>
    <row r="11" spans="1:18">
      <c r="A11" s="6">
        <v>2017</v>
      </c>
      <c r="C11" s="9">
        <v>28.337593000000002</v>
      </c>
      <c r="D11" s="9">
        <v>32.229158369489994</v>
      </c>
      <c r="E11" s="9">
        <v>4.0105150000000007</v>
      </c>
      <c r="G11" s="73"/>
    </row>
    <row r="12" spans="1:18">
      <c r="A12" s="6">
        <v>2018</v>
      </c>
      <c r="C12" s="9">
        <v>26.011192000000001</v>
      </c>
      <c r="D12" s="9">
        <v>27.99679886126</v>
      </c>
      <c r="E12" s="9">
        <v>1.843512</v>
      </c>
      <c r="G12" s="73"/>
    </row>
    <row r="13" spans="1:18">
      <c r="A13" s="6">
        <v>2019</v>
      </c>
      <c r="C13" s="9">
        <v>25.394562999999998</v>
      </c>
      <c r="D13" s="9">
        <v>27.860476842099999</v>
      </c>
      <c r="E13" s="9">
        <v>2.8740150000000009</v>
      </c>
      <c r="G13" s="73"/>
    </row>
    <row r="14" spans="1:18">
      <c r="A14" s="6">
        <v>2020</v>
      </c>
      <c r="C14" s="9">
        <v>23.547238</v>
      </c>
      <c r="D14" s="9">
        <v>26.151238341180001</v>
      </c>
      <c r="E14" s="9">
        <v>2.5727359999999999</v>
      </c>
      <c r="G14" s="73"/>
    </row>
    <row r="15" spans="1:18">
      <c r="A15" s="6">
        <v>2021</v>
      </c>
      <c r="C15" s="9">
        <v>28.099701000000007</v>
      </c>
      <c r="D15" s="9">
        <v>28.70166341074</v>
      </c>
      <c r="E15" s="9">
        <v>0.96038999999999985</v>
      </c>
      <c r="G15" s="73"/>
    </row>
    <row r="16" spans="1:18">
      <c r="A16" s="6">
        <v>2022</v>
      </c>
      <c r="C16" s="9">
        <v>28.673702000000002</v>
      </c>
      <c r="D16" s="9">
        <v>31.418668628620001</v>
      </c>
      <c r="E16" s="9">
        <v>3.6002900000000002</v>
      </c>
      <c r="G16" s="73"/>
    </row>
    <row r="17" spans="1:7">
      <c r="A17" s="6">
        <v>2023</v>
      </c>
      <c r="C17" s="9">
        <v>30.638453000000002</v>
      </c>
      <c r="D17" s="9">
        <v>33.601691426590001</v>
      </c>
      <c r="E17" s="9">
        <v>2.5102960000000003</v>
      </c>
      <c r="G17" s="73"/>
    </row>
    <row r="18" spans="1:7">
      <c r="A18" s="6">
        <v>2024</v>
      </c>
      <c r="C18" s="9">
        <v>31.948730999999999</v>
      </c>
      <c r="D18" s="9">
        <v>32.308932635010002</v>
      </c>
      <c r="E18" s="9">
        <v>0.75958999999999988</v>
      </c>
    </row>
    <row r="19" spans="1:7">
      <c r="A19" s="6">
        <v>2025</v>
      </c>
      <c r="C19" s="9">
        <v>31.372</v>
      </c>
      <c r="D19" s="9">
        <v>33.442</v>
      </c>
      <c r="E19" s="9">
        <v>2.2650000000000001</v>
      </c>
    </row>
    <row r="20" spans="1:7">
      <c r="D20" s="133"/>
      <c r="E20" s="133"/>
    </row>
    <row r="21" spans="1:7">
      <c r="C21" s="208" t="s">
        <v>5830</v>
      </c>
    </row>
  </sheetData>
  <mergeCells count="1">
    <mergeCell ref="C8:E8"/>
  </mergeCells>
  <hyperlinks>
    <hyperlink ref="A1" location="Índice!A1" display="Voltar p/ Índice" xr:uid="{00C56E2F-0BCD-4798-81BC-4C7415F079B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0">
    <tabColor rgb="FF002060"/>
  </sheetPr>
  <dimension ref="A1:R70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1" t="str">
        <f>Índice!AU18</f>
        <v>Gráfico 34 - Preços de etanol hidratado</v>
      </c>
      <c r="D5" s="13"/>
      <c r="E5" s="13"/>
    </row>
    <row r="6" spans="1:18">
      <c r="C6" s="27"/>
    </row>
    <row r="7" spans="1:18" ht="15" customHeight="1">
      <c r="A7" s="4" t="s">
        <v>74</v>
      </c>
      <c r="C7" s="4" t="s">
        <v>115</v>
      </c>
      <c r="D7" s="4" t="s">
        <v>116</v>
      </c>
      <c r="E7" s="4" t="s">
        <v>117</v>
      </c>
    </row>
    <row r="8" spans="1:18">
      <c r="B8" s="4"/>
      <c r="C8" s="123" t="s">
        <v>320</v>
      </c>
      <c r="D8" s="123"/>
      <c r="E8" s="123"/>
    </row>
    <row r="9" spans="1:18">
      <c r="A9" s="23">
        <v>44197</v>
      </c>
      <c r="C9" s="92">
        <v>4.1084350158570926</v>
      </c>
      <c r="D9" s="92">
        <v>3.5002555549151895</v>
      </c>
      <c r="E9" s="92">
        <v>2.6632766884178198</v>
      </c>
    </row>
    <row r="10" spans="1:18">
      <c r="A10" s="23">
        <v>44228</v>
      </c>
      <c r="C10" s="92">
        <v>4.3367703367039034</v>
      </c>
      <c r="D10" s="92">
        <v>3.7229871777711603</v>
      </c>
      <c r="E10" s="92">
        <v>2.8803898083651505</v>
      </c>
    </row>
    <row r="11" spans="1:18">
      <c r="A11" s="23">
        <v>44256</v>
      </c>
      <c r="C11" s="92">
        <v>5.0645312648704985</v>
      </c>
      <c r="D11" s="92">
        <v>4.295538258540347</v>
      </c>
      <c r="E11" s="92">
        <v>3.349343667480571</v>
      </c>
    </row>
    <row r="12" spans="1:18">
      <c r="A12" s="23">
        <v>44287</v>
      </c>
      <c r="C12" s="92">
        <v>4.7656828388636052</v>
      </c>
      <c r="D12" s="92">
        <v>4.0103339133705074</v>
      </c>
      <c r="E12" s="92">
        <v>3.1732156896495285</v>
      </c>
    </row>
    <row r="13" spans="1:18">
      <c r="A13" s="23">
        <v>44317</v>
      </c>
      <c r="C13" s="92">
        <v>5.2475317459672732</v>
      </c>
      <c r="D13" s="92">
        <v>4.573611182004532</v>
      </c>
      <c r="E13" s="92">
        <v>3.6228889225048069</v>
      </c>
    </row>
    <row r="14" spans="1:18">
      <c r="A14" s="23">
        <v>44348</v>
      </c>
      <c r="C14" s="92">
        <v>5.3551750579145967</v>
      </c>
      <c r="D14" s="92">
        <v>4.5938001522477023</v>
      </c>
      <c r="E14" s="92">
        <v>3.5962822300907278</v>
      </c>
    </row>
    <row r="15" spans="1:18">
      <c r="A15" s="23">
        <v>44378</v>
      </c>
      <c r="C15" s="94">
        <v>5.2568217448652774</v>
      </c>
      <c r="D15" s="94">
        <v>4.5269600863184021</v>
      </c>
      <c r="E15" s="94">
        <v>3.5676930997991283</v>
      </c>
    </row>
    <row r="16" spans="1:18">
      <c r="A16" s="23">
        <v>44409</v>
      </c>
      <c r="C16" s="92">
        <v>5.3958220270561981</v>
      </c>
      <c r="D16" s="92">
        <v>4.7658421224949237</v>
      </c>
      <c r="E16" s="92">
        <v>3.7787182812509825</v>
      </c>
    </row>
    <row r="17" spans="1:5">
      <c r="A17" s="23">
        <v>44440</v>
      </c>
      <c r="C17" s="92">
        <v>5.6048379205150232</v>
      </c>
      <c r="D17" s="92">
        <v>4.9321787457635278</v>
      </c>
      <c r="E17" s="92">
        <v>3.8955730989789341</v>
      </c>
    </row>
    <row r="18" spans="1:5">
      <c r="A18" s="23">
        <v>44470</v>
      </c>
      <c r="C18" s="92">
        <v>5.7600870804525135</v>
      </c>
      <c r="D18" s="92">
        <v>5.075388585829157</v>
      </c>
      <c r="E18" s="92">
        <v>4.1906759171835768</v>
      </c>
    </row>
    <row r="19" spans="1:5">
      <c r="A19" s="23">
        <v>44501</v>
      </c>
      <c r="C19" s="92">
        <v>6.2845126463950756</v>
      </c>
      <c r="D19" s="92">
        <v>5.4600347081603946</v>
      </c>
      <c r="E19" s="92">
        <v>4.3224495658394764</v>
      </c>
    </row>
    <row r="20" spans="1:5">
      <c r="A20" s="23">
        <v>44531</v>
      </c>
      <c r="C20" s="95">
        <v>5.9649224099527478</v>
      </c>
      <c r="D20" s="95">
        <v>5.0341179336706663</v>
      </c>
      <c r="E20" s="95">
        <v>3.8860977227079734</v>
      </c>
    </row>
    <row r="21" spans="1:5">
      <c r="A21" s="23">
        <v>44562</v>
      </c>
      <c r="C21" s="92">
        <v>5.8266409028622377</v>
      </c>
      <c r="D21" s="92">
        <v>4.9078382065038104</v>
      </c>
      <c r="E21" s="92">
        <v>3.8274906567909333</v>
      </c>
    </row>
    <row r="22" spans="1:5">
      <c r="A22" s="23">
        <v>44593</v>
      </c>
      <c r="C22" s="92">
        <v>5.4190316027924839</v>
      </c>
      <c r="D22" s="92">
        <v>4.377800673885643</v>
      </c>
      <c r="E22" s="92">
        <v>3.2674706960804616</v>
      </c>
    </row>
    <row r="23" spans="1:5">
      <c r="A23" s="23">
        <v>44621</v>
      </c>
      <c r="C23" s="92">
        <v>5.4611663846387115</v>
      </c>
      <c r="D23" s="92">
        <v>4.6385315664040476</v>
      </c>
      <c r="E23" s="92">
        <v>3.6232485180231713</v>
      </c>
    </row>
    <row r="24" spans="1:5">
      <c r="A24" s="23">
        <v>44652</v>
      </c>
      <c r="C24" s="92">
        <v>5.9306315010923205</v>
      </c>
      <c r="D24" s="92">
        <v>5.1616669575199872</v>
      </c>
      <c r="E24" s="92">
        <v>4.0392268799041107</v>
      </c>
    </row>
    <row r="25" spans="1:5">
      <c r="A25" s="23">
        <v>44682</v>
      </c>
      <c r="C25" s="92">
        <v>5.8381112759855709</v>
      </c>
      <c r="D25" s="92">
        <v>4.8972529441604866</v>
      </c>
      <c r="E25" s="92">
        <v>3.6863924829952355</v>
      </c>
    </row>
    <row r="26" spans="1:5">
      <c r="A26" s="23">
        <v>44713</v>
      </c>
      <c r="C26" s="92">
        <v>5.3905541773979424</v>
      </c>
      <c r="D26" s="92">
        <v>4.4819101006871387</v>
      </c>
      <c r="E26" s="92">
        <v>3.373475990387139</v>
      </c>
    </row>
    <row r="27" spans="1:5">
      <c r="A27" s="23">
        <v>44743</v>
      </c>
      <c r="C27" s="92">
        <v>4.7873352661098991</v>
      </c>
      <c r="D27" s="92">
        <v>4.0109501381637624</v>
      </c>
      <c r="E27" s="92">
        <v>3.243089059808502</v>
      </c>
    </row>
    <row r="28" spans="1:5">
      <c r="A28" s="23">
        <v>44774</v>
      </c>
      <c r="C28" s="92">
        <v>4.3312430346727648</v>
      </c>
      <c r="D28" s="92">
        <v>3.5986693308983195</v>
      </c>
      <c r="E28" s="92">
        <v>2.9936305465434572</v>
      </c>
    </row>
    <row r="29" spans="1:5">
      <c r="A29" s="23">
        <v>44805</v>
      </c>
      <c r="C29" s="92">
        <v>3.8339203580434988</v>
      </c>
      <c r="D29" s="92">
        <v>3.0930672988859906</v>
      </c>
      <c r="E29" s="92">
        <v>2.6375225763437546</v>
      </c>
    </row>
    <row r="30" spans="1:5">
      <c r="A30" s="23">
        <v>44835</v>
      </c>
      <c r="C30" s="92">
        <v>3.9208079692989344</v>
      </c>
      <c r="D30" s="92">
        <v>3.3840798857185179</v>
      </c>
      <c r="E30" s="92">
        <v>2.9446148946654844</v>
      </c>
    </row>
    <row r="31" spans="1:5">
      <c r="A31" s="23">
        <v>44866</v>
      </c>
      <c r="C31" s="92">
        <v>4.2087235500621443</v>
      </c>
      <c r="D31" s="92">
        <v>3.602008695254904</v>
      </c>
      <c r="E31" s="92">
        <v>3.1265965181973638</v>
      </c>
    </row>
    <row r="32" spans="1:5">
      <c r="A32" s="23">
        <v>44896</v>
      </c>
      <c r="C32" s="93">
        <v>4.2007237103958115</v>
      </c>
      <c r="D32" s="93">
        <v>3.5798138493886937</v>
      </c>
      <c r="E32" s="93">
        <v>3.0207969624299267</v>
      </c>
    </row>
    <row r="33" spans="1:5">
      <c r="A33" s="23">
        <v>44927</v>
      </c>
      <c r="C33" s="94">
        <v>4.2196981181586466</v>
      </c>
      <c r="D33" s="94">
        <v>3.4976643401309309</v>
      </c>
      <c r="E33" s="94">
        <v>2.8938099383023372</v>
      </c>
    </row>
    <row r="34" spans="1:5">
      <c r="A34" s="23">
        <v>44958</v>
      </c>
      <c r="C34" s="92">
        <v>4.1016211541152847</v>
      </c>
      <c r="D34" s="92">
        <v>3.4685286990588371</v>
      </c>
      <c r="E34" s="92">
        <v>2.8978334748687136</v>
      </c>
    </row>
    <row r="35" spans="1:5">
      <c r="A35" s="23">
        <v>44986</v>
      </c>
      <c r="C35" s="92">
        <v>4.2203776766917533</v>
      </c>
      <c r="D35" s="92">
        <v>3.520348181317452</v>
      </c>
      <c r="E35" s="92">
        <v>2.906838615754316</v>
      </c>
    </row>
    <row r="36" spans="1:5">
      <c r="A36" s="23">
        <v>45017</v>
      </c>
      <c r="C36" s="92">
        <v>4.2437006985662311</v>
      </c>
      <c r="D36" s="92">
        <v>3.6762501224301638</v>
      </c>
      <c r="E36" s="92">
        <v>3.1132275579348327</v>
      </c>
    </row>
    <row r="37" spans="1:5">
      <c r="A37" s="23">
        <v>45047</v>
      </c>
      <c r="C37" s="92">
        <v>4.232287479218936</v>
      </c>
      <c r="D37" s="92">
        <v>3.4781914607539708</v>
      </c>
      <c r="E37" s="92">
        <v>2.764869254897659</v>
      </c>
    </row>
    <row r="38" spans="1:5">
      <c r="A38" s="23">
        <v>45078</v>
      </c>
      <c r="C38" s="92">
        <v>4.0118716942757224</v>
      </c>
      <c r="D38" s="92">
        <v>3.2837386905304422</v>
      </c>
      <c r="E38" s="92">
        <v>2.7016213772091362</v>
      </c>
    </row>
    <row r="39" spans="1:5">
      <c r="A39" s="23">
        <v>45108</v>
      </c>
      <c r="C39" s="92">
        <v>4.0424124601568705</v>
      </c>
      <c r="D39" s="92">
        <v>3.2105863068049785</v>
      </c>
      <c r="E39" s="92">
        <v>2.3002280203414371</v>
      </c>
    </row>
    <row r="40" spans="1:5">
      <c r="A40" s="23">
        <v>45139</v>
      </c>
      <c r="C40" s="92">
        <v>3.8605532900165258</v>
      </c>
      <c r="D40" s="92">
        <v>3.0736027486984918</v>
      </c>
      <c r="E40" s="92">
        <v>2.2871939154504366</v>
      </c>
    </row>
    <row r="41" spans="1:5">
      <c r="A41" s="23">
        <v>45170</v>
      </c>
      <c r="C41" s="92">
        <v>3.8773857611396143</v>
      </c>
      <c r="D41" s="92">
        <v>3.1376898249467509</v>
      </c>
      <c r="E41" s="92">
        <v>2.3122050651921007</v>
      </c>
    </row>
    <row r="42" spans="1:5">
      <c r="A42" s="23">
        <v>45200</v>
      </c>
      <c r="C42" s="92">
        <v>3.8242663925741627</v>
      </c>
      <c r="D42" s="92">
        <v>3.1079775594781398</v>
      </c>
      <c r="E42" s="92">
        <v>2.3166061305579575</v>
      </c>
    </row>
    <row r="43" spans="1:5">
      <c r="A43" s="23">
        <v>45231</v>
      </c>
      <c r="C43" s="92">
        <v>3.770368884834721</v>
      </c>
      <c r="D43" s="92">
        <v>3.0739991165682539</v>
      </c>
      <c r="E43" s="92">
        <v>2.2461488057860008</v>
      </c>
    </row>
    <row r="44" spans="1:5">
      <c r="A44" s="23">
        <v>45261</v>
      </c>
      <c r="C44" s="93">
        <v>3.6800068364246186</v>
      </c>
      <c r="D44" s="93">
        <v>2.8755224435707087</v>
      </c>
      <c r="E44" s="93">
        <v>2.2336404194371524</v>
      </c>
    </row>
    <row r="45" spans="1:5">
      <c r="A45" s="23">
        <v>45292</v>
      </c>
      <c r="C45" s="92">
        <v>3.602992491952747</v>
      </c>
      <c r="D45" s="92">
        <v>2.7991551042774074</v>
      </c>
      <c r="E45" s="92">
        <v>2.0134248177032426</v>
      </c>
    </row>
    <row r="46" spans="1:5">
      <c r="A46" s="23">
        <v>45323</v>
      </c>
      <c r="C46" s="92">
        <v>3.7208584689268038</v>
      </c>
      <c r="D46" s="92">
        <v>3.3580959940328055</v>
      </c>
      <c r="E46" s="92">
        <v>2.2289731013339584</v>
      </c>
    </row>
    <row r="47" spans="1:5">
      <c r="A47" s="23">
        <v>45352</v>
      </c>
      <c r="C47" s="92">
        <v>3.7275134638501073</v>
      </c>
      <c r="D47" s="92">
        <v>3.3653721004164381</v>
      </c>
      <c r="E47" s="92">
        <v>2.188716755761511</v>
      </c>
    </row>
    <row r="48" spans="1:5">
      <c r="A48" s="23">
        <v>45383</v>
      </c>
      <c r="C48" s="92">
        <v>3.9163654519809215</v>
      </c>
      <c r="D48" s="92">
        <v>3.2786842399352358</v>
      </c>
      <c r="E48" s="92">
        <v>2.4260308254243319</v>
      </c>
    </row>
    <row r="49" spans="1:5">
      <c r="A49" s="23">
        <v>45413</v>
      </c>
      <c r="C49" s="92">
        <v>3.9375776742475628</v>
      </c>
      <c r="D49" s="92">
        <v>3.2278006710350886</v>
      </c>
      <c r="E49" s="92">
        <v>2.3688973070983419</v>
      </c>
    </row>
    <row r="50" spans="1:5">
      <c r="A50" s="23">
        <v>45444</v>
      </c>
      <c r="C50" s="92">
        <v>3.9281086036730195</v>
      </c>
      <c r="D50" s="92">
        <v>3.2122379323763135</v>
      </c>
      <c r="E50" s="92">
        <v>2.422954656028848</v>
      </c>
    </row>
    <row r="51" spans="1:5">
      <c r="A51" s="23">
        <v>45474</v>
      </c>
      <c r="C51" s="92">
        <v>4.1240698355811443</v>
      </c>
      <c r="D51" s="92">
        <v>3.4428814002874759</v>
      </c>
      <c r="E51" s="92">
        <v>2.6195249451534326</v>
      </c>
    </row>
    <row r="52" spans="1:5">
      <c r="A52" s="23">
        <v>45505</v>
      </c>
      <c r="C52" s="92">
        <v>4.1628988566903518</v>
      </c>
      <c r="D52" s="92">
        <v>3.4819395515115215</v>
      </c>
      <c r="E52" s="92">
        <v>2.6413509946076661</v>
      </c>
    </row>
    <row r="53" spans="1:5">
      <c r="A53" s="23">
        <v>45536</v>
      </c>
      <c r="C53" s="92">
        <v>4.117352741833475</v>
      </c>
      <c r="D53" s="92">
        <v>3.330485026029824</v>
      </c>
      <c r="E53" s="92">
        <v>2.4734036971866433</v>
      </c>
    </row>
    <row r="54" spans="1:5">
      <c r="A54" s="23">
        <v>45566</v>
      </c>
      <c r="C54" s="92">
        <v>4.0836211241707687</v>
      </c>
      <c r="D54" s="92">
        <v>3.313090858637874</v>
      </c>
      <c r="E54" s="92">
        <v>2.5562025812680003</v>
      </c>
    </row>
    <row r="55" spans="1:5">
      <c r="A55" s="23">
        <v>45597</v>
      </c>
      <c r="C55" s="92">
        <v>4.0839735187579382</v>
      </c>
      <c r="D55" s="92">
        <v>3.3800073375666337</v>
      </c>
      <c r="E55" s="92">
        <v>2.6300052800000002</v>
      </c>
    </row>
    <row r="56" spans="1:5">
      <c r="A56" s="23">
        <v>45627</v>
      </c>
      <c r="C56" s="92">
        <v>4.1294422008122895</v>
      </c>
      <c r="D56" s="92">
        <v>3.4011170641000676</v>
      </c>
      <c r="E56" s="92">
        <v>2.6295000000000002</v>
      </c>
    </row>
    <row r="57" spans="1:5">
      <c r="A57" s="23">
        <v>45658</v>
      </c>
      <c r="C57" s="198">
        <v>4.3981375825270597</v>
      </c>
      <c r="D57" s="198">
        <v>3.7027597554468019</v>
      </c>
      <c r="E57" s="198">
        <v>2.8771598785716659</v>
      </c>
    </row>
    <row r="58" spans="1:5">
      <c r="A58" s="23">
        <v>45689</v>
      </c>
      <c r="C58" s="92">
        <v>4.5141674407556014</v>
      </c>
      <c r="D58" s="92">
        <v>3.756605079007179</v>
      </c>
      <c r="E58" s="92">
        <v>2.923699149837808</v>
      </c>
    </row>
    <row r="59" spans="1:5">
      <c r="A59" s="23">
        <v>45717</v>
      </c>
      <c r="C59" s="92">
        <v>4.463085809213907</v>
      </c>
      <c r="D59" s="92">
        <v>3.7029877778320008</v>
      </c>
      <c r="E59" s="92">
        <v>2.8487665354844416</v>
      </c>
    </row>
    <row r="60" spans="1:5">
      <c r="A60" s="23">
        <v>45748</v>
      </c>
      <c r="C60" s="92">
        <v>4.402629094007203</v>
      </c>
      <c r="D60" s="92">
        <v>3.6047220178559947</v>
      </c>
      <c r="E60" s="92">
        <v>2.7674864128620067</v>
      </c>
    </row>
    <row r="61" spans="1:5">
      <c r="A61" s="23">
        <v>45778</v>
      </c>
      <c r="C61" s="92">
        <v>4.3597242799215765</v>
      </c>
      <c r="D61" s="92">
        <v>3.5801523093290637</v>
      </c>
      <c r="E61" s="92">
        <v>2.7279380493022645</v>
      </c>
    </row>
    <row r="62" spans="1:5">
      <c r="A62" s="23">
        <v>45809</v>
      </c>
      <c r="C62" s="92">
        <v>4.2681819355193342</v>
      </c>
      <c r="D62" s="92">
        <v>3.4490858328571856</v>
      </c>
      <c r="E62" s="92">
        <v>2.5968872845451285</v>
      </c>
    </row>
    <row r="63" spans="1:5">
      <c r="A63" s="23">
        <v>45839</v>
      </c>
      <c r="C63" s="92">
        <v>4.2084997329143903</v>
      </c>
      <c r="D63" s="92">
        <v>3.4128788235580991</v>
      </c>
      <c r="E63" s="92">
        <v>2.5933840149191192</v>
      </c>
    </row>
    <row r="64" spans="1:5">
      <c r="A64" s="23">
        <v>45870</v>
      </c>
      <c r="C64" s="92">
        <v>4.2280226194322896</v>
      </c>
      <c r="D64" s="92">
        <v>3.4894175601808617</v>
      </c>
      <c r="E64" s="92">
        <v>2.7005585034122799</v>
      </c>
    </row>
    <row r="65" spans="1:5">
      <c r="A65" s="23">
        <v>45901</v>
      </c>
      <c r="C65" s="92">
        <v>4.2887271131077354</v>
      </c>
      <c r="D65" s="92">
        <v>3.5874335690438364</v>
      </c>
      <c r="E65" s="92">
        <v>2.7748788596448724</v>
      </c>
    </row>
    <row r="66" spans="1:5">
      <c r="A66" s="23">
        <v>45931</v>
      </c>
      <c r="C66" s="92">
        <v>4.3058709353478646</v>
      </c>
      <c r="D66" s="92">
        <v>3.5470188622600007</v>
      </c>
      <c r="E66" s="92">
        <v>2.7510754683740006</v>
      </c>
    </row>
    <row r="67" spans="1:5">
      <c r="A67" s="23">
        <v>45962</v>
      </c>
      <c r="C67" s="92">
        <v>4.3193835195975971</v>
      </c>
      <c r="D67" s="92">
        <v>3.6058602000000004</v>
      </c>
      <c r="E67" s="92">
        <v>2.8407436200000005</v>
      </c>
    </row>
    <row r="68" spans="1:5">
      <c r="A68" s="23">
        <v>45992</v>
      </c>
      <c r="C68" s="92">
        <v>4.4223490276672672</v>
      </c>
      <c r="D68" s="92">
        <v>3.7360000000000002</v>
      </c>
      <c r="E68" s="92">
        <v>2.9083000000000001</v>
      </c>
    </row>
    <row r="70" spans="1:5">
      <c r="C70" s="203" t="s">
        <v>5827</v>
      </c>
    </row>
  </sheetData>
  <hyperlinks>
    <hyperlink ref="A1" location="Índice!A1" display="Voltar" xr:uid="{00000000-0004-0000-13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1">
    <tabColor rgb="FF002060"/>
  </sheetPr>
  <dimension ref="A1:R20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N18" sqref="N18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1" t="str">
        <f>Índice!AU22</f>
        <v>Gráfico 35 - Relação de preços entre o hidratado e a gasolina C (PE/PG)</v>
      </c>
      <c r="D5" s="13"/>
      <c r="E5" s="13"/>
    </row>
    <row r="6" spans="1:18">
      <c r="C6" s="27"/>
    </row>
    <row r="7" spans="1:18" ht="15" customHeight="1">
      <c r="A7" s="4" t="s">
        <v>42</v>
      </c>
      <c r="C7" s="4" t="s">
        <v>118</v>
      </c>
      <c r="D7" s="4"/>
      <c r="E7" s="4"/>
    </row>
    <row r="8" spans="1:18">
      <c r="B8" s="4"/>
      <c r="C8" s="30" t="s">
        <v>25</v>
      </c>
    </row>
    <row r="9" spans="1:18">
      <c r="A9" s="6">
        <v>2016</v>
      </c>
      <c r="B9" s="6"/>
      <c r="C9" s="17">
        <v>0.71032989106301347</v>
      </c>
      <c r="D9" s="80"/>
    </row>
    <row r="10" spans="1:18">
      <c r="A10" s="6">
        <v>2017</v>
      </c>
      <c r="B10" s="6"/>
      <c r="C10" s="17">
        <v>0.70737928604861489</v>
      </c>
      <c r="D10" s="14"/>
      <c r="E10" s="12"/>
    </row>
    <row r="11" spans="1:18">
      <c r="A11" s="6">
        <v>2018</v>
      </c>
      <c r="B11" s="6"/>
      <c r="C11" s="17">
        <v>0.65965947965339355</v>
      </c>
      <c r="D11" s="14"/>
      <c r="E11" s="12"/>
    </row>
    <row r="12" spans="1:18">
      <c r="A12" s="6">
        <v>2019</v>
      </c>
      <c r="B12" s="6"/>
      <c r="C12" s="17">
        <v>0.66366887922227435</v>
      </c>
      <c r="D12" s="14"/>
      <c r="E12" s="12"/>
    </row>
    <row r="13" spans="1:18">
      <c r="A13" s="6">
        <v>2020</v>
      </c>
      <c r="B13" s="6"/>
      <c r="C13" s="17">
        <v>0.6894053131494482</v>
      </c>
      <c r="D13" s="14"/>
      <c r="E13" s="12"/>
    </row>
    <row r="14" spans="1:18">
      <c r="A14" s="6">
        <v>2021</v>
      </c>
      <c r="B14" s="6"/>
      <c r="C14" s="17">
        <v>0.73154307842187538</v>
      </c>
      <c r="D14" s="14"/>
      <c r="E14" s="12"/>
    </row>
    <row r="15" spans="1:18">
      <c r="A15" s="6">
        <v>2022</v>
      </c>
      <c r="B15" s="6"/>
      <c r="C15" s="17">
        <v>0.73454698780256933</v>
      </c>
      <c r="D15" s="14"/>
      <c r="E15" s="12"/>
    </row>
    <row r="16" spans="1:18">
      <c r="A16" s="6">
        <v>2023</v>
      </c>
      <c r="B16" s="6"/>
      <c r="C16" s="17">
        <v>0.67958052573305083</v>
      </c>
      <c r="D16" s="14"/>
      <c r="E16" s="12"/>
    </row>
    <row r="17" spans="1:3">
      <c r="A17" s="6">
        <v>2024</v>
      </c>
      <c r="C17" s="17">
        <v>0.65354157001908075</v>
      </c>
    </row>
    <row r="18" spans="1:3">
      <c r="A18" s="6">
        <v>2025</v>
      </c>
      <c r="C18" s="17">
        <v>0.68740259968143136</v>
      </c>
    </row>
    <row r="20" spans="1:3">
      <c r="C20" s="203" t="s">
        <v>5825</v>
      </c>
    </row>
  </sheetData>
  <hyperlinks>
    <hyperlink ref="A1" location="Índice!A1" display="Voltar" xr:uid="{00000000-0004-0000-1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2">
    <tabColor rgb="FF002060"/>
  </sheetPr>
  <dimension ref="A1:R22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Índice!AF46</f>
        <v>Gráfico 26 - Licenciamento de eletrificados e participação no licenciamento total</v>
      </c>
      <c r="D5" s="13"/>
      <c r="E5" s="13"/>
    </row>
    <row r="6" spans="1:18">
      <c r="C6" s="27"/>
    </row>
    <row r="7" spans="1:18" ht="15" customHeight="1">
      <c r="A7" s="4" t="s">
        <v>74</v>
      </c>
      <c r="C7" s="40" t="s">
        <v>118</v>
      </c>
      <c r="D7" s="118" t="s">
        <v>119</v>
      </c>
      <c r="E7" s="40" t="s">
        <v>120</v>
      </c>
    </row>
    <row r="8" spans="1:18" ht="15.6">
      <c r="B8" s="4"/>
      <c r="C8" s="30" t="s">
        <v>25</v>
      </c>
      <c r="D8" s="119" t="s">
        <v>319</v>
      </c>
      <c r="E8" s="28"/>
    </row>
    <row r="9" spans="1:18">
      <c r="A9" s="23">
        <v>45658</v>
      </c>
      <c r="B9" s="6"/>
      <c r="C9" s="14">
        <v>0.68387961474071213</v>
      </c>
      <c r="D9" s="116">
        <v>4.2250041629182098</v>
      </c>
      <c r="E9" s="64">
        <v>6.1779940092527665</v>
      </c>
    </row>
    <row r="10" spans="1:18">
      <c r="A10" s="23">
        <v>45689</v>
      </c>
      <c r="B10" s="6"/>
      <c r="C10" s="14">
        <v>0.69025475495831545</v>
      </c>
      <c r="D10" s="117">
        <v>4.3932741973942644</v>
      </c>
      <c r="E10" s="64">
        <v>6.3647141375499467</v>
      </c>
    </row>
    <row r="11" spans="1:18">
      <c r="A11" s="23">
        <v>45717</v>
      </c>
      <c r="B11" s="6"/>
      <c r="C11" s="14">
        <v>0.68841537764741711</v>
      </c>
      <c r="D11" s="117">
        <v>4.3678845146123519</v>
      </c>
      <c r="E11" s="64">
        <v>6.3448386779782737</v>
      </c>
    </row>
    <row r="12" spans="1:18">
      <c r="A12" s="23">
        <v>45748</v>
      </c>
      <c r="B12" s="6"/>
      <c r="C12" s="14">
        <v>0.6840736229184724</v>
      </c>
      <c r="D12" s="117">
        <v>4.3272448756936761</v>
      </c>
      <c r="E12" s="64">
        <v>6.3257005250871874</v>
      </c>
    </row>
    <row r="13" spans="1:18">
      <c r="A13" s="23">
        <v>45778</v>
      </c>
      <c r="B13" s="6"/>
      <c r="C13" s="14">
        <v>0.68365469711292837</v>
      </c>
      <c r="D13" s="117">
        <v>4.2962158954756342</v>
      </c>
      <c r="E13" s="64">
        <v>6.2841898309461497</v>
      </c>
    </row>
    <row r="14" spans="1:18">
      <c r="A14" s="23">
        <v>45809</v>
      </c>
      <c r="B14" s="6"/>
      <c r="C14" s="14">
        <v>0.67604849297057401</v>
      </c>
      <c r="D14" s="117">
        <v>4.2161014712319256</v>
      </c>
      <c r="E14" s="64">
        <v>6.2363891275110594</v>
      </c>
    </row>
    <row r="15" spans="1:18">
      <c r="A15" s="23">
        <v>45839</v>
      </c>
      <c r="B15" s="6"/>
      <c r="C15" s="14">
        <v>0.67059788543800858</v>
      </c>
      <c r="D15" s="117">
        <v>4.1679560959098563</v>
      </c>
      <c r="E15" s="64">
        <v>6.2152684986820663</v>
      </c>
    </row>
    <row r="16" spans="1:18">
      <c r="A16" s="23">
        <v>45870</v>
      </c>
      <c r="B16" s="6"/>
      <c r="C16" s="14">
        <v>0.67549685332563181</v>
      </c>
      <c r="D16" s="117">
        <v>4.1826848838130388</v>
      </c>
      <c r="E16" s="64">
        <v>6.1920032802263894</v>
      </c>
    </row>
    <row r="17" spans="1:5">
      <c r="A17" s="23">
        <v>45901</v>
      </c>
      <c r="B17" s="6"/>
      <c r="C17" s="14">
        <v>0.68847087085028746</v>
      </c>
      <c r="D17" s="117">
        <v>4.2631035783663052</v>
      </c>
      <c r="E17" s="64">
        <v>6.1921601384366607</v>
      </c>
    </row>
    <row r="18" spans="1:5">
      <c r="A18" s="23">
        <v>45931</v>
      </c>
      <c r="B18" s="6"/>
      <c r="C18" s="14">
        <v>0.69038598996328815</v>
      </c>
      <c r="D18" s="117">
        <v>4.2839971031788586</v>
      </c>
      <c r="E18" s="64">
        <v>6.2052326682453076</v>
      </c>
    </row>
    <row r="19" spans="1:5">
      <c r="A19" s="23">
        <v>45962</v>
      </c>
      <c r="B19" s="6"/>
      <c r="C19" s="14">
        <v>0.6968345762700624</v>
      </c>
      <c r="D19" s="117">
        <v>4.3051764373543273</v>
      </c>
      <c r="E19" s="64">
        <v>6.1782119552302248</v>
      </c>
    </row>
    <row r="20" spans="1:5">
      <c r="A20" s="23">
        <v>45992</v>
      </c>
      <c r="C20" s="14">
        <v>0.71353531233348555</v>
      </c>
      <c r="D20" s="117">
        <v>4.4223490276672672</v>
      </c>
      <c r="E20" s="64">
        <v>6.1977798357593947</v>
      </c>
    </row>
    <row r="22" spans="1:5">
      <c r="C22" s="203" t="s">
        <v>5822</v>
      </c>
    </row>
  </sheetData>
  <hyperlinks>
    <hyperlink ref="A1" location="Índice!A1" display="Voltar" xr:uid="{00000000-0004-0000-1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FCAD-A8F2-480D-9A85-E63430558E78}">
  <sheetPr>
    <tabColor rgb="FF002060"/>
  </sheetPr>
  <dimension ref="A1:I37"/>
  <sheetViews>
    <sheetView showGridLines="0" workbookViewId="0">
      <pane xSplit="1" ySplit="2" topLeftCell="B3" activePane="bottomRight" state="frozen"/>
      <selection pane="topRight" activeCell="I2" sqref="I2"/>
      <selection pane="bottomLeft" activeCell="I2" sqref="I2"/>
      <selection pane="bottomRight" activeCell="I28" sqref="I28"/>
    </sheetView>
  </sheetViews>
  <sheetFormatPr defaultColWidth="9.33203125" defaultRowHeight="14.4"/>
  <cols>
    <col min="1" max="1" width="13" style="2" customWidth="1"/>
    <col min="2" max="2" width="8.5546875" style="2" customWidth="1"/>
    <col min="3" max="9" width="17" style="2" customWidth="1"/>
    <col min="10" max="16384" width="9.33203125" style="2"/>
  </cols>
  <sheetData>
    <row r="1" spans="1:9">
      <c r="A1" s="1" t="s">
        <v>5</v>
      </c>
      <c r="B1" s="1"/>
    </row>
    <row r="2" spans="1:9" s="46" customFormat="1" ht="23.4">
      <c r="E2" s="7" t="str">
        <f>Índice!AF3</f>
        <v>Análise de Conjuntura - Ano Base 2025</v>
      </c>
      <c r="G2" s="10"/>
      <c r="H2" s="10"/>
      <c r="I2" s="10"/>
    </row>
    <row r="5" spans="1:9">
      <c r="C5" s="32" t="str">
        <f>Índice!AU30</f>
        <v>Gráfico 37 - Diferenciação Tributária - ICMS “ad rem” (*) (gasolina C x etanol hidratado) 2025</v>
      </c>
      <c r="D5" s="32"/>
      <c r="E5" s="32"/>
      <c r="F5" s="13"/>
      <c r="G5" s="13"/>
      <c r="H5" s="13"/>
    </row>
    <row r="6" spans="1:9">
      <c r="C6" s="120"/>
      <c r="D6" s="120"/>
      <c r="E6" s="120"/>
    </row>
    <row r="7" spans="1:9">
      <c r="A7" s="4" t="s">
        <v>121</v>
      </c>
      <c r="C7" s="5" t="s">
        <v>318</v>
      </c>
    </row>
    <row r="8" spans="1:9">
      <c r="B8" s="4"/>
      <c r="C8" s="30" t="s">
        <v>25</v>
      </c>
    </row>
    <row r="9" spans="1:9">
      <c r="A9" s="6" t="s">
        <v>131</v>
      </c>
      <c r="C9" s="121">
        <v>0.13621785598283659</v>
      </c>
    </row>
    <row r="10" spans="1:9">
      <c r="A10" s="109" t="s">
        <v>125</v>
      </c>
      <c r="B10" s="6"/>
      <c r="C10" s="121">
        <v>0.13232668738226816</v>
      </c>
    </row>
    <row r="11" spans="1:9">
      <c r="A11" s="109" t="s">
        <v>127</v>
      </c>
      <c r="B11" s="6"/>
      <c r="C11" s="121">
        <v>0.12232454842297102</v>
      </c>
    </row>
    <row r="12" spans="1:9">
      <c r="A12" s="109" t="s">
        <v>123</v>
      </c>
      <c r="B12" s="6"/>
      <c r="C12" s="121">
        <v>0.11755670773886268</v>
      </c>
    </row>
    <row r="13" spans="1:9">
      <c r="A13" s="109" t="s">
        <v>132</v>
      </c>
      <c r="B13" s="6"/>
      <c r="C13" s="121">
        <v>0.10803561836238745</v>
      </c>
    </row>
    <row r="14" spans="1:9">
      <c r="A14" s="109" t="s">
        <v>138</v>
      </c>
      <c r="B14" s="6"/>
      <c r="C14" s="121">
        <v>0.10507087041238333</v>
      </c>
    </row>
    <row r="15" spans="1:9">
      <c r="A15" s="6" t="s">
        <v>134</v>
      </c>
      <c r="C15" s="121">
        <v>9.9500985666821251E-2</v>
      </c>
    </row>
    <row r="16" spans="1:9">
      <c r="A16" s="109" t="s">
        <v>126</v>
      </c>
      <c r="B16" s="6"/>
      <c r="C16" s="121">
        <v>9.7054571098572018E-2</v>
      </c>
    </row>
    <row r="17" spans="1:3">
      <c r="A17" s="109" t="s">
        <v>119</v>
      </c>
      <c r="B17" s="6"/>
      <c r="C17" s="121">
        <v>9.5714411146919642E-2</v>
      </c>
    </row>
    <row r="18" spans="1:3">
      <c r="A18" s="109" t="s">
        <v>133</v>
      </c>
      <c r="B18" s="6"/>
      <c r="C18" s="121">
        <v>8.4489799261716902E-2</v>
      </c>
    </row>
    <row r="19" spans="1:3">
      <c r="A19" s="235" t="s">
        <v>128</v>
      </c>
      <c r="B19" s="6"/>
      <c r="C19" s="121">
        <v>7.8138434500477749E-2</v>
      </c>
    </row>
    <row r="20" spans="1:3">
      <c r="A20" s="235" t="s">
        <v>144</v>
      </c>
      <c r="B20" s="6"/>
      <c r="C20" s="121">
        <v>7.631890911126174E-2</v>
      </c>
    </row>
    <row r="21" spans="1:3">
      <c r="A21" s="235" t="s">
        <v>147</v>
      </c>
      <c r="B21" s="6"/>
      <c r="C21" s="121">
        <v>7.3161957355142443E-2</v>
      </c>
    </row>
    <row r="22" spans="1:3">
      <c r="A22" s="109" t="s">
        <v>129</v>
      </c>
      <c r="C22" s="121">
        <v>7.2354571098572018E-2</v>
      </c>
    </row>
    <row r="23" spans="1:3">
      <c r="A23" s="235" t="s">
        <v>146</v>
      </c>
      <c r="C23" s="121">
        <v>7.2321728270159369E-2</v>
      </c>
    </row>
    <row r="24" spans="1:3">
      <c r="A24" s="235" t="s">
        <v>145</v>
      </c>
      <c r="C24" s="121">
        <v>7.1021728270159346E-2</v>
      </c>
    </row>
    <row r="25" spans="1:3">
      <c r="A25" s="109" t="s">
        <v>130</v>
      </c>
      <c r="C25" s="121">
        <v>6.9706271129446468E-2</v>
      </c>
    </row>
    <row r="26" spans="1:3">
      <c r="A26" s="235" t="s">
        <v>139</v>
      </c>
      <c r="B26" s="6"/>
      <c r="C26" s="121">
        <v>6.7615060732771931E-2</v>
      </c>
    </row>
    <row r="27" spans="1:3">
      <c r="A27" s="21" t="s">
        <v>143</v>
      </c>
      <c r="C27" s="121">
        <v>5.5419934990417752E-2</v>
      </c>
    </row>
    <row r="28" spans="1:3">
      <c r="A28" s="21" t="s">
        <v>140</v>
      </c>
      <c r="C28" s="121">
        <v>5.1796162520655886E-2</v>
      </c>
    </row>
    <row r="29" spans="1:3">
      <c r="A29" s="109" t="s">
        <v>135</v>
      </c>
      <c r="C29" s="121">
        <v>3.55343684321347E-2</v>
      </c>
    </row>
    <row r="30" spans="1:3">
      <c r="A30" s="21" t="s">
        <v>122</v>
      </c>
      <c r="C30" s="121">
        <v>3.2681876080880468E-2</v>
      </c>
    </row>
    <row r="31" spans="1:3">
      <c r="A31" s="6" t="s">
        <v>136</v>
      </c>
      <c r="C31" s="121">
        <v>2.7269990912356878E-2</v>
      </c>
    </row>
    <row r="32" spans="1:3">
      <c r="A32" s="6" t="s">
        <v>124</v>
      </c>
      <c r="C32" s="121">
        <v>2.7224493335935546E-2</v>
      </c>
    </row>
    <row r="33" spans="1:3">
      <c r="A33" s="21" t="s">
        <v>142</v>
      </c>
      <c r="C33" s="121">
        <v>1.9755105187498234E-2</v>
      </c>
    </row>
    <row r="34" spans="1:3">
      <c r="A34" s="6" t="s">
        <v>137</v>
      </c>
      <c r="C34" s="121">
        <v>1.7179264146535311E-2</v>
      </c>
    </row>
    <row r="35" spans="1:3">
      <c r="A35" s="6" t="s">
        <v>141</v>
      </c>
      <c r="C35" s="121">
        <v>5.9573114467824095E-3</v>
      </c>
    </row>
    <row r="37" spans="1:3">
      <c r="C37" s="203" t="s">
        <v>5821</v>
      </c>
    </row>
  </sheetData>
  <hyperlinks>
    <hyperlink ref="A1" location="Índice!A1" display="Voltar" xr:uid="{43732B69-5060-43FA-B164-7EE0057105A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4">
    <tabColor rgb="FF002060"/>
  </sheetPr>
  <dimension ref="A1:R31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C6" sqref="C6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3" style="2" customWidth="1"/>
    <col min="7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Índice!AU34</f>
        <v>Gráfico 38 - Fluxo de usinas de etanol de cana e milho no Brasil</v>
      </c>
      <c r="D5" s="13"/>
      <c r="E5" s="13"/>
      <c r="F5" s="13"/>
    </row>
    <row r="6" spans="1:18">
      <c r="C6" s="27"/>
    </row>
    <row r="7" spans="1:18" ht="28.8">
      <c r="A7" s="4" t="s">
        <v>42</v>
      </c>
      <c r="C7" s="41" t="s">
        <v>148</v>
      </c>
      <c r="D7" s="41" t="s">
        <v>149</v>
      </c>
      <c r="E7" s="41" t="s">
        <v>150</v>
      </c>
      <c r="F7" s="41" t="s">
        <v>151</v>
      </c>
    </row>
    <row r="8" spans="1:18">
      <c r="B8" s="4"/>
      <c r="C8" s="34" t="s">
        <v>152</v>
      </c>
      <c r="D8" s="34"/>
      <c r="E8" s="34"/>
      <c r="F8" s="34"/>
    </row>
    <row r="9" spans="1:18">
      <c r="A9" s="6">
        <v>2005</v>
      </c>
      <c r="B9" s="6"/>
      <c r="C9" s="33">
        <v>8</v>
      </c>
      <c r="D9" s="33"/>
      <c r="E9" s="33"/>
      <c r="F9" s="33"/>
    </row>
    <row r="10" spans="1:18">
      <c r="A10" s="6">
        <v>2006</v>
      </c>
      <c r="B10" s="6"/>
      <c r="C10" s="33">
        <v>24</v>
      </c>
      <c r="D10" s="33"/>
      <c r="E10" s="33"/>
      <c r="F10" s="33"/>
    </row>
    <row r="11" spans="1:18">
      <c r="A11" s="6">
        <v>2007</v>
      </c>
      <c r="B11" s="6"/>
      <c r="C11" s="33">
        <v>26</v>
      </c>
      <c r="D11" s="33"/>
      <c r="E11" s="33"/>
      <c r="F11" s="33"/>
      <c r="H11" s="11"/>
    </row>
    <row r="12" spans="1:18">
      <c r="A12" s="6">
        <v>2008</v>
      </c>
      <c r="B12" s="6"/>
      <c r="C12" s="33">
        <v>34</v>
      </c>
      <c r="D12" s="33">
        <v>-4</v>
      </c>
      <c r="E12" s="33"/>
      <c r="F12" s="33"/>
    </row>
    <row r="13" spans="1:18">
      <c r="A13" s="6">
        <v>2009</v>
      </c>
      <c r="B13" s="6"/>
      <c r="C13" s="33">
        <v>21</v>
      </c>
      <c r="D13" s="33">
        <v>-5</v>
      </c>
      <c r="E13" s="33"/>
      <c r="F13" s="33"/>
    </row>
    <row r="14" spans="1:18">
      <c r="A14" s="6">
        <v>2010</v>
      </c>
      <c r="B14" s="6"/>
      <c r="C14" s="33">
        <v>13</v>
      </c>
      <c r="D14" s="33">
        <v>-5</v>
      </c>
      <c r="E14" s="33"/>
      <c r="F14" s="33"/>
    </row>
    <row r="15" spans="1:18">
      <c r="A15" s="6">
        <v>2011</v>
      </c>
      <c r="B15" s="6"/>
      <c r="C15" s="33">
        <v>5</v>
      </c>
      <c r="D15" s="33">
        <v>-19</v>
      </c>
      <c r="E15" s="33"/>
      <c r="F15" s="33"/>
    </row>
    <row r="16" spans="1:18">
      <c r="A16" s="6">
        <v>2012</v>
      </c>
      <c r="B16" s="6"/>
      <c r="C16" s="33">
        <v>2</v>
      </c>
      <c r="D16" s="33">
        <v>-20</v>
      </c>
      <c r="E16" s="33">
        <v>2</v>
      </c>
      <c r="F16" s="33">
        <v>1</v>
      </c>
    </row>
    <row r="17" spans="1:6">
      <c r="A17" s="6">
        <v>2013</v>
      </c>
      <c r="B17" s="6"/>
      <c r="C17" s="33">
        <v>3</v>
      </c>
      <c r="D17" s="33">
        <v>-17</v>
      </c>
      <c r="E17" s="33">
        <v>2</v>
      </c>
      <c r="F17" s="33">
        <v>1</v>
      </c>
    </row>
    <row r="18" spans="1:6">
      <c r="A18" s="6">
        <v>2014</v>
      </c>
      <c r="B18" s="6"/>
      <c r="C18" s="33"/>
      <c r="D18" s="33">
        <v>-15</v>
      </c>
      <c r="E18" s="33">
        <v>2</v>
      </c>
      <c r="F18" s="33">
        <v>1</v>
      </c>
    </row>
    <row r="19" spans="1:6">
      <c r="A19" s="6">
        <v>2015</v>
      </c>
      <c r="B19" s="6"/>
      <c r="C19" s="33">
        <v>1</v>
      </c>
      <c r="D19" s="33">
        <v>-11</v>
      </c>
      <c r="E19" s="33">
        <v>7</v>
      </c>
      <c r="F19" s="33">
        <v>2</v>
      </c>
    </row>
    <row r="20" spans="1:6">
      <c r="A20" s="6">
        <v>2016</v>
      </c>
      <c r="C20" s="33">
        <v>2</v>
      </c>
      <c r="D20" s="33">
        <v>-1</v>
      </c>
      <c r="E20" s="33">
        <v>3</v>
      </c>
      <c r="F20" s="33">
        <v>1</v>
      </c>
    </row>
    <row r="21" spans="1:6">
      <c r="A21" s="6">
        <v>2017</v>
      </c>
      <c r="C21" s="33"/>
      <c r="D21" s="33">
        <v>-15</v>
      </c>
      <c r="E21" s="33">
        <v>3</v>
      </c>
      <c r="F21" s="33">
        <v>2</v>
      </c>
    </row>
    <row r="22" spans="1:6">
      <c r="A22" s="6">
        <v>2018</v>
      </c>
      <c r="C22" s="33"/>
      <c r="D22" s="33">
        <v>-8</v>
      </c>
      <c r="E22" s="33">
        <v>4</v>
      </c>
      <c r="F22" s="33">
        <v>3</v>
      </c>
    </row>
    <row r="23" spans="1:6">
      <c r="A23" s="6">
        <v>2019</v>
      </c>
      <c r="C23" s="33"/>
      <c r="D23" s="33">
        <v>-6</v>
      </c>
      <c r="E23" s="33">
        <v>1</v>
      </c>
      <c r="F23" s="33">
        <v>2</v>
      </c>
    </row>
    <row r="24" spans="1:6">
      <c r="A24" s="6">
        <v>2020</v>
      </c>
      <c r="C24" s="37"/>
      <c r="D24" s="37">
        <v>-4</v>
      </c>
      <c r="E24" s="37">
        <v>4</v>
      </c>
      <c r="F24" s="37">
        <v>2</v>
      </c>
    </row>
    <row r="25" spans="1:6">
      <c r="A25" s="6">
        <v>2021</v>
      </c>
      <c r="C25" s="37"/>
      <c r="D25" s="37">
        <v>-3</v>
      </c>
      <c r="E25" s="37"/>
      <c r="F25" s="37">
        <v>3</v>
      </c>
    </row>
    <row r="26" spans="1:6">
      <c r="A26" s="6">
        <v>2022</v>
      </c>
      <c r="C26" s="37"/>
      <c r="D26" s="37">
        <v>-7</v>
      </c>
      <c r="E26" s="37">
        <v>3</v>
      </c>
      <c r="F26" s="37">
        <v>2</v>
      </c>
    </row>
    <row r="27" spans="1:6">
      <c r="A27" s="6">
        <v>2023</v>
      </c>
      <c r="C27" s="37">
        <v>2</v>
      </c>
      <c r="D27" s="37"/>
      <c r="E27" s="37"/>
      <c r="F27" s="37">
        <v>6</v>
      </c>
    </row>
    <row r="28" spans="1:6">
      <c r="A28" s="6">
        <v>2024</v>
      </c>
      <c r="C28" s="6"/>
      <c r="D28" s="6"/>
      <c r="E28" s="6"/>
      <c r="F28" s="6">
        <v>6</v>
      </c>
    </row>
    <row r="29" spans="1:6">
      <c r="A29" s="6">
        <v>2025</v>
      </c>
      <c r="C29" s="6">
        <v>1</v>
      </c>
      <c r="D29" s="6">
        <v>-2</v>
      </c>
      <c r="E29" s="6">
        <v>1</v>
      </c>
      <c r="F29" s="6">
        <v>4</v>
      </c>
    </row>
    <row r="30" spans="1:6">
      <c r="F30" s="59"/>
    </row>
    <row r="31" spans="1:6">
      <c r="C31" s="203" t="s">
        <v>5819</v>
      </c>
    </row>
  </sheetData>
  <hyperlinks>
    <hyperlink ref="A1" location="Índice!A1" display="Voltar" xr:uid="{00000000-0004-0000-17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95C5-1393-4F1A-9404-08CCCDEC732B}">
  <sheetPr>
    <tabColor rgb="FF002060"/>
  </sheetPr>
  <dimension ref="A1:R18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K25" sqref="K25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6" width="13" style="2" customWidth="1"/>
    <col min="7" max="16384" width="9.33203125" style="2"/>
  </cols>
  <sheetData>
    <row r="1" spans="1:18">
      <c r="A1" s="193" t="s">
        <v>5</v>
      </c>
      <c r="B1" s="194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4" spans="1:18">
      <c r="C4" s="55"/>
    </row>
    <row r="5" spans="1:18">
      <c r="C5" s="3" t="str">
        <f>Índice!AU38</f>
        <v>Gráfico 39 - Produção, capacidade excedente e nominal de etanol em 2025</v>
      </c>
    </row>
    <row r="7" spans="1:18" ht="28.8">
      <c r="A7" s="61" t="s">
        <v>198</v>
      </c>
      <c r="C7" s="5" t="s">
        <v>276</v>
      </c>
      <c r="D7" s="5" t="s">
        <v>267</v>
      </c>
      <c r="E7" s="5" t="s">
        <v>268</v>
      </c>
    </row>
    <row r="8" spans="1:18">
      <c r="C8" s="28" t="s">
        <v>100</v>
      </c>
      <c r="D8" s="28"/>
      <c r="E8" s="28"/>
    </row>
    <row r="9" spans="1:18">
      <c r="A9" s="37" t="s">
        <v>275</v>
      </c>
      <c r="C9" s="12">
        <v>26.707262</v>
      </c>
      <c r="D9" s="112">
        <v>21.558737999999998</v>
      </c>
      <c r="E9" s="12">
        <v>48.265999999999998</v>
      </c>
      <c r="F9" s="184"/>
    </row>
    <row r="10" spans="1:18">
      <c r="A10" s="37" t="s">
        <v>222</v>
      </c>
      <c r="C10" s="12">
        <v>9.5357260000000004</v>
      </c>
      <c r="D10" s="112">
        <v>2.8210540000000002</v>
      </c>
      <c r="E10" s="12">
        <v>12.356780000000001</v>
      </c>
      <c r="F10" s="184"/>
    </row>
    <row r="11" spans="1:18">
      <c r="F11" s="184"/>
    </row>
    <row r="12" spans="1:18">
      <c r="C12" s="203" t="s">
        <v>5817</v>
      </c>
    </row>
    <row r="14" spans="1:18">
      <c r="E14" s="5"/>
      <c r="F14" s="5"/>
    </row>
    <row r="17" spans="5:6">
      <c r="E17" s="12"/>
      <c r="F17" s="12"/>
    </row>
    <row r="18" spans="5:6">
      <c r="E18" s="12"/>
      <c r="F18" s="12"/>
    </row>
  </sheetData>
  <hyperlinks>
    <hyperlink ref="A1" location="Índice!A1" display="Voltar" xr:uid="{BF2E3E7F-9A02-4E5D-87E5-64B94C8F161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5">
    <tabColor rgb="FF002060"/>
  </sheetPr>
  <dimension ref="A1:R22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G26" sqref="G26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Índice!AU42</f>
        <v>Gráfico 40 - Evolução da capacidade instalada de produção de etanol no Brasil</v>
      </c>
      <c r="D5" s="13"/>
    </row>
    <row r="6" spans="1:18">
      <c r="C6" s="55"/>
    </row>
    <row r="7" spans="1:18">
      <c r="A7" s="61" t="s">
        <v>42</v>
      </c>
      <c r="C7" s="41" t="s">
        <v>79</v>
      </c>
      <c r="D7" s="41" t="s">
        <v>80</v>
      </c>
    </row>
    <row r="8" spans="1:18">
      <c r="B8" s="4"/>
      <c r="C8" s="30" t="s">
        <v>153</v>
      </c>
      <c r="D8" s="30"/>
    </row>
    <row r="9" spans="1:18">
      <c r="A9" s="37">
        <v>2014</v>
      </c>
      <c r="B9" s="6"/>
      <c r="C9" s="33">
        <v>106</v>
      </c>
      <c r="D9" s="33">
        <v>206</v>
      </c>
      <c r="E9" s="11"/>
      <c r="F9" s="35"/>
      <c r="H9" s="11"/>
    </row>
    <row r="10" spans="1:18">
      <c r="A10" s="37">
        <v>2015</v>
      </c>
      <c r="B10" s="6"/>
      <c r="C10" s="33">
        <v>116</v>
      </c>
      <c r="D10" s="33">
        <v>213</v>
      </c>
      <c r="E10" s="11"/>
      <c r="F10" s="35"/>
    </row>
    <row r="11" spans="1:18">
      <c r="A11" s="37">
        <v>2016</v>
      </c>
      <c r="B11" s="6"/>
      <c r="C11" s="33">
        <v>120</v>
      </c>
      <c r="D11" s="33">
        <v>219</v>
      </c>
      <c r="F11" s="11"/>
      <c r="G11" s="35"/>
    </row>
    <row r="12" spans="1:18">
      <c r="A12" s="37">
        <v>2017</v>
      </c>
      <c r="B12" s="6"/>
      <c r="C12" s="33">
        <v>128</v>
      </c>
      <c r="D12" s="33">
        <v>237</v>
      </c>
      <c r="G12" s="35"/>
    </row>
    <row r="13" spans="1:18">
      <c r="A13" s="37">
        <v>2018</v>
      </c>
      <c r="B13" s="6"/>
      <c r="C13" s="37">
        <v>126</v>
      </c>
      <c r="D13" s="37">
        <v>233</v>
      </c>
      <c r="G13" s="35"/>
    </row>
    <row r="14" spans="1:18">
      <c r="A14" s="37">
        <v>2019</v>
      </c>
      <c r="B14" s="6"/>
      <c r="C14" s="37">
        <v>130</v>
      </c>
      <c r="D14" s="37">
        <v>237</v>
      </c>
    </row>
    <row r="15" spans="1:18">
      <c r="A15" s="37">
        <v>2020</v>
      </c>
      <c r="B15" s="6"/>
      <c r="C15" s="37">
        <v>129.34100000000001</v>
      </c>
      <c r="D15" s="37">
        <v>242.90199999999999</v>
      </c>
    </row>
    <row r="16" spans="1:18">
      <c r="A16" s="37">
        <v>2021</v>
      </c>
      <c r="B16" s="6"/>
      <c r="C16" s="37">
        <v>132</v>
      </c>
      <c r="D16" s="37">
        <v>246</v>
      </c>
    </row>
    <row r="17" spans="1:4">
      <c r="A17" s="37">
        <v>2022</v>
      </c>
      <c r="B17" s="6"/>
      <c r="C17" s="37">
        <v>135.773</v>
      </c>
      <c r="D17" s="37">
        <v>251.30529999999999</v>
      </c>
    </row>
    <row r="18" spans="1:4">
      <c r="A18" s="37">
        <v>2023</v>
      </c>
      <c r="C18" s="37">
        <v>140</v>
      </c>
      <c r="D18" s="37">
        <v>257</v>
      </c>
    </row>
    <row r="19" spans="1:4">
      <c r="A19" s="37">
        <v>2024</v>
      </c>
      <c r="C19" s="37">
        <v>147.22999999999999</v>
      </c>
      <c r="D19" s="37">
        <v>269.3338</v>
      </c>
    </row>
    <row r="20" spans="1:4">
      <c r="A20" s="37">
        <v>2025</v>
      </c>
      <c r="C20" s="37">
        <v>154.95099999999999</v>
      </c>
      <c r="D20" s="37">
        <v>277.66480000000001</v>
      </c>
    </row>
    <row r="22" spans="1:4">
      <c r="C22" s="203" t="s">
        <v>5814</v>
      </c>
    </row>
  </sheetData>
  <hyperlinks>
    <hyperlink ref="A1" location="Índice!A1" display="Voltar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6">
    <tabColor rgb="FF002060"/>
  </sheetPr>
  <dimension ref="A1:R16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K27" sqref="K27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5" width="14.33203125" style="2" customWidth="1"/>
    <col min="6" max="6" width="15.5546875" style="2" customWidth="1"/>
    <col min="7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Índice!AU46</f>
        <v>Gráfico 41 - Capacidade brasileira de tancagem de etanol por região em 2025</v>
      </c>
      <c r="D5" s="13"/>
    </row>
    <row r="6" spans="1:18">
      <c r="C6" s="55"/>
    </row>
    <row r="7" spans="1:18">
      <c r="A7" s="61" t="s">
        <v>154</v>
      </c>
      <c r="C7" s="41" t="s">
        <v>72</v>
      </c>
    </row>
    <row r="8" spans="1:18" ht="28.8">
      <c r="B8" s="4"/>
      <c r="C8" s="87" t="s">
        <v>157</v>
      </c>
    </row>
    <row r="9" spans="1:18">
      <c r="A9" s="21" t="s">
        <v>158</v>
      </c>
      <c r="B9" s="6"/>
      <c r="C9" s="199">
        <v>5.8213290000000004</v>
      </c>
      <c r="D9" s="73"/>
      <c r="E9" s="11"/>
    </row>
    <row r="10" spans="1:18">
      <c r="A10" s="21" t="s">
        <v>159</v>
      </c>
      <c r="B10" s="6"/>
      <c r="C10" s="199">
        <v>1.1873549999999999</v>
      </c>
      <c r="D10" s="73"/>
    </row>
    <row r="11" spans="1:18">
      <c r="A11" s="21" t="s">
        <v>160</v>
      </c>
      <c r="B11" s="6"/>
      <c r="C11" s="199">
        <v>0.15379999999999999</v>
      </c>
      <c r="D11" s="73"/>
    </row>
    <row r="12" spans="1:18">
      <c r="A12" s="21" t="s">
        <v>161</v>
      </c>
      <c r="B12" s="6"/>
      <c r="C12" s="199">
        <v>11.936688</v>
      </c>
      <c r="D12" s="73"/>
    </row>
    <row r="13" spans="1:18">
      <c r="A13" s="21" t="s">
        <v>162</v>
      </c>
      <c r="B13" s="6"/>
      <c r="C13" s="199">
        <v>0.89163800000000004</v>
      </c>
      <c r="D13" s="73"/>
    </row>
    <row r="14" spans="1:18">
      <c r="A14" s="65" t="s">
        <v>27</v>
      </c>
      <c r="B14" s="6"/>
      <c r="C14" s="199">
        <v>19.99081</v>
      </c>
      <c r="D14" s="73"/>
    </row>
    <row r="16" spans="1:18">
      <c r="C16" s="203" t="s">
        <v>5814</v>
      </c>
    </row>
  </sheetData>
  <hyperlinks>
    <hyperlink ref="A1" location="Índice!A1" display="Voltar" xr:uid="{00000000-0004-0000-19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7">
    <tabColor rgb="FF002060"/>
  </sheetPr>
  <dimension ref="A1:R71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C5" sqref="C5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7" style="2" customWidth="1"/>
    <col min="7" max="7" width="11.5546875" style="2" customWidth="1"/>
    <col min="8" max="8" width="17" style="2" customWidth="1"/>
    <col min="9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3" spans="1:18" s="48" customFormat="1" ht="23.4">
      <c r="D3" s="49"/>
      <c r="E3" s="49"/>
      <c r="F3" s="49"/>
      <c r="G3" s="49"/>
      <c r="H3" s="49"/>
    </row>
    <row r="5" spans="1:18">
      <c r="C5" s="20" t="str">
        <f>Índice!AU50</f>
        <v>Gráfico 42 - Participação da biomassa na geração elétrica</v>
      </c>
      <c r="D5" s="13"/>
      <c r="E5" s="13"/>
    </row>
    <row r="6" spans="1:18">
      <c r="C6" s="27"/>
    </row>
    <row r="7" spans="1:18" ht="30" customHeight="1">
      <c r="A7" s="4" t="s">
        <v>74</v>
      </c>
      <c r="C7" s="5" t="s">
        <v>163</v>
      </c>
      <c r="D7" s="5" t="s">
        <v>164</v>
      </c>
      <c r="E7" s="5" t="s">
        <v>165</v>
      </c>
      <c r="F7" s="5" t="s">
        <v>166</v>
      </c>
      <c r="G7" s="5" t="s">
        <v>167</v>
      </c>
      <c r="H7" s="5" t="s">
        <v>168</v>
      </c>
    </row>
    <row r="8" spans="1:18" ht="15.6">
      <c r="B8" s="4"/>
      <c r="C8" s="30" t="s">
        <v>169</v>
      </c>
      <c r="D8" s="30"/>
      <c r="E8" s="30"/>
      <c r="F8" s="30"/>
      <c r="G8" s="30"/>
      <c r="H8" s="30"/>
    </row>
    <row r="9" spans="1:18">
      <c r="A9" s="21">
        <v>44197</v>
      </c>
      <c r="C9" s="98">
        <v>43.055918282786301</v>
      </c>
      <c r="D9" s="98">
        <v>3.0107750851155894</v>
      </c>
      <c r="E9" s="98">
        <v>14.685228753545697</v>
      </c>
      <c r="F9" s="98">
        <v>7.3411080843427463</v>
      </c>
      <c r="G9" s="98">
        <v>0.69686851530913985</v>
      </c>
      <c r="H9" s="98">
        <v>0.93349640125537647</v>
      </c>
    </row>
    <row r="10" spans="1:18">
      <c r="A10" s="21">
        <v>44228</v>
      </c>
      <c r="C10" s="98">
        <v>48.636146684226212</v>
      </c>
      <c r="D10" s="98">
        <v>3.2546851999345208</v>
      </c>
      <c r="E10" s="98">
        <v>11.555042103209821</v>
      </c>
      <c r="F10" s="98">
        <v>5.2444286903482142</v>
      </c>
      <c r="G10" s="98">
        <v>0.61380130197172578</v>
      </c>
      <c r="H10" s="98">
        <v>0.94613698450000028</v>
      </c>
    </row>
    <row r="11" spans="1:18">
      <c r="A11" s="21">
        <v>44256</v>
      </c>
      <c r="C11" s="98">
        <v>50.102470913971786</v>
      </c>
      <c r="D11" s="98">
        <v>3.002821238688171</v>
      </c>
      <c r="E11" s="98">
        <v>10.024262094711021</v>
      </c>
      <c r="F11" s="98">
        <v>5.197948959903222</v>
      </c>
      <c r="G11" s="98">
        <v>0.7395693312728493</v>
      </c>
      <c r="H11" s="98">
        <v>1.2523084121854831</v>
      </c>
    </row>
    <row r="12" spans="1:18">
      <c r="A12" s="21">
        <v>44287</v>
      </c>
      <c r="C12" s="98">
        <v>44.758744154919462</v>
      </c>
      <c r="D12" s="98">
        <v>2.3253986975208312</v>
      </c>
      <c r="E12" s="98">
        <v>11.40964861692639</v>
      </c>
      <c r="F12" s="98">
        <v>6.0772957319777801</v>
      </c>
      <c r="G12" s="98">
        <v>0.74235549133750023</v>
      </c>
      <c r="H12" s="98">
        <v>2.9086769082069455</v>
      </c>
    </row>
    <row r="13" spans="1:18">
      <c r="A13" s="21">
        <v>44317</v>
      </c>
      <c r="C13" s="98">
        <v>41.426051375123649</v>
      </c>
      <c r="D13" s="98">
        <v>2.019226326241935</v>
      </c>
      <c r="E13" s="98">
        <v>12.950243489666665</v>
      </c>
      <c r="F13" s="98">
        <v>6.9416524381491946</v>
      </c>
      <c r="G13" s="98">
        <v>0.74508883303629059</v>
      </c>
      <c r="H13" s="98">
        <v>4.2496290215994641</v>
      </c>
    </row>
    <row r="14" spans="1:18">
      <c r="A14" s="21">
        <v>44348</v>
      </c>
      <c r="C14" s="98">
        <v>35.385266839890306</v>
      </c>
      <c r="D14" s="98">
        <v>2.2390044905027779</v>
      </c>
      <c r="E14" s="98">
        <v>17.241745852181943</v>
      </c>
      <c r="F14" s="98">
        <v>7.853721679090274</v>
      </c>
      <c r="G14" s="98">
        <v>0.77722522695277774</v>
      </c>
      <c r="H14" s="98">
        <v>4.2792456660069451</v>
      </c>
    </row>
    <row r="15" spans="1:18">
      <c r="A15" s="21">
        <v>44378</v>
      </c>
      <c r="C15" s="98">
        <v>31.406729007879047</v>
      </c>
      <c r="D15" s="98">
        <v>1.8790712425860212</v>
      </c>
      <c r="E15" s="98">
        <v>18.866589502110223</v>
      </c>
      <c r="F15" s="98">
        <v>9.4507232820618317</v>
      </c>
      <c r="G15" s="98">
        <v>0.79180238205107512</v>
      </c>
      <c r="H15" s="98">
        <v>4.6036110666357555</v>
      </c>
    </row>
    <row r="16" spans="1:18">
      <c r="A16" s="21">
        <v>44409</v>
      </c>
      <c r="C16" s="98">
        <v>30.188633376883075</v>
      </c>
      <c r="D16" s="98">
        <v>1.5653480974032263</v>
      </c>
      <c r="E16" s="98">
        <v>20.833353200942202</v>
      </c>
      <c r="F16" s="98">
        <v>10.685557449802422</v>
      </c>
      <c r="G16" s="98">
        <v>0.78665247752956957</v>
      </c>
      <c r="H16" s="98">
        <v>4.5430325694919338</v>
      </c>
    </row>
    <row r="17" spans="1:8">
      <c r="A17" s="21">
        <v>44440</v>
      </c>
      <c r="C17" s="98">
        <v>32.413151968979179</v>
      </c>
      <c r="D17" s="98">
        <v>1.837413515701388</v>
      </c>
      <c r="E17" s="98">
        <v>20.978255745684727</v>
      </c>
      <c r="F17" s="98">
        <v>10.510493333309732</v>
      </c>
      <c r="G17" s="98">
        <v>1.0028709609305557</v>
      </c>
      <c r="H17" s="98">
        <v>4.3680634521027839</v>
      </c>
    </row>
    <row r="18" spans="1:8">
      <c r="A18" s="21">
        <v>44470</v>
      </c>
      <c r="C18" s="98">
        <v>31.759476055236561</v>
      </c>
      <c r="D18" s="98">
        <v>2.7794554547284926</v>
      </c>
      <c r="E18" s="98">
        <v>20.406066493880374</v>
      </c>
      <c r="F18" s="98">
        <v>9.3388284700671989</v>
      </c>
      <c r="G18" s="98">
        <v>0.95116888364919339</v>
      </c>
      <c r="H18" s="98">
        <v>3.2962546506155905</v>
      </c>
    </row>
    <row r="19" spans="1:8">
      <c r="A19" s="21">
        <v>44501</v>
      </c>
      <c r="C19" s="98">
        <v>37.0979149092</v>
      </c>
      <c r="D19" s="98">
        <v>2.8680394562986131</v>
      </c>
      <c r="E19" s="98">
        <v>18.052308906868056</v>
      </c>
      <c r="F19" s="98">
        <v>7.8205864859999945</v>
      </c>
      <c r="G19" s="98">
        <v>1.0754736369583326</v>
      </c>
      <c r="H19" s="98">
        <v>2.2382228385444445</v>
      </c>
    </row>
    <row r="20" spans="1:8">
      <c r="A20" s="21">
        <v>44531</v>
      </c>
      <c r="C20" s="98">
        <v>42.169870985560493</v>
      </c>
      <c r="D20" s="98">
        <v>2.9393565584260783</v>
      </c>
      <c r="E20" s="98">
        <v>12.977591632014784</v>
      </c>
      <c r="F20" s="98">
        <v>7.7491472372983905</v>
      </c>
      <c r="G20" s="98">
        <v>1.0005472998064515</v>
      </c>
      <c r="H20" s="98">
        <v>1.0923567753534946</v>
      </c>
    </row>
    <row r="21" spans="1:8">
      <c r="A21" s="21">
        <v>44562</v>
      </c>
      <c r="C21" s="98">
        <v>47.867830158000011</v>
      </c>
      <c r="D21" s="98">
        <v>3.0825081319999974</v>
      </c>
      <c r="E21" s="98">
        <v>9.1113799699999998</v>
      </c>
      <c r="F21" s="98">
        <v>5.9992195350000079</v>
      </c>
      <c r="G21" s="98">
        <v>1.0821297719999996</v>
      </c>
      <c r="H21" s="98">
        <v>0.87376081199999978</v>
      </c>
    </row>
    <row r="22" spans="1:8">
      <c r="A22" s="21">
        <v>44593</v>
      </c>
      <c r="C22" s="98">
        <v>51.534764667999994</v>
      </c>
      <c r="D22" s="98">
        <v>3.2106262039999995</v>
      </c>
      <c r="E22" s="98">
        <v>7.5384775100000017</v>
      </c>
      <c r="F22" s="98">
        <v>6.6233657879999974</v>
      </c>
      <c r="G22" s="98">
        <v>1.1856899149999998</v>
      </c>
      <c r="H22" s="98">
        <v>0.81045709299999991</v>
      </c>
    </row>
    <row r="23" spans="1:8">
      <c r="A23" s="21">
        <v>44621</v>
      </c>
      <c r="C23" s="98">
        <v>52.717697172999991</v>
      </c>
      <c r="D23" s="98">
        <v>3.35596988</v>
      </c>
      <c r="E23" s="98">
        <v>6.8740594660000003</v>
      </c>
      <c r="F23" s="98">
        <v>7.0686179840000012</v>
      </c>
      <c r="G23" s="98">
        <v>1.1747714630000001</v>
      </c>
      <c r="H23" s="98">
        <v>1.0312562200000002</v>
      </c>
    </row>
    <row r="24" spans="1:8">
      <c r="A24" s="21">
        <v>44652</v>
      </c>
      <c r="C24" s="98">
        <v>49.412717150999988</v>
      </c>
      <c r="D24" s="98">
        <v>3.4582254800000016</v>
      </c>
      <c r="E24" s="98">
        <v>6.2190884359999998</v>
      </c>
      <c r="F24" s="98">
        <v>6.8911673710000025</v>
      </c>
      <c r="G24" s="98">
        <v>1.2116219119999998</v>
      </c>
      <c r="H24" s="98">
        <v>2.2085993880000001</v>
      </c>
    </row>
    <row r="25" spans="1:8">
      <c r="A25" s="21">
        <v>44682</v>
      </c>
      <c r="C25" s="98">
        <v>45.145739974000001</v>
      </c>
      <c r="D25" s="98">
        <v>3.1489908889999998</v>
      </c>
      <c r="E25" s="98">
        <v>8.1048935489999998</v>
      </c>
      <c r="F25" s="98">
        <v>7.7544113620000061</v>
      </c>
      <c r="G25" s="98">
        <v>1.132851335</v>
      </c>
      <c r="H25" s="98">
        <v>3.9453943929999995</v>
      </c>
    </row>
    <row r="26" spans="1:8">
      <c r="A26" s="21">
        <v>44713</v>
      </c>
      <c r="C26" s="98">
        <v>43.633191914999998</v>
      </c>
      <c r="D26" s="98">
        <v>3.2030059049999999</v>
      </c>
      <c r="E26" s="98">
        <v>8.7979870620000025</v>
      </c>
      <c r="F26" s="98">
        <v>8.059860052000003</v>
      </c>
      <c r="G26" s="98">
        <v>1.1524910919999998</v>
      </c>
      <c r="H26" s="98">
        <v>4.2816607000000007</v>
      </c>
    </row>
    <row r="27" spans="1:8">
      <c r="A27" s="21">
        <v>44743</v>
      </c>
      <c r="C27" s="98">
        <v>41.616739948999985</v>
      </c>
      <c r="D27" s="98">
        <v>2.447180694</v>
      </c>
      <c r="E27" s="98">
        <v>8.6787099170000008</v>
      </c>
      <c r="F27" s="98">
        <v>10.949852594999999</v>
      </c>
      <c r="G27" s="98">
        <v>1.2446080739999998</v>
      </c>
      <c r="H27" s="98">
        <v>4.7213299590000011</v>
      </c>
    </row>
    <row r="28" spans="1:8">
      <c r="A28" s="21">
        <v>44774</v>
      </c>
      <c r="C28" s="98">
        <v>40.138815864000001</v>
      </c>
      <c r="D28" s="98">
        <v>2.4817577500000008</v>
      </c>
      <c r="E28" s="98">
        <v>9.2691829670000025</v>
      </c>
      <c r="F28" s="98">
        <v>12.191886998999998</v>
      </c>
      <c r="G28" s="98">
        <v>1.4664015009999998</v>
      </c>
      <c r="H28" s="98">
        <v>4.4231734060000019</v>
      </c>
    </row>
    <row r="29" spans="1:8">
      <c r="A29" s="21">
        <v>44805</v>
      </c>
      <c r="C29" s="98">
        <v>40.630320968999989</v>
      </c>
      <c r="D29" s="98">
        <v>2.2085310399999982</v>
      </c>
      <c r="E29" s="98">
        <v>9.0332472429999999</v>
      </c>
      <c r="F29" s="98">
        <v>12.429079546999992</v>
      </c>
      <c r="G29" s="98">
        <v>1.7130606760000011</v>
      </c>
      <c r="H29" s="98">
        <v>4.1515856910000002</v>
      </c>
    </row>
    <row r="30" spans="1:8">
      <c r="A30" s="21">
        <v>44835</v>
      </c>
      <c r="C30" s="98">
        <v>40.852982375999993</v>
      </c>
      <c r="D30" s="98">
        <v>2.691322247</v>
      </c>
      <c r="E30" s="98">
        <v>9.0075716069999974</v>
      </c>
      <c r="F30" s="98">
        <v>12.558098282000001</v>
      </c>
      <c r="G30" s="98">
        <v>1.7930987539999996</v>
      </c>
      <c r="H30" s="98">
        <v>3.7313993910000005</v>
      </c>
    </row>
    <row r="31" spans="1:8">
      <c r="A31" s="21">
        <v>44866</v>
      </c>
      <c r="C31" s="98">
        <v>46.489830808000001</v>
      </c>
      <c r="D31" s="98">
        <v>2.5885758009999993</v>
      </c>
      <c r="E31" s="98">
        <v>7.47991283</v>
      </c>
      <c r="F31" s="98">
        <v>8.0625960529999983</v>
      </c>
      <c r="G31" s="98">
        <v>1.590258435</v>
      </c>
      <c r="H31" s="98">
        <v>3.193928477</v>
      </c>
    </row>
    <row r="32" spans="1:8">
      <c r="A32" s="21">
        <v>44896</v>
      </c>
      <c r="C32" s="98">
        <v>47.686403538</v>
      </c>
      <c r="D32" s="98">
        <v>3.2690631550000027</v>
      </c>
      <c r="E32" s="98">
        <v>6.4120902159999993</v>
      </c>
      <c r="F32" s="98">
        <v>8.1872938909999977</v>
      </c>
      <c r="G32" s="98">
        <v>1.7133229850000005</v>
      </c>
      <c r="H32" s="98">
        <v>1.5039492249999999</v>
      </c>
    </row>
    <row r="33" spans="1:8">
      <c r="A33" s="21">
        <v>44927</v>
      </c>
      <c r="C33" s="98">
        <v>49.942791843217741</v>
      </c>
      <c r="D33" s="98">
        <v>3.3352306603051072</v>
      </c>
      <c r="E33" s="98">
        <v>5.8881415981182812</v>
      </c>
      <c r="F33" s="98">
        <v>8.2323309269704303</v>
      </c>
      <c r="G33" s="98">
        <v>1.8691192184798391</v>
      </c>
      <c r="H33" s="98">
        <v>1.0397643653024191</v>
      </c>
    </row>
    <row r="34" spans="1:8">
      <c r="A34" s="21">
        <v>44958</v>
      </c>
      <c r="C34" s="98">
        <v>52.420420943883933</v>
      </c>
      <c r="D34" s="98">
        <v>3.3777239827782743</v>
      </c>
      <c r="E34" s="98">
        <v>5.0354101222797629</v>
      </c>
      <c r="F34" s="98">
        <v>9.5206437865565476</v>
      </c>
      <c r="G34" s="98">
        <v>2.0585934730446427</v>
      </c>
      <c r="H34" s="98">
        <v>1.006743680299107</v>
      </c>
    </row>
    <row r="35" spans="1:8">
      <c r="A35" s="21">
        <v>44986</v>
      </c>
      <c r="C35" s="98">
        <v>55.016776457934135</v>
      </c>
      <c r="D35" s="98">
        <v>3.2919720375456989</v>
      </c>
      <c r="E35" s="98">
        <v>5.5402676206747312</v>
      </c>
      <c r="F35" s="98">
        <v>8.1161750920645162</v>
      </c>
      <c r="G35" s="98">
        <v>1.945487551458333</v>
      </c>
      <c r="H35" s="98">
        <v>1.2694890853225811</v>
      </c>
    </row>
    <row r="36" spans="1:8">
      <c r="A36" s="21">
        <v>45017</v>
      </c>
      <c r="C36" s="98">
        <v>49.104979649879169</v>
      </c>
      <c r="D36" s="98">
        <v>3.1142420337874999</v>
      </c>
      <c r="E36" s="98">
        <v>7.2415357364527786</v>
      </c>
      <c r="F36" s="98">
        <v>6.7025078166694447</v>
      </c>
      <c r="G36" s="98">
        <v>1.9060820772916671</v>
      </c>
      <c r="H36" s="98">
        <v>2.3918113526930562</v>
      </c>
    </row>
    <row r="37" spans="1:8">
      <c r="A37" s="21">
        <v>45047</v>
      </c>
      <c r="C37" s="98">
        <v>44.58999318925806</v>
      </c>
      <c r="D37" s="98">
        <v>2.7947465748185483</v>
      </c>
      <c r="E37" s="98">
        <v>8.6014694697271494</v>
      </c>
      <c r="F37" s="98">
        <v>9.2078865805913974</v>
      </c>
      <c r="G37" s="98">
        <v>1.9324196754704301</v>
      </c>
      <c r="H37" s="98">
        <v>4.2893079480927421</v>
      </c>
    </row>
    <row r="38" spans="1:8">
      <c r="A38" s="21">
        <v>45078</v>
      </c>
      <c r="C38" s="98">
        <v>39.648669761047231</v>
      </c>
      <c r="D38" s="98">
        <v>2.5797751715458328</v>
      </c>
      <c r="E38" s="98">
        <v>10.167573320899999</v>
      </c>
      <c r="F38" s="98">
        <v>11.6963655083375</v>
      </c>
      <c r="G38" s="98">
        <v>1.9346947535222221</v>
      </c>
      <c r="H38" s="98">
        <v>4.1961791651791662</v>
      </c>
    </row>
    <row r="39" spans="1:8">
      <c r="A39" s="21">
        <v>45108</v>
      </c>
      <c r="C39" s="98">
        <v>37.779463585990506</v>
      </c>
      <c r="D39" s="98">
        <v>2.5798718064543</v>
      </c>
      <c r="E39" s="98">
        <v>9.6994777696505263</v>
      </c>
      <c r="F39" s="98">
        <v>13.151218273550999</v>
      </c>
      <c r="G39" s="98">
        <v>2.1668881480766098</v>
      </c>
      <c r="H39" s="98">
        <v>4.6910877572903198</v>
      </c>
    </row>
    <row r="40" spans="1:8">
      <c r="A40" s="21">
        <v>45139</v>
      </c>
      <c r="C40" s="98">
        <v>41.080825087639703</v>
      </c>
      <c r="D40" s="98">
        <v>2.1384055271034899</v>
      </c>
      <c r="E40" s="98">
        <v>9.5155823485927264</v>
      </c>
      <c r="F40" s="98">
        <v>12.051598727744601</v>
      </c>
      <c r="G40" s="98">
        <v>2.4614425506061797</v>
      </c>
      <c r="H40" s="98">
        <v>4.6153207419408604</v>
      </c>
    </row>
    <row r="41" spans="1:8">
      <c r="A41" s="21">
        <v>45170</v>
      </c>
      <c r="C41" s="98">
        <v>43.368770333756899</v>
      </c>
      <c r="D41" s="98">
        <v>2.4561699575208298</v>
      </c>
      <c r="E41" s="98">
        <v>9.0440340801735957</v>
      </c>
      <c r="F41" s="98">
        <v>12.644444020970798</v>
      </c>
      <c r="G41" s="98">
        <v>2.7419614626527702</v>
      </c>
      <c r="H41" s="98">
        <v>4.5320256031833299</v>
      </c>
    </row>
    <row r="42" spans="1:8">
      <c r="A42" s="21">
        <v>45200</v>
      </c>
      <c r="C42" s="98">
        <v>45.100730198395162</v>
      </c>
      <c r="D42" s="98">
        <v>2.7595947087177417</v>
      </c>
      <c r="E42" s="98">
        <v>7.6251536798629029</v>
      </c>
      <c r="F42" s="98">
        <v>12.806264265287629</v>
      </c>
      <c r="G42" s="98">
        <v>2.7268003476102147</v>
      </c>
      <c r="H42" s="98">
        <v>4.1956475526438171</v>
      </c>
    </row>
    <row r="43" spans="1:8">
      <c r="A43" s="21">
        <v>45231</v>
      </c>
      <c r="C43" s="98">
        <v>47.220514418934719</v>
      </c>
      <c r="D43" s="98">
        <v>2.7779901003236107</v>
      </c>
      <c r="E43" s="98">
        <v>9.1493627304027765</v>
      </c>
      <c r="F43" s="98">
        <v>10.892236925361111</v>
      </c>
      <c r="G43" s="98">
        <v>2.9866628919083333</v>
      </c>
      <c r="H43" s="98">
        <v>3.9070467818611108</v>
      </c>
    </row>
    <row r="44" spans="1:8">
      <c r="A44" s="21">
        <v>45261</v>
      </c>
      <c r="C44" s="98">
        <v>47.4552060696249</v>
      </c>
      <c r="D44" s="98">
        <v>2.8389404240040297</v>
      </c>
      <c r="E44" s="98">
        <v>8.5239727539851913</v>
      </c>
      <c r="F44" s="98">
        <v>10.749558441361499</v>
      </c>
      <c r="G44" s="98">
        <v>2.7820966020806401</v>
      </c>
      <c r="H44" s="98">
        <v>2.2666943093669301</v>
      </c>
    </row>
    <row r="45" spans="1:8">
      <c r="A45" s="21">
        <v>45292</v>
      </c>
      <c r="C45" s="98">
        <v>51.500175984004002</v>
      </c>
      <c r="D45" s="98">
        <v>3.17086656235483</v>
      </c>
      <c r="E45" s="98">
        <v>7.2155877311948755</v>
      </c>
      <c r="F45" s="98">
        <v>7.1678660938467704</v>
      </c>
      <c r="G45" s="98">
        <v>2.76998216257258</v>
      </c>
      <c r="H45" s="98">
        <v>1.0026738075255301</v>
      </c>
    </row>
    <row r="46" spans="1:8">
      <c r="A46" s="21">
        <v>45323</v>
      </c>
      <c r="C46" s="98">
        <v>54.0003371440962</v>
      </c>
      <c r="D46" s="98">
        <v>3.25152585940948</v>
      </c>
      <c r="E46" s="98">
        <v>6.3427321103548691</v>
      </c>
      <c r="F46" s="98">
        <v>8.6672869417083298</v>
      </c>
      <c r="G46" s="98">
        <v>2.7623071879152299</v>
      </c>
      <c r="H46" s="98">
        <v>1.12116052721695</v>
      </c>
    </row>
    <row r="47" spans="1:8">
      <c r="A47" s="21">
        <v>45352</v>
      </c>
      <c r="C47" s="98">
        <v>55.4861116435914</v>
      </c>
      <c r="D47" s="98">
        <v>3.48633901522311</v>
      </c>
      <c r="E47" s="98">
        <v>6.030105371838693</v>
      </c>
      <c r="F47" s="98">
        <v>6.87462890834811</v>
      </c>
      <c r="G47" s="98">
        <v>3.0162309457258001</v>
      </c>
      <c r="H47" s="98">
        <v>1.4284149851075199</v>
      </c>
    </row>
    <row r="48" spans="1:8">
      <c r="A48" s="21">
        <v>45383</v>
      </c>
      <c r="C48" s="98">
        <v>51.664889830652697</v>
      </c>
      <c r="D48" s="98">
        <v>3.3564396571972201</v>
      </c>
      <c r="E48" s="98">
        <v>7.2016982325513839</v>
      </c>
      <c r="F48" s="98">
        <v>8.0496391952680497</v>
      </c>
      <c r="G48" s="98">
        <v>3.03196721049861</v>
      </c>
      <c r="H48" s="98">
        <v>3.0760989529986098</v>
      </c>
    </row>
    <row r="49" spans="1:8">
      <c r="A49" s="21">
        <v>45413</v>
      </c>
      <c r="C49" s="98">
        <v>45.593630836425994</v>
      </c>
      <c r="D49" s="98">
        <v>2.9306262091747297</v>
      </c>
      <c r="E49" s="98">
        <v>8.1226861251733737</v>
      </c>
      <c r="F49" s="98">
        <v>11.6146534717903</v>
      </c>
      <c r="G49" s="98">
        <v>2.9533643911370899</v>
      </c>
      <c r="H49" s="98">
        <v>4.2570066435282197</v>
      </c>
    </row>
    <row r="50" spans="1:8">
      <c r="A50" s="21">
        <v>45444</v>
      </c>
      <c r="C50" s="98">
        <v>40.884755859018</v>
      </c>
      <c r="D50" s="98">
        <v>2.4837236193611103</v>
      </c>
      <c r="E50" s="98">
        <v>9.3200987762138805</v>
      </c>
      <c r="F50" s="98">
        <v>13.1122413559069</v>
      </c>
      <c r="G50" s="98">
        <v>2.79289013293333</v>
      </c>
      <c r="H50" s="98">
        <v>4.6546705162166599</v>
      </c>
    </row>
    <row r="51" spans="1:8">
      <c r="A51" s="21">
        <v>45474</v>
      </c>
      <c r="C51" s="98">
        <v>38.623907945625</v>
      </c>
      <c r="D51" s="98">
        <v>2.4219852307110199</v>
      </c>
      <c r="E51" s="98">
        <v>10.579521273149183</v>
      </c>
      <c r="F51" s="98">
        <v>14.307541865896502</v>
      </c>
      <c r="G51" s="98">
        <v>2.9228724744408598</v>
      </c>
      <c r="H51" s="98">
        <v>4.4301621618857494</v>
      </c>
    </row>
    <row r="52" spans="1:8">
      <c r="A52" s="21">
        <v>45505</v>
      </c>
      <c r="C52" s="98">
        <v>37.042274673498596</v>
      </c>
      <c r="D52" s="98">
        <v>1.83418997472715</v>
      </c>
      <c r="E52" s="98">
        <v>11.765304325971764</v>
      </c>
      <c r="F52" s="98">
        <v>15.456567702412601</v>
      </c>
      <c r="G52" s="98">
        <v>3.2375862530954302</v>
      </c>
      <c r="H52" s="98">
        <v>4.3660530489193494</v>
      </c>
    </row>
    <row r="53" spans="1:8">
      <c r="A53" s="21">
        <v>45536</v>
      </c>
      <c r="C53" s="98">
        <v>36.821242567827703</v>
      </c>
      <c r="D53" s="98">
        <v>1.6652190345</v>
      </c>
      <c r="E53" s="98">
        <v>14.450681689873599</v>
      </c>
      <c r="F53" s="98">
        <v>15.802330971495799</v>
      </c>
      <c r="G53" s="98">
        <v>3.4377939555513799</v>
      </c>
      <c r="H53" s="98">
        <v>4.5376497286499999</v>
      </c>
    </row>
    <row r="54" spans="1:8">
      <c r="A54" s="21">
        <v>45566</v>
      </c>
      <c r="C54" s="98">
        <v>36.943906623416602</v>
      </c>
      <c r="D54" s="98">
        <v>2.2534174928051001</v>
      </c>
      <c r="E54" s="98">
        <v>15.55851904353359</v>
      </c>
      <c r="F54" s="98">
        <v>14.1333477927096</v>
      </c>
      <c r="G54" s="98">
        <v>3.6067916226263401</v>
      </c>
      <c r="H54" s="98">
        <v>4.3980956798790301</v>
      </c>
    </row>
    <row r="55" spans="1:8">
      <c r="A55" s="21">
        <v>45597</v>
      </c>
      <c r="C55" s="98">
        <v>42.060452712163801</v>
      </c>
      <c r="D55" s="98">
        <v>2.7064135012430501</v>
      </c>
      <c r="E55" s="98">
        <v>10.344493486059715</v>
      </c>
      <c r="F55" s="98">
        <v>13.511640746851301</v>
      </c>
      <c r="G55" s="98">
        <v>3.7373893325444403</v>
      </c>
      <c r="H55" s="98">
        <v>3.43497678577222</v>
      </c>
    </row>
    <row r="56" spans="1:8">
      <c r="A56" s="21">
        <v>45627</v>
      </c>
      <c r="C56" s="98">
        <v>43.684953186607501</v>
      </c>
      <c r="D56" s="98">
        <v>3.3264246580524102</v>
      </c>
      <c r="E56" s="98">
        <v>7.6624990271303659</v>
      </c>
      <c r="F56" s="98">
        <v>12.310363537622299</v>
      </c>
      <c r="G56" s="98">
        <v>3.7104457785887099</v>
      </c>
      <c r="H56" s="98">
        <v>1.8211549372956899</v>
      </c>
    </row>
    <row r="57" spans="1:8">
      <c r="A57" s="21">
        <v>45658</v>
      </c>
      <c r="C57" s="98">
        <v>53.667857510000005</v>
      </c>
      <c r="D57" s="98">
        <v>3.4162515233669351</v>
      </c>
      <c r="E57" s="98">
        <v>6.0795254920000001</v>
      </c>
      <c r="F57" s="98">
        <v>7.4970500722311826</v>
      </c>
      <c r="G57" s="98">
        <v>3.7485886466975811</v>
      </c>
      <c r="H57" s="98">
        <v>0.88371522370698907</v>
      </c>
    </row>
    <row r="58" spans="1:8">
      <c r="A58" s="21">
        <v>45689</v>
      </c>
      <c r="C58" s="98">
        <v>56.313931629999999</v>
      </c>
      <c r="D58" s="98">
        <v>3.1917186038586309</v>
      </c>
      <c r="E58" s="98">
        <v>6.0914957910000007</v>
      </c>
      <c r="F58" s="98">
        <v>10.616575685050595</v>
      </c>
      <c r="G58" s="98">
        <v>3.7413245854657737</v>
      </c>
      <c r="H58" s="98">
        <v>1.0211651871815481</v>
      </c>
    </row>
    <row r="59" spans="1:8">
      <c r="A59" s="21">
        <v>45717</v>
      </c>
      <c r="C59" s="98">
        <v>52.464743990000002</v>
      </c>
      <c r="D59" s="98">
        <v>2.7441727796895163</v>
      </c>
      <c r="E59" s="98">
        <v>6.1540214230000005</v>
      </c>
      <c r="F59" s="98">
        <v>10.852084986290324</v>
      </c>
      <c r="G59" s="98">
        <v>3.9536384808561831</v>
      </c>
      <c r="H59" s="98">
        <v>1.549526964825269</v>
      </c>
    </row>
    <row r="60" spans="1:8">
      <c r="A60" s="21">
        <v>45748</v>
      </c>
      <c r="C60" s="98">
        <v>47.469509720000005</v>
      </c>
      <c r="D60" s="98">
        <v>3.0723583714888894</v>
      </c>
      <c r="E60" s="98">
        <v>7.5536248390000003</v>
      </c>
      <c r="F60" s="98">
        <v>9.9028944590875003</v>
      </c>
      <c r="G60" s="98">
        <v>3.8279049293847218</v>
      </c>
      <c r="H60" s="98">
        <v>2.8022633004722222</v>
      </c>
    </row>
    <row r="61" spans="1:8">
      <c r="A61" s="21">
        <v>45778</v>
      </c>
      <c r="C61" s="98">
        <v>40.81190574</v>
      </c>
      <c r="D61" s="98">
        <v>2.4721674620403227</v>
      </c>
      <c r="E61" s="98">
        <v>9.0245368670000001</v>
      </c>
      <c r="F61" s="98">
        <v>13.624339578560484</v>
      </c>
      <c r="G61" s="98">
        <v>3.2223822407137099</v>
      </c>
      <c r="H61" s="98">
        <v>4.3688429847177419</v>
      </c>
    </row>
    <row r="62" spans="1:8">
      <c r="A62" s="21">
        <v>45809</v>
      </c>
      <c r="C62" s="98">
        <v>38.391250549999995</v>
      </c>
      <c r="D62" s="98">
        <v>2.8368669363333328</v>
      </c>
      <c r="E62" s="98">
        <v>10.26486103</v>
      </c>
      <c r="F62" s="98">
        <v>14.239067520902777</v>
      </c>
      <c r="G62" s="98">
        <v>3.1387683268583326</v>
      </c>
      <c r="H62" s="98">
        <v>4.3504912414819437</v>
      </c>
    </row>
    <row r="63" spans="1:8">
      <c r="A63" s="21">
        <v>45839</v>
      </c>
      <c r="C63" s="98">
        <v>34.91408852</v>
      </c>
      <c r="D63" s="98">
        <v>2.4203163824717739</v>
      </c>
      <c r="E63" s="98">
        <v>13.26055236</v>
      </c>
      <c r="F63" s="98">
        <v>14.477815433669354</v>
      </c>
      <c r="G63" s="98">
        <v>3.2109186566666672</v>
      </c>
      <c r="H63" s="98">
        <v>4.6736352624516133</v>
      </c>
    </row>
    <row r="64" spans="1:8">
      <c r="A64" s="21">
        <v>45870</v>
      </c>
      <c r="C64" s="98">
        <v>32.78108099</v>
      </c>
      <c r="D64" s="98">
        <v>2.1858767069435481</v>
      </c>
      <c r="E64" s="98">
        <v>14.302597019999999</v>
      </c>
      <c r="F64" s="98">
        <v>15.138975608885755</v>
      </c>
      <c r="G64" s="98">
        <v>3.2832638507271508</v>
      </c>
      <c r="H64" s="98">
        <v>4.9352615126317199</v>
      </c>
    </row>
    <row r="65" spans="1:14">
      <c r="A65" s="21">
        <v>45901</v>
      </c>
      <c r="C65" s="98">
        <v>34.351939639999998</v>
      </c>
      <c r="D65" s="98">
        <v>2.3160365764402782</v>
      </c>
      <c r="E65" s="98">
        <v>12.99895106</v>
      </c>
      <c r="F65" s="98">
        <v>16.472235703637498</v>
      </c>
      <c r="G65" s="98">
        <v>3.569192060761111</v>
      </c>
      <c r="H65" s="98">
        <v>4.8072020396819442</v>
      </c>
    </row>
    <row r="66" spans="1:14">
      <c r="A66" s="21">
        <v>45931</v>
      </c>
      <c r="C66" s="98">
        <v>34.884913750000003</v>
      </c>
      <c r="D66" s="98">
        <v>2.4245579505900543</v>
      </c>
      <c r="E66" s="98">
        <v>14.536073290000001</v>
      </c>
      <c r="F66" s="98">
        <v>15.361804367528226</v>
      </c>
      <c r="G66" s="98">
        <v>3.8120536026720431</v>
      </c>
      <c r="H66" s="98">
        <v>4.3770628191102148</v>
      </c>
    </row>
    <row r="67" spans="1:14">
      <c r="A67" s="21">
        <v>45962</v>
      </c>
      <c r="C67" s="98">
        <v>38.014187749999998</v>
      </c>
      <c r="D67" s="98">
        <v>2.4743730187555562</v>
      </c>
      <c r="E67" s="98">
        <v>14.274058180000001</v>
      </c>
      <c r="F67" s="98">
        <v>11.879985221654168</v>
      </c>
      <c r="G67" s="98">
        <v>4.0337667970736115</v>
      </c>
      <c r="H67" s="98">
        <v>3.2361060162652779</v>
      </c>
    </row>
    <row r="68" spans="1:14">
      <c r="A68" s="21">
        <v>45992</v>
      </c>
      <c r="C68" s="98">
        <v>44.411200799999996</v>
      </c>
      <c r="D68" s="98">
        <v>2.8387008567405911</v>
      </c>
      <c r="E68" s="98">
        <v>9.6760324270000009</v>
      </c>
      <c r="F68" s="98">
        <v>11.254932544384408</v>
      </c>
      <c r="G68" s="98">
        <v>4.3925654613051082</v>
      </c>
      <c r="H68" s="98">
        <v>1.850079336586022</v>
      </c>
    </row>
    <row r="70" spans="1:14">
      <c r="C70" s="203" t="s">
        <v>5806</v>
      </c>
      <c r="F70" s="234"/>
      <c r="H70" s="234"/>
      <c r="L70" s="80"/>
      <c r="M70" s="80"/>
      <c r="N70" s="184"/>
    </row>
    <row r="71" spans="1:14">
      <c r="F71" s="234"/>
      <c r="H71" s="234"/>
      <c r="L71" s="80"/>
      <c r="M71" s="80"/>
      <c r="N71" s="184"/>
    </row>
  </sheetData>
  <hyperlinks>
    <hyperlink ref="A1" location="Índice!A1" display="Voltar" xr:uid="{00000000-0004-0000-1A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8">
    <tabColor rgb="FF002060"/>
  </sheetPr>
  <dimension ref="A1:R33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D30" sqref="D30"/>
    </sheetView>
  </sheetViews>
  <sheetFormatPr defaultColWidth="9.33203125" defaultRowHeight="14.4"/>
  <cols>
    <col min="1" max="1" width="13" style="2" customWidth="1"/>
    <col min="2" max="2" width="8.5546875" style="2" customWidth="1"/>
    <col min="3" max="5" width="17" style="2" customWidth="1"/>
    <col min="6" max="6" width="27" style="2" customWidth="1"/>
    <col min="7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Índice!_Ref65749564</f>
        <v>Gráfico 43 - Autoconsumo e energia exportada pelas usinas de biomassa de cana</v>
      </c>
      <c r="D5" s="13"/>
    </row>
    <row r="6" spans="1:18">
      <c r="C6" s="27"/>
    </row>
    <row r="7" spans="1:18">
      <c r="A7" s="4" t="s">
        <v>42</v>
      </c>
      <c r="C7" s="5" t="s">
        <v>170</v>
      </c>
      <c r="D7" s="5" t="s">
        <v>82</v>
      </c>
    </row>
    <row r="8" spans="1:18" ht="15.6">
      <c r="B8" s="4"/>
      <c r="C8" s="30" t="s">
        <v>169</v>
      </c>
      <c r="D8" s="30"/>
    </row>
    <row r="9" spans="1:18">
      <c r="A9" s="37">
        <v>2015</v>
      </c>
      <c r="B9" s="6"/>
      <c r="C9" s="12">
        <v>1.5815868093604126</v>
      </c>
      <c r="D9" s="12">
        <v>2.3024314554797702</v>
      </c>
    </row>
    <row r="10" spans="1:18">
      <c r="A10" s="37">
        <v>2016</v>
      </c>
      <c r="B10" s="6"/>
      <c r="C10" s="12">
        <v>1.6332510893976027</v>
      </c>
      <c r="D10" s="12">
        <v>2.389123339826142</v>
      </c>
    </row>
    <row r="11" spans="1:18">
      <c r="A11" s="37">
        <v>2017</v>
      </c>
      <c r="B11" s="6"/>
      <c r="C11" s="12">
        <v>1.6339746225023974</v>
      </c>
      <c r="D11" s="12">
        <v>2.4363450122007988</v>
      </c>
    </row>
    <row r="12" spans="1:18">
      <c r="A12" s="37">
        <v>2018</v>
      </c>
      <c r="B12" s="6"/>
      <c r="C12" s="12">
        <v>1.5979896013995236</v>
      </c>
      <c r="D12" s="12">
        <v>2.4471017228013898</v>
      </c>
    </row>
    <row r="13" spans="1:18">
      <c r="A13" s="37">
        <v>2019</v>
      </c>
      <c r="B13" s="6"/>
      <c r="C13" s="12">
        <v>1.64612140913755</v>
      </c>
      <c r="D13" s="63">
        <v>2.5579101171717</v>
      </c>
    </row>
    <row r="14" spans="1:18">
      <c r="A14" s="37">
        <v>2020</v>
      </c>
      <c r="B14" s="6"/>
      <c r="C14" s="12">
        <v>1.8468943574728849</v>
      </c>
      <c r="D14" s="12">
        <v>2.5795424132820601</v>
      </c>
    </row>
    <row r="15" spans="1:18">
      <c r="A15" s="37">
        <v>2021</v>
      </c>
      <c r="B15" s="6"/>
      <c r="C15" s="12">
        <v>1.64105097060698</v>
      </c>
      <c r="D15" s="12">
        <v>2.2774598725180399</v>
      </c>
    </row>
    <row r="16" spans="1:18">
      <c r="A16" s="37">
        <v>2022</v>
      </c>
      <c r="C16" s="12">
        <v>1.5918255354414339</v>
      </c>
      <c r="D16" s="12">
        <v>2.08970560680073</v>
      </c>
    </row>
    <row r="17" spans="1:4">
      <c r="A17" s="37">
        <v>2023</v>
      </c>
      <c r="C17" s="108">
        <v>1.7877697796613301</v>
      </c>
      <c r="D17" s="52">
        <v>2.3825328736996201</v>
      </c>
    </row>
    <row r="18" spans="1:4">
      <c r="A18" s="37">
        <v>2024</v>
      </c>
      <c r="C18" s="108">
        <v>1.8590497427360599</v>
      </c>
      <c r="D18" s="52">
        <v>2.4115441770023098</v>
      </c>
    </row>
    <row r="19" spans="1:4">
      <c r="A19" s="37">
        <v>2025</v>
      </c>
      <c r="C19" s="108">
        <v>1.7982354498898818</v>
      </c>
      <c r="D19" s="12">
        <v>2.3183961085016387</v>
      </c>
    </row>
    <row r="21" spans="1:4">
      <c r="C21" s="203" t="s">
        <v>280</v>
      </c>
    </row>
    <row r="22" spans="1:4" ht="36.75" customHeight="1"/>
    <row r="33" spans="5:6">
      <c r="E33" s="68"/>
      <c r="F33" s="68"/>
    </row>
  </sheetData>
  <hyperlinks>
    <hyperlink ref="A1" location="Índice!A1" display="Voltar" xr:uid="{00000000-0004-0000-1B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9">
    <tabColor rgb="FF002060"/>
  </sheetPr>
  <dimension ref="A1:W39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R31" sqref="R31"/>
    </sheetView>
  </sheetViews>
  <sheetFormatPr defaultColWidth="9.33203125" defaultRowHeight="14.4"/>
  <cols>
    <col min="1" max="1" width="13" style="2" customWidth="1"/>
    <col min="2" max="2" width="8.5546875" style="2" customWidth="1"/>
    <col min="3" max="8" width="14.33203125" style="2" customWidth="1"/>
    <col min="9" max="16384" width="9.33203125" style="2"/>
  </cols>
  <sheetData>
    <row r="1" spans="1:20">
      <c r="A1" s="1" t="s">
        <v>5</v>
      </c>
      <c r="B1" s="1"/>
    </row>
    <row r="2" spans="1:20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</row>
    <row r="5" spans="1:20">
      <c r="C5" s="20" t="str">
        <f>Índice!AU58</f>
        <v>Gráfico 44 - Histórico de energia contratada e cana processada</v>
      </c>
      <c r="D5" s="13"/>
    </row>
    <row r="6" spans="1:20">
      <c r="C6" s="27"/>
    </row>
    <row r="7" spans="1:20" ht="28.8">
      <c r="A7" s="4" t="s">
        <v>42</v>
      </c>
      <c r="C7" s="5" t="s">
        <v>171</v>
      </c>
      <c r="D7" s="18" t="s">
        <v>172</v>
      </c>
      <c r="P7" s="236"/>
      <c r="Q7" s="236"/>
      <c r="R7" s="236"/>
      <c r="S7" s="236"/>
    </row>
    <row r="8" spans="1:20" ht="15.6">
      <c r="B8" s="4"/>
      <c r="C8" s="30" t="s">
        <v>169</v>
      </c>
      <c r="D8" s="36" t="s">
        <v>173</v>
      </c>
      <c r="P8" s="236"/>
      <c r="Q8" s="236"/>
      <c r="R8" s="236"/>
      <c r="S8" s="236"/>
    </row>
    <row r="9" spans="1:20">
      <c r="A9" s="37">
        <v>2018</v>
      </c>
      <c r="B9" s="6"/>
      <c r="C9" s="12">
        <v>2.4837835681774574</v>
      </c>
      <c r="D9" s="16">
        <v>608.52213300000005</v>
      </c>
      <c r="H9" s="35"/>
      <c r="I9" s="35"/>
      <c r="J9" s="35"/>
      <c r="K9" s="35"/>
      <c r="L9" s="35"/>
      <c r="P9" s="236"/>
      <c r="Q9" s="236"/>
      <c r="R9" s="236"/>
      <c r="S9" s="236"/>
    </row>
    <row r="10" spans="1:20">
      <c r="A10" s="37">
        <v>2019</v>
      </c>
      <c r="B10" s="6"/>
      <c r="C10" s="12">
        <v>2.5579101171717036</v>
      </c>
      <c r="D10" s="16">
        <v>654.08202000000006</v>
      </c>
      <c r="H10" s="35"/>
      <c r="I10" s="35"/>
      <c r="J10" s="35"/>
      <c r="K10" s="35"/>
      <c r="L10" s="35"/>
      <c r="P10" s="236"/>
      <c r="Q10" s="236"/>
      <c r="R10" s="236"/>
      <c r="S10" s="236"/>
    </row>
    <row r="11" spans="1:20">
      <c r="A11" s="37">
        <v>2020</v>
      </c>
      <c r="B11" s="6"/>
      <c r="C11" s="12">
        <v>2.579542413282061</v>
      </c>
      <c r="D11" s="16">
        <v>662.68558499999995</v>
      </c>
      <c r="H11" s="35"/>
      <c r="I11" s="35"/>
      <c r="J11" s="35"/>
      <c r="K11" s="35"/>
      <c r="L11" s="35"/>
      <c r="P11" s="236"/>
      <c r="Q11" s="236"/>
      <c r="R11" s="236"/>
      <c r="S11" s="236"/>
    </row>
    <row r="12" spans="1:20">
      <c r="A12" s="37">
        <v>2021</v>
      </c>
      <c r="B12" s="6"/>
      <c r="C12" s="12">
        <v>2.2774598725180399</v>
      </c>
      <c r="D12" s="16">
        <v>581.44560000000001</v>
      </c>
      <c r="H12" s="35"/>
      <c r="I12" s="35"/>
      <c r="J12" s="35"/>
      <c r="K12" s="35"/>
      <c r="L12" s="35"/>
      <c r="P12" s="236"/>
      <c r="Q12" s="236"/>
      <c r="R12" s="236"/>
      <c r="S12" s="236"/>
    </row>
    <row r="13" spans="1:20">
      <c r="A13" s="37">
        <v>2022</v>
      </c>
      <c r="B13" s="6"/>
      <c r="C13" s="12">
        <v>2.08970560680073</v>
      </c>
      <c r="D13" s="16">
        <v>595.30610200000001</v>
      </c>
      <c r="H13" s="35"/>
      <c r="I13" s="35"/>
      <c r="J13" s="35"/>
      <c r="P13" s="236"/>
      <c r="Q13" s="236"/>
      <c r="R13" s="236"/>
      <c r="S13" s="236"/>
    </row>
    <row r="14" spans="1:20">
      <c r="A14" s="37">
        <v>2023</v>
      </c>
      <c r="C14" s="12">
        <v>2.3825328736996201</v>
      </c>
      <c r="D14" s="16">
        <v>712.5</v>
      </c>
      <c r="P14" s="236"/>
      <c r="Q14" s="236"/>
      <c r="R14" s="236"/>
      <c r="S14" s="236"/>
    </row>
    <row r="15" spans="1:20">
      <c r="A15" s="37">
        <v>2024</v>
      </c>
      <c r="C15" s="12">
        <v>2.4115441770023063</v>
      </c>
      <c r="D15" s="16">
        <v>686.26550099999997</v>
      </c>
      <c r="P15" s="236"/>
      <c r="Q15" s="236"/>
      <c r="R15" s="236"/>
      <c r="S15" s="236"/>
    </row>
    <row r="16" spans="1:20">
      <c r="A16" s="37">
        <v>2025</v>
      </c>
      <c r="C16" s="12">
        <v>2.3183961085016387</v>
      </c>
      <c r="D16" s="16">
        <v>659.97501299999999</v>
      </c>
      <c r="P16" s="236"/>
      <c r="Q16" s="236"/>
      <c r="R16" s="236"/>
      <c r="S16" s="236"/>
    </row>
    <row r="17" spans="1:23">
      <c r="A17" s="37"/>
      <c r="D17" s="12"/>
      <c r="F17" s="35"/>
      <c r="G17" s="35"/>
      <c r="P17" s="236"/>
      <c r="Q17" s="236"/>
      <c r="R17" s="236"/>
      <c r="S17" s="236"/>
    </row>
    <row r="18" spans="1:23">
      <c r="A18" s="84"/>
      <c r="B18" s="82"/>
      <c r="C18" s="209" t="s">
        <v>5809</v>
      </c>
      <c r="D18" s="85"/>
      <c r="F18" s="35"/>
      <c r="G18" s="35"/>
      <c r="P18" s="236"/>
      <c r="Q18" s="236"/>
      <c r="R18" s="236"/>
      <c r="S18" s="236"/>
    </row>
    <row r="19" spans="1:23">
      <c r="P19" s="236"/>
      <c r="Q19" s="236"/>
      <c r="R19" s="236"/>
      <c r="S19" s="236"/>
    </row>
    <row r="20" spans="1:23">
      <c r="A20" s="80"/>
      <c r="P20" s="236"/>
      <c r="Q20" s="236"/>
      <c r="R20" s="236"/>
      <c r="S20" s="236"/>
    </row>
    <row r="21" spans="1:23">
      <c r="A21" s="80"/>
      <c r="P21" s="236"/>
      <c r="Q21" s="236"/>
      <c r="R21" s="236"/>
      <c r="S21" s="236"/>
    </row>
    <row r="22" spans="1:23">
      <c r="P22" s="236"/>
      <c r="Q22" s="236"/>
      <c r="R22" s="236"/>
      <c r="S22" s="236"/>
    </row>
    <row r="23" spans="1:23">
      <c r="E23" s="12"/>
      <c r="F23" s="12"/>
      <c r="G23" s="14"/>
      <c r="T23" s="236"/>
      <c r="U23" s="236"/>
      <c r="V23" s="236"/>
      <c r="W23" s="236"/>
    </row>
    <row r="24" spans="1:23">
      <c r="E24" s="83"/>
      <c r="F24" s="12"/>
      <c r="G24" s="14"/>
      <c r="T24" s="236"/>
      <c r="U24" s="236"/>
      <c r="V24" s="236"/>
      <c r="W24" s="236"/>
    </row>
    <row r="25" spans="1:23">
      <c r="G25" s="12"/>
      <c r="H25" s="64"/>
      <c r="T25" s="236"/>
      <c r="U25" s="236"/>
      <c r="V25" s="236"/>
      <c r="W25" s="236"/>
    </row>
    <row r="26" spans="1:23">
      <c r="M26" s="236"/>
      <c r="N26" s="236"/>
      <c r="O26" s="236"/>
      <c r="P26" s="236"/>
    </row>
    <row r="27" spans="1:23">
      <c r="M27" s="236"/>
      <c r="N27" s="236"/>
      <c r="O27" s="236"/>
      <c r="P27" s="236"/>
    </row>
    <row r="28" spans="1:23">
      <c r="M28" s="236"/>
      <c r="N28" s="236"/>
      <c r="O28" s="236"/>
      <c r="P28" s="236"/>
    </row>
    <row r="29" spans="1:23">
      <c r="M29" s="236"/>
      <c r="N29" s="236"/>
      <c r="O29" s="236"/>
      <c r="P29" s="236"/>
    </row>
    <row r="30" spans="1:23">
      <c r="M30" s="236"/>
      <c r="N30" s="236"/>
      <c r="O30" s="236"/>
      <c r="P30" s="236"/>
    </row>
    <row r="31" spans="1:23">
      <c r="M31" s="236"/>
      <c r="N31" s="236"/>
      <c r="O31" s="236"/>
      <c r="P31" s="236"/>
    </row>
    <row r="32" spans="1:23">
      <c r="M32" s="236"/>
      <c r="N32" s="236"/>
      <c r="O32" s="236"/>
      <c r="P32" s="236"/>
    </row>
    <row r="33" spans="13:16">
      <c r="M33" s="236"/>
      <c r="N33" s="236"/>
      <c r="O33" s="236"/>
      <c r="P33" s="236"/>
    </row>
    <row r="34" spans="13:16">
      <c r="M34" s="236"/>
      <c r="N34" s="236"/>
      <c r="O34" s="236"/>
      <c r="P34" s="236"/>
    </row>
    <row r="35" spans="13:16">
      <c r="M35" s="236"/>
      <c r="N35" s="236"/>
      <c r="O35" s="236"/>
      <c r="P35" s="236"/>
    </row>
    <row r="36" spans="13:16">
      <c r="M36" s="236"/>
      <c r="N36" s="236"/>
      <c r="O36" s="236"/>
      <c r="P36" s="236"/>
    </row>
    <row r="37" spans="13:16">
      <c r="M37" s="236"/>
      <c r="N37" s="236"/>
      <c r="O37" s="236"/>
      <c r="P37" s="236"/>
    </row>
    <row r="38" spans="13:16">
      <c r="M38" s="236"/>
      <c r="N38" s="236"/>
      <c r="O38" s="236"/>
      <c r="P38" s="236"/>
    </row>
    <row r="39" spans="13:16">
      <c r="M39" s="236"/>
      <c r="N39" s="236"/>
      <c r="O39" s="236"/>
      <c r="P39" s="236"/>
    </row>
  </sheetData>
  <hyperlinks>
    <hyperlink ref="A1" location="Índice!A1" display="Voltar" xr:uid="{00000000-0004-0000-1C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30">
    <tabColor rgb="FF002060"/>
  </sheetPr>
  <dimension ref="A1:R82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Q27" sqref="Q27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7" style="2" customWidth="1"/>
    <col min="7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Índice!AU62</f>
        <v>Gráfico 45 - Geração térmica a biomassa de cana versus PLD</v>
      </c>
      <c r="D5" s="13"/>
      <c r="E5" s="13"/>
    </row>
    <row r="6" spans="1:18">
      <c r="C6" s="27"/>
    </row>
    <row r="7" spans="1:18" ht="28.8">
      <c r="A7" s="4" t="s">
        <v>74</v>
      </c>
      <c r="C7" s="5" t="s">
        <v>174</v>
      </c>
      <c r="D7" s="5" t="s">
        <v>175</v>
      </c>
      <c r="E7" s="4"/>
    </row>
    <row r="8" spans="1:18" ht="15.6">
      <c r="B8" s="4"/>
      <c r="C8" s="30" t="s">
        <v>169</v>
      </c>
      <c r="D8" s="30" t="s">
        <v>279</v>
      </c>
    </row>
    <row r="9" spans="1:18">
      <c r="A9" s="21">
        <v>44197</v>
      </c>
      <c r="C9" s="237">
        <v>0.35750147005645166</v>
      </c>
      <c r="D9" s="26">
        <v>281.88910761095582</v>
      </c>
    </row>
    <row r="10" spans="1:18">
      <c r="A10" s="21">
        <v>44228</v>
      </c>
      <c r="C10" s="237">
        <v>0.34431713785714274</v>
      </c>
      <c r="D10" s="26">
        <v>191.12149228429527</v>
      </c>
    </row>
    <row r="11" spans="1:18">
      <c r="A11" s="21">
        <v>44256</v>
      </c>
      <c r="C11" s="237">
        <v>0.66725465911962367</v>
      </c>
      <c r="D11" s="26">
        <v>124.37688389908939</v>
      </c>
      <c r="E11" s="238"/>
    </row>
    <row r="12" spans="1:18">
      <c r="A12" s="21">
        <v>44287</v>
      </c>
      <c r="C12" s="237">
        <v>2.2995513578819442</v>
      </c>
      <c r="D12" s="26">
        <v>150.84503962808145</v>
      </c>
    </row>
    <row r="13" spans="1:18">
      <c r="A13" s="21">
        <v>44317</v>
      </c>
      <c r="C13" s="237">
        <v>3.59512132633468</v>
      </c>
      <c r="D13" s="26">
        <v>246.68814523434543</v>
      </c>
    </row>
    <row r="14" spans="1:18">
      <c r="A14" s="21">
        <v>44348</v>
      </c>
      <c r="C14" s="237">
        <v>3.6706675717986128</v>
      </c>
      <c r="D14" s="26">
        <v>378.11231957830665</v>
      </c>
    </row>
    <row r="15" spans="1:18">
      <c r="A15" s="21">
        <v>44378</v>
      </c>
      <c r="C15" s="237">
        <v>3.9849566714368287</v>
      </c>
      <c r="D15" s="26">
        <v>648.90044432283185</v>
      </c>
    </row>
    <row r="16" spans="1:18">
      <c r="A16" s="21">
        <v>44409</v>
      </c>
      <c r="C16" s="237">
        <v>3.9344681162486554</v>
      </c>
      <c r="D16" s="26">
        <v>643.30370211443631</v>
      </c>
    </row>
    <row r="17" spans="1:4">
      <c r="A17" s="21">
        <v>44440</v>
      </c>
      <c r="C17" s="237">
        <v>3.7671264161486127</v>
      </c>
      <c r="D17" s="26">
        <v>628.83664936793491</v>
      </c>
    </row>
    <row r="18" spans="1:4">
      <c r="A18" s="21">
        <v>44470</v>
      </c>
      <c r="C18" s="237">
        <v>2.6601288249475799</v>
      </c>
      <c r="D18" s="26">
        <v>268.23496478200451</v>
      </c>
    </row>
    <row r="19" spans="1:4">
      <c r="A19" s="21">
        <v>44501</v>
      </c>
      <c r="C19" s="237">
        <v>1.4824138044944448</v>
      </c>
      <c r="D19" s="26">
        <v>93.876779820509256</v>
      </c>
    </row>
    <row r="20" spans="1:4">
      <c r="A20" s="21">
        <v>44531</v>
      </c>
      <c r="C20" s="237">
        <v>0.44699470925537638</v>
      </c>
      <c r="D20" s="26">
        <v>70.526754134470494</v>
      </c>
    </row>
    <row r="21" spans="1:4">
      <c r="A21" s="21">
        <v>44562</v>
      </c>
      <c r="C21" s="12">
        <v>0.16442318793010752</v>
      </c>
      <c r="D21" s="26">
        <v>66.19180831190495</v>
      </c>
    </row>
    <row r="22" spans="1:4">
      <c r="A22" s="21">
        <v>44593</v>
      </c>
      <c r="C22" s="12">
        <v>0.13755505824851177</v>
      </c>
      <c r="D22" s="26">
        <v>58.019687422697679</v>
      </c>
    </row>
    <row r="23" spans="1:4">
      <c r="A23" s="21">
        <v>44621</v>
      </c>
      <c r="C23" s="12">
        <v>0.2774023746626344</v>
      </c>
      <c r="D23" s="26">
        <v>57.094752433278565</v>
      </c>
    </row>
    <row r="24" spans="1:4">
      <c r="A24" s="21">
        <v>44652</v>
      </c>
      <c r="C24" s="12">
        <v>1.4205533392097223</v>
      </c>
      <c r="D24" s="26">
        <v>56.495895936353229</v>
      </c>
    </row>
    <row r="25" spans="1:4">
      <c r="A25" s="21">
        <v>44682</v>
      </c>
      <c r="C25" s="12">
        <v>3.1921583044569877</v>
      </c>
      <c r="D25" s="26">
        <v>56.23160738165943</v>
      </c>
    </row>
    <row r="26" spans="1:4">
      <c r="A26" s="21">
        <v>44713</v>
      </c>
      <c r="C26" s="12">
        <v>3.4024511748375001</v>
      </c>
      <c r="D26" s="26">
        <v>55.86739130112354</v>
      </c>
    </row>
    <row r="27" spans="1:4">
      <c r="A27" s="21">
        <v>44743</v>
      </c>
      <c r="C27" s="12">
        <v>3.8236140384018826</v>
      </c>
      <c r="D27" s="26">
        <v>66.962713009052337</v>
      </c>
    </row>
    <row r="28" spans="1:4">
      <c r="A28" s="21">
        <v>44774</v>
      </c>
      <c r="C28" s="12">
        <v>3.5149027335094085</v>
      </c>
      <c r="D28" s="26">
        <v>77.925777527629705</v>
      </c>
    </row>
    <row r="29" spans="1:4">
      <c r="A29" s="21">
        <v>44805</v>
      </c>
      <c r="C29" s="12">
        <v>3.2514666637916654</v>
      </c>
      <c r="D29" s="26">
        <v>56.993337945966246</v>
      </c>
    </row>
    <row r="30" spans="1:4">
      <c r="A30" s="21">
        <v>44835</v>
      </c>
      <c r="C30" s="12">
        <v>2.86858022606989</v>
      </c>
      <c r="D30" s="26">
        <v>56.275125894000006</v>
      </c>
    </row>
    <row r="31" spans="1:4">
      <c r="A31" s="21">
        <v>44866</v>
      </c>
      <c r="C31" s="12">
        <v>2.3472096729125007</v>
      </c>
      <c r="D31" s="26">
        <v>56.045340000000003</v>
      </c>
    </row>
    <row r="32" spans="1:4">
      <c r="A32" s="21">
        <v>44896</v>
      </c>
      <c r="C32" s="12">
        <v>0.67615050757795703</v>
      </c>
      <c r="D32" s="26">
        <v>55.7</v>
      </c>
    </row>
    <row r="33" spans="1:17">
      <c r="A33" s="21">
        <v>44927</v>
      </c>
      <c r="C33" s="12">
        <v>0.20003366069086018</v>
      </c>
      <c r="D33" s="64">
        <v>75.320881485539459</v>
      </c>
      <c r="E33" s="12"/>
    </row>
    <row r="34" spans="1:17">
      <c r="A34" s="21">
        <v>44958</v>
      </c>
      <c r="C34" s="12">
        <v>0.20059479574255959</v>
      </c>
      <c r="D34" s="64">
        <v>74.69345645134814</v>
      </c>
      <c r="E34" s="12"/>
      <c r="Q34" s="133"/>
    </row>
    <row r="35" spans="1:17">
      <c r="A35" s="21">
        <v>44986</v>
      </c>
      <c r="C35" s="12">
        <v>0.47118752668413993</v>
      </c>
      <c r="D35" s="64">
        <v>74.166871662544068</v>
      </c>
      <c r="E35" s="12"/>
      <c r="Q35" s="133"/>
    </row>
    <row r="36" spans="1:17">
      <c r="A36" s="21">
        <v>45017</v>
      </c>
      <c r="C36" s="12">
        <v>1.7007097222222218</v>
      </c>
      <c r="D36" s="64">
        <v>73.717196762294094</v>
      </c>
      <c r="E36" s="12"/>
    </row>
    <row r="37" spans="1:17">
      <c r="A37" s="21">
        <v>45047</v>
      </c>
      <c r="C37" s="12">
        <v>3.4235895051182781</v>
      </c>
      <c r="D37" s="64">
        <v>73.548036278852734</v>
      </c>
      <c r="E37" s="12"/>
    </row>
    <row r="38" spans="1:17">
      <c r="A38" s="21">
        <v>45078</v>
      </c>
      <c r="C38" s="12">
        <v>3.4058618144250001</v>
      </c>
      <c r="D38" s="64">
        <v>73.606921816305757</v>
      </c>
      <c r="E38" s="12"/>
      <c r="O38" s="80"/>
    </row>
    <row r="39" spans="1:17">
      <c r="A39" s="21">
        <v>45108</v>
      </c>
      <c r="C39" s="12">
        <v>3.9041388141868278</v>
      </c>
      <c r="D39" s="64">
        <v>73.518699377053295</v>
      </c>
      <c r="E39" s="12"/>
    </row>
    <row r="40" spans="1:17">
      <c r="A40" s="21">
        <v>45139</v>
      </c>
      <c r="C40" s="12">
        <v>3.7876950783467751</v>
      </c>
      <c r="D40" s="64">
        <v>73.349994389956407</v>
      </c>
      <c r="E40" s="12"/>
    </row>
    <row r="41" spans="1:17">
      <c r="A41" s="21">
        <v>45170</v>
      </c>
      <c r="C41" s="12">
        <v>3.6769362526777791</v>
      </c>
      <c r="D41" s="64">
        <v>85.16586667712609</v>
      </c>
    </row>
    <row r="42" spans="1:17">
      <c r="A42" s="21">
        <v>45200</v>
      </c>
      <c r="C42" s="12">
        <v>3.3291836640927439</v>
      </c>
      <c r="D42" s="64">
        <v>79.116000187531967</v>
      </c>
    </row>
    <row r="43" spans="1:17">
      <c r="A43" s="21">
        <v>45231</v>
      </c>
      <c r="C43" s="12">
        <v>3.0484795212902789</v>
      </c>
      <c r="D43" s="64">
        <v>88.973088284760152</v>
      </c>
    </row>
    <row r="44" spans="1:17">
      <c r="A44" s="21">
        <v>45261</v>
      </c>
      <c r="C44" s="12">
        <v>1.4419841289180104</v>
      </c>
      <c r="D44" s="64">
        <v>77.669507052188777</v>
      </c>
    </row>
    <row r="45" spans="1:17">
      <c r="A45" s="21">
        <v>45292</v>
      </c>
      <c r="C45" s="12">
        <v>0.19683916555779502</v>
      </c>
      <c r="D45" s="64">
        <v>63.826557670281915</v>
      </c>
    </row>
    <row r="46" spans="1:17">
      <c r="A46" s="21">
        <v>45323</v>
      </c>
      <c r="C46" s="12">
        <v>0.28575194053304498</v>
      </c>
      <c r="D46" s="64">
        <v>63.360058338704384</v>
      </c>
    </row>
    <row r="47" spans="1:17">
      <c r="A47" s="21">
        <v>45352</v>
      </c>
      <c r="C47" s="12">
        <v>0.69552836198252599</v>
      </c>
      <c r="D47" s="64">
        <v>63.126916158664152</v>
      </c>
    </row>
    <row r="48" spans="1:17">
      <c r="A48" s="21">
        <v>45383</v>
      </c>
      <c r="C48" s="12">
        <v>2.3196160698152699</v>
      </c>
      <c r="D48" s="64">
        <v>62.887941979143406</v>
      </c>
    </row>
    <row r="49" spans="1:6">
      <c r="A49" s="21">
        <v>45413</v>
      </c>
      <c r="C49" s="12">
        <v>3.4752266248897801</v>
      </c>
      <c r="D49" s="64">
        <v>62.599982061659766</v>
      </c>
    </row>
    <row r="50" spans="1:6">
      <c r="A50" s="21">
        <v>45444</v>
      </c>
      <c r="C50" s="12">
        <v>3.85295046275</v>
      </c>
      <c r="D50" s="64">
        <v>67.925028749229682</v>
      </c>
    </row>
    <row r="51" spans="1:6">
      <c r="A51" s="21">
        <v>45474</v>
      </c>
      <c r="C51" s="12">
        <v>3.7154891826505301</v>
      </c>
      <c r="D51" s="64">
        <v>88.718565134361015</v>
      </c>
    </row>
    <row r="52" spans="1:6">
      <c r="A52" s="21">
        <v>45505</v>
      </c>
      <c r="C52" s="12">
        <v>3.6550060884126303</v>
      </c>
      <c r="D52" s="64">
        <v>121.07298966279154</v>
      </c>
    </row>
    <row r="53" spans="1:6">
      <c r="A53" s="21">
        <v>45536</v>
      </c>
      <c r="C53" s="12">
        <v>3.6773558146999998</v>
      </c>
      <c r="D53" s="64">
        <v>312.23181251353623</v>
      </c>
    </row>
    <row r="54" spans="1:6">
      <c r="A54" s="21">
        <v>45566</v>
      </c>
      <c r="C54" s="12">
        <v>3.4505456434018802</v>
      </c>
      <c r="D54" s="64">
        <v>485.15918543903672</v>
      </c>
    </row>
    <row r="55" spans="1:6">
      <c r="A55" s="21">
        <v>45597</v>
      </c>
      <c r="C55" s="12">
        <v>2.58306377194444</v>
      </c>
      <c r="D55" s="64">
        <v>104.04624853588001</v>
      </c>
    </row>
    <row r="56" spans="1:6">
      <c r="A56" s="21">
        <v>45627</v>
      </c>
      <c r="C56" s="12">
        <v>1.0311569973897798</v>
      </c>
      <c r="D56" s="64">
        <v>64.799368279999996</v>
      </c>
    </row>
    <row r="57" spans="1:6">
      <c r="A57" s="21">
        <v>45658</v>
      </c>
      <c r="C57" s="12">
        <v>0.19751903800000001</v>
      </c>
      <c r="D57" s="64">
        <v>59.21</v>
      </c>
      <c r="E57" s="64"/>
      <c r="F57" s="64"/>
    </row>
    <row r="58" spans="1:6">
      <c r="A58" s="21">
        <v>45689</v>
      </c>
      <c r="C58" s="12">
        <v>0.2019205687</v>
      </c>
      <c r="D58" s="64">
        <v>93.795000000000002</v>
      </c>
      <c r="E58" s="64"/>
      <c r="F58" s="64"/>
    </row>
    <row r="59" spans="1:6">
      <c r="A59" s="21">
        <v>45717</v>
      </c>
      <c r="C59" s="12">
        <v>0.5949905271</v>
      </c>
      <c r="D59" s="64">
        <v>329.94</v>
      </c>
      <c r="E59" s="64"/>
      <c r="F59" s="64"/>
    </row>
    <row r="60" spans="1:6">
      <c r="A60" s="21">
        <v>45748</v>
      </c>
      <c r="C60" s="12">
        <v>1.8449377770000002</v>
      </c>
      <c r="D60" s="64">
        <v>202.58</v>
      </c>
      <c r="E60" s="64"/>
      <c r="F60" s="64"/>
    </row>
    <row r="61" spans="1:6">
      <c r="A61" s="21">
        <v>45778</v>
      </c>
      <c r="C61" s="12">
        <v>3.4250426099999998</v>
      </c>
      <c r="D61" s="64">
        <v>222.98500000000001</v>
      </c>
      <c r="E61" s="64"/>
      <c r="F61" s="64"/>
    </row>
    <row r="62" spans="1:6">
      <c r="A62" s="21">
        <v>45809</v>
      </c>
      <c r="C62" s="12">
        <v>3.4356559940000002</v>
      </c>
      <c r="D62" s="64">
        <v>235.405</v>
      </c>
      <c r="E62" s="64"/>
      <c r="F62" s="64"/>
    </row>
    <row r="63" spans="1:6">
      <c r="A63" s="21">
        <v>45839</v>
      </c>
      <c r="C63" s="12">
        <v>3.7801425470000001</v>
      </c>
      <c r="D63" s="64">
        <v>210.845</v>
      </c>
      <c r="E63" s="64"/>
      <c r="F63" s="64"/>
    </row>
    <row r="64" spans="1:6">
      <c r="A64" s="21">
        <v>45870</v>
      </c>
      <c r="C64" s="12">
        <v>3.9470427180000001</v>
      </c>
      <c r="D64" s="64">
        <v>287.17</v>
      </c>
      <c r="E64" s="64"/>
      <c r="F64" s="64"/>
    </row>
    <row r="65" spans="1:6">
      <c r="A65" s="21">
        <v>45901</v>
      </c>
      <c r="C65" s="12">
        <v>3.7962669490000001</v>
      </c>
      <c r="D65" s="64">
        <v>260.34500000000003</v>
      </c>
      <c r="E65" s="64"/>
      <c r="F65" s="64"/>
    </row>
    <row r="66" spans="1:6">
      <c r="A66" s="21">
        <v>45931</v>
      </c>
      <c r="C66" s="12">
        <v>3.3635909120000003</v>
      </c>
      <c r="D66" s="64">
        <v>250.185</v>
      </c>
      <c r="E66" s="64"/>
      <c r="F66" s="64"/>
    </row>
    <row r="67" spans="1:6">
      <c r="A67" s="21">
        <v>45962</v>
      </c>
      <c r="C67" s="12">
        <v>2.378721681</v>
      </c>
      <c r="D67" s="64">
        <v>278.10000000000002</v>
      </c>
      <c r="E67" s="64"/>
      <c r="F67" s="64"/>
    </row>
    <row r="68" spans="1:6">
      <c r="A68" s="21">
        <v>45992</v>
      </c>
      <c r="C68" s="12">
        <v>0.85492197989999996</v>
      </c>
      <c r="D68" s="64">
        <v>265.89</v>
      </c>
      <c r="E68" s="64"/>
      <c r="F68" s="64"/>
    </row>
    <row r="69" spans="1:6">
      <c r="E69" s="64"/>
      <c r="F69" s="64"/>
    </row>
    <row r="70" spans="1:6">
      <c r="C70" s="203" t="s">
        <v>5808</v>
      </c>
      <c r="E70" s="64"/>
      <c r="F70" s="64"/>
    </row>
    <row r="71" spans="1:6">
      <c r="E71" s="64"/>
      <c r="F71" s="64"/>
    </row>
    <row r="72" spans="1:6">
      <c r="E72" s="64"/>
      <c r="F72" s="64"/>
    </row>
    <row r="73" spans="1:6">
      <c r="E73" s="64"/>
      <c r="F73" s="64"/>
    </row>
    <row r="74" spans="1:6">
      <c r="E74" s="64"/>
      <c r="F74" s="64"/>
    </row>
    <row r="75" spans="1:6">
      <c r="E75" s="64"/>
      <c r="F75" s="64"/>
    </row>
    <row r="76" spans="1:6">
      <c r="E76" s="64"/>
      <c r="F76" s="64"/>
    </row>
    <row r="77" spans="1:6">
      <c r="E77" s="64"/>
      <c r="F77" s="64"/>
    </row>
    <row r="78" spans="1:6">
      <c r="E78" s="64"/>
      <c r="F78" s="64"/>
    </row>
    <row r="79" spans="1:6">
      <c r="E79" s="64"/>
      <c r="F79" s="64"/>
    </row>
    <row r="80" spans="1:6">
      <c r="E80" s="64"/>
      <c r="F80" s="64"/>
    </row>
    <row r="81" spans="5:6">
      <c r="E81" s="64"/>
      <c r="F81" s="64"/>
    </row>
    <row r="82" spans="5:6">
      <c r="E82" s="64"/>
      <c r="F82" s="64"/>
    </row>
  </sheetData>
  <hyperlinks>
    <hyperlink ref="A1" location="Índice!A1" display="Voltar" xr:uid="{00000000-0004-0000-1D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31">
    <tabColor rgb="FF002060"/>
  </sheetPr>
  <dimension ref="A1:R25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C6" sqref="C6"/>
    </sheetView>
  </sheetViews>
  <sheetFormatPr defaultColWidth="9.33203125" defaultRowHeight="14.4"/>
  <cols>
    <col min="1" max="1" width="13" style="2" customWidth="1"/>
    <col min="2" max="2" width="8.5546875" style="2" customWidth="1"/>
    <col min="3" max="6" width="17" style="2" customWidth="1"/>
    <col min="7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20" t="str">
        <f>Índice!BJ6</f>
        <v>Gráfico 46 - Participação das demais biomassas x cana-de-açúcar</v>
      </c>
      <c r="D5" s="13"/>
      <c r="E5" s="13"/>
    </row>
    <row r="6" spans="1:18">
      <c r="C6" s="27"/>
    </row>
    <row r="7" spans="1:18">
      <c r="A7" s="4" t="s">
        <v>74</v>
      </c>
      <c r="C7" s="39" t="s">
        <v>176</v>
      </c>
      <c r="D7" s="40"/>
      <c r="E7" s="40" t="s">
        <v>177</v>
      </c>
      <c r="F7" s="40"/>
    </row>
    <row r="8" spans="1:18" ht="15.6">
      <c r="B8" s="4"/>
      <c r="C8" s="30" t="s">
        <v>169</v>
      </c>
      <c r="D8" s="30" t="s">
        <v>25</v>
      </c>
      <c r="E8" s="30" t="s">
        <v>169</v>
      </c>
      <c r="F8" s="30" t="s">
        <v>25</v>
      </c>
    </row>
    <row r="9" spans="1:18">
      <c r="A9" s="6">
        <v>2017</v>
      </c>
      <c r="C9" s="12">
        <v>2.4363450122007988</v>
      </c>
      <c r="D9" s="17">
        <v>0.83766307944008578</v>
      </c>
      <c r="E9" s="64">
        <v>0.47215731051027404</v>
      </c>
      <c r="F9" s="17">
        <v>0.16233692055991447</v>
      </c>
    </row>
    <row r="10" spans="1:18">
      <c r="A10" s="6">
        <v>2018</v>
      </c>
      <c r="C10" s="12">
        <v>2.4471017228013867</v>
      </c>
      <c r="D10" s="17">
        <v>0.81373538076741614</v>
      </c>
      <c r="E10" s="64">
        <v>0.56014336035276857</v>
      </c>
      <c r="F10" s="17">
        <v>0.18626461923258381</v>
      </c>
    </row>
    <row r="11" spans="1:18">
      <c r="A11" s="6">
        <v>2019</v>
      </c>
      <c r="C11" s="12">
        <v>2.5579101171717036</v>
      </c>
      <c r="D11" s="17">
        <v>0.82290275573487137</v>
      </c>
      <c r="E11" s="64">
        <v>0.55048890002131845</v>
      </c>
      <c r="F11" s="17">
        <v>0.17709724426512866</v>
      </c>
    </row>
    <row r="12" spans="1:18">
      <c r="A12" s="6">
        <v>2020</v>
      </c>
      <c r="C12" s="12">
        <v>2.5693028161551386</v>
      </c>
      <c r="D12" s="17">
        <v>0.82318552118315613</v>
      </c>
      <c r="E12" s="64">
        <v>0.5544643609022174</v>
      </c>
      <c r="F12" s="17">
        <v>0.17681447881684387</v>
      </c>
    </row>
    <row r="13" spans="1:18">
      <c r="A13" s="6">
        <v>2021</v>
      </c>
      <c r="C13" s="12">
        <v>2.2675418387983295</v>
      </c>
      <c r="D13" s="17">
        <v>0.78465681774216367</v>
      </c>
      <c r="E13" s="64">
        <v>0.62504439007652168</v>
      </c>
      <c r="F13" s="17">
        <v>0.21534318225783605</v>
      </c>
    </row>
    <row r="14" spans="1:18">
      <c r="A14" s="6">
        <v>2022</v>
      </c>
      <c r="C14" s="12">
        <v>2.0897056068007309</v>
      </c>
      <c r="D14" s="17">
        <v>0.72064034386120612</v>
      </c>
      <c r="E14" s="64">
        <v>0.81008431559529348</v>
      </c>
      <c r="F14" s="17">
        <v>0.27935965613879388</v>
      </c>
    </row>
    <row r="15" spans="1:18">
      <c r="A15" s="6">
        <v>2023</v>
      </c>
      <c r="C15" s="12">
        <v>2.3825328736996227</v>
      </c>
      <c r="D15" s="17">
        <v>0.7446100960430323</v>
      </c>
      <c r="E15" s="64">
        <v>0.81717243027188291</v>
      </c>
      <c r="F15" s="17">
        <v>0.25538990395696798</v>
      </c>
    </row>
    <row r="16" spans="1:18">
      <c r="A16" s="6">
        <v>2024</v>
      </c>
      <c r="C16" s="12">
        <v>2.4115441770023063</v>
      </c>
      <c r="D16" s="17">
        <v>0.75024999999999997</v>
      </c>
      <c r="E16" s="64">
        <v>0.80200000000000005</v>
      </c>
      <c r="F16" s="17">
        <v>0.24975000000000003</v>
      </c>
    </row>
    <row r="17" spans="1:9">
      <c r="A17" s="6">
        <v>2025</v>
      </c>
      <c r="B17" s="6"/>
      <c r="C17" s="12">
        <v>2.3183961085016387</v>
      </c>
      <c r="D17" s="17">
        <f>C17/(C17+E17)</f>
        <v>0.71610776686759525</v>
      </c>
      <c r="E17" s="64">
        <v>0.91910000000000003</v>
      </c>
      <c r="F17" s="17">
        <f>1-D17</f>
        <v>0.28389223313240475</v>
      </c>
    </row>
    <row r="18" spans="1:9">
      <c r="C18" s="68" t="s">
        <v>178</v>
      </c>
      <c r="D18" s="68" t="s">
        <v>176</v>
      </c>
      <c r="E18" s="68" t="s">
        <v>179</v>
      </c>
      <c r="F18" s="67" t="s">
        <v>177</v>
      </c>
    </row>
    <row r="20" spans="1:9">
      <c r="C20" s="203" t="s">
        <v>5806</v>
      </c>
    </row>
    <row r="21" spans="1:9">
      <c r="F21" s="133"/>
    </row>
    <row r="22" spans="1:9">
      <c r="F22" s="79"/>
    </row>
    <row r="23" spans="1:9">
      <c r="H23" s="133"/>
      <c r="I23" s="133"/>
    </row>
    <row r="24" spans="1:9">
      <c r="E24" s="80"/>
      <c r="F24" s="79"/>
      <c r="I24" s="133"/>
    </row>
    <row r="25" spans="1:9">
      <c r="E25" s="80"/>
      <c r="G25" s="80"/>
      <c r="I25" s="140"/>
    </row>
  </sheetData>
  <hyperlinks>
    <hyperlink ref="A1" location="Índice!A1" display="Voltar" xr:uid="{00000000-0004-0000-1E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08B9-DC77-470C-917B-53A4C372BCAE}">
  <sheetPr>
    <tabColor rgb="FF002060"/>
  </sheetPr>
  <dimension ref="A1:AQ118"/>
  <sheetViews>
    <sheetView showGridLines="0" zoomScaleNormal="100" workbookViewId="0">
      <pane xSplit="3" ySplit="2" topLeftCell="D3" activePane="bottomRight" state="frozen"/>
      <selection pane="topRight" activeCell="C1" sqref="C1"/>
      <selection pane="bottomLeft" activeCell="A3" sqref="A3"/>
      <selection pane="bottomRight" activeCell="G2" sqref="G2"/>
    </sheetView>
  </sheetViews>
  <sheetFormatPr defaultColWidth="9.33203125" defaultRowHeight="14.4"/>
  <cols>
    <col min="1" max="1" width="9.33203125" style="59" customWidth="1"/>
    <col min="2" max="2" width="6.33203125" style="59" bestFit="1" customWidth="1"/>
    <col min="3" max="3" width="4.88671875" style="59" bestFit="1" customWidth="1"/>
    <col min="4" max="4" width="8.5546875" style="2" customWidth="1"/>
    <col min="5" max="7" width="17.33203125" style="2" customWidth="1"/>
    <col min="8" max="10" width="14.33203125" style="2" customWidth="1"/>
    <col min="11" max="14" width="9.33203125" style="2"/>
    <col min="15" max="15" width="10" style="2" bestFit="1" customWidth="1"/>
    <col min="16" max="16384" width="9.33203125" style="2"/>
  </cols>
  <sheetData>
    <row r="1" spans="1:20">
      <c r="A1" s="122" t="s">
        <v>5</v>
      </c>
      <c r="B1" s="122"/>
      <c r="C1" s="122"/>
      <c r="D1" s="1"/>
    </row>
    <row r="2" spans="1:20" s="45" customFormat="1" ht="23.4">
      <c r="A2" s="60"/>
      <c r="B2" s="60"/>
      <c r="C2" s="60"/>
      <c r="E2" s="46"/>
      <c r="F2" s="46"/>
      <c r="G2" s="7" t="str">
        <f>Índice!$AF$3</f>
        <v>Análise de Conjuntura - Ano Base 2025</v>
      </c>
      <c r="H2" s="46"/>
      <c r="I2" s="10"/>
      <c r="J2" s="10"/>
      <c r="K2" s="10"/>
      <c r="L2" s="46"/>
      <c r="M2" s="46"/>
      <c r="N2" s="46"/>
      <c r="O2" s="46"/>
      <c r="P2" s="46"/>
      <c r="Q2" s="46"/>
      <c r="R2" s="46"/>
      <c r="S2" s="46"/>
      <c r="T2" s="46"/>
    </row>
    <row r="5" spans="1:20">
      <c r="E5" s="32" t="str">
        <f>Índice!BJ10</f>
        <v>Gráfico 47 - Preços médios - biodiesel e diesel sem ICMS</v>
      </c>
      <c r="F5" s="13"/>
    </row>
    <row r="6" spans="1:20">
      <c r="E6" s="55"/>
    </row>
    <row r="7" spans="1:20" ht="45" customHeight="1">
      <c r="A7" s="61" t="s">
        <v>42</v>
      </c>
      <c r="B7" s="61" t="s">
        <v>180</v>
      </c>
      <c r="C7" s="61" t="s">
        <v>74</v>
      </c>
      <c r="E7" s="41" t="s">
        <v>181</v>
      </c>
      <c r="F7" s="41" t="s">
        <v>182</v>
      </c>
      <c r="G7" s="41" t="s">
        <v>183</v>
      </c>
    </row>
    <row r="8" spans="1:20" ht="15.6">
      <c r="D8" s="4"/>
      <c r="E8" s="30" t="s">
        <v>5803</v>
      </c>
      <c r="F8" s="30"/>
      <c r="G8" s="30"/>
    </row>
    <row r="9" spans="1:20">
      <c r="A9" s="296">
        <v>2017</v>
      </c>
      <c r="B9" s="299">
        <v>53</v>
      </c>
      <c r="C9" s="42" t="s">
        <v>101</v>
      </c>
      <c r="D9" s="6"/>
      <c r="E9" s="70">
        <v>4.305825251656306</v>
      </c>
      <c r="F9" s="70">
        <v>4.6730181299954543</v>
      </c>
      <c r="G9" s="70"/>
      <c r="H9" s="35"/>
      <c r="J9" s="11"/>
    </row>
    <row r="10" spans="1:20">
      <c r="A10" s="297"/>
      <c r="B10" s="299"/>
      <c r="C10" s="42" t="s">
        <v>102</v>
      </c>
      <c r="D10" s="6"/>
      <c r="E10" s="70">
        <v>4.0923436959537192</v>
      </c>
      <c r="F10" s="70">
        <v>4.6432537590192391</v>
      </c>
      <c r="G10" s="70"/>
      <c r="H10" s="35"/>
    </row>
    <row r="11" spans="1:20">
      <c r="A11" s="297"/>
      <c r="B11" s="299">
        <v>54</v>
      </c>
      <c r="C11" s="42" t="s">
        <v>103</v>
      </c>
      <c r="D11" s="6"/>
      <c r="E11" s="70">
        <v>4.1276894186603359</v>
      </c>
      <c r="F11" s="70">
        <v>4.3351868341797353</v>
      </c>
      <c r="G11" s="70"/>
      <c r="H11" s="11"/>
      <c r="I11" s="35"/>
    </row>
    <row r="12" spans="1:20">
      <c r="A12" s="297"/>
      <c r="B12" s="299"/>
      <c r="C12" s="42" t="s">
        <v>104</v>
      </c>
      <c r="D12" s="6"/>
      <c r="E12" s="70">
        <v>4.4578314961137133</v>
      </c>
      <c r="F12" s="70">
        <v>4.3161747748843355</v>
      </c>
      <c r="G12" s="70"/>
      <c r="I12" s="35"/>
    </row>
    <row r="13" spans="1:20">
      <c r="A13" s="297"/>
      <c r="B13" s="299">
        <v>55</v>
      </c>
      <c r="C13" s="42" t="s">
        <v>105</v>
      </c>
      <c r="D13" s="6"/>
      <c r="E13" s="70">
        <v>4.7231398965089575</v>
      </c>
      <c r="F13" s="70">
        <v>4.648064752316305</v>
      </c>
      <c r="G13" s="70"/>
      <c r="I13" s="35"/>
    </row>
    <row r="14" spans="1:20">
      <c r="A14" s="297"/>
      <c r="B14" s="299"/>
      <c r="C14" s="42" t="s">
        <v>106</v>
      </c>
      <c r="D14" s="6"/>
      <c r="E14" s="64">
        <v>4.0677630126421045</v>
      </c>
      <c r="F14" s="64">
        <v>4.5331106863672836</v>
      </c>
      <c r="G14" s="64"/>
    </row>
    <row r="15" spans="1:20">
      <c r="A15" s="297"/>
      <c r="B15" s="299">
        <v>56</v>
      </c>
      <c r="C15" s="42" t="s">
        <v>107</v>
      </c>
      <c r="D15" s="6"/>
      <c r="E15" s="64">
        <v>4.0320151688058168</v>
      </c>
      <c r="F15" s="64">
        <v>4.1758963167063525</v>
      </c>
      <c r="G15" s="64"/>
    </row>
    <row r="16" spans="1:20">
      <c r="A16" s="297"/>
      <c r="B16" s="299"/>
      <c r="C16" s="42" t="s">
        <v>108</v>
      </c>
      <c r="D16" s="6"/>
      <c r="E16" s="64">
        <v>4.1504343671333013</v>
      </c>
      <c r="F16" s="64">
        <v>4.1834230896951015</v>
      </c>
      <c r="G16" s="64"/>
    </row>
    <row r="17" spans="1:43">
      <c r="A17" s="297"/>
      <c r="B17" s="299">
        <v>57</v>
      </c>
      <c r="C17" s="42" t="s">
        <v>109</v>
      </c>
      <c r="D17" s="6"/>
      <c r="E17" s="64">
        <v>4.4764766328048138</v>
      </c>
      <c r="F17" s="64">
        <v>4.7814605146292166</v>
      </c>
      <c r="G17" s="64"/>
    </row>
    <row r="18" spans="1:43">
      <c r="A18" s="297"/>
      <c r="B18" s="299"/>
      <c r="C18" s="42" t="s">
        <v>110</v>
      </c>
      <c r="D18" s="6"/>
      <c r="E18" s="64">
        <v>4.4762701848230018</v>
      </c>
      <c r="F18" s="64">
        <v>4.7387161106322857</v>
      </c>
      <c r="G18" s="64"/>
    </row>
    <row r="19" spans="1:43">
      <c r="A19" s="297"/>
      <c r="B19" s="299">
        <v>58</v>
      </c>
      <c r="C19" s="42" t="s">
        <v>111</v>
      </c>
      <c r="D19" s="6"/>
      <c r="E19" s="64">
        <v>4.0669046416641415</v>
      </c>
      <c r="F19" s="64">
        <v>4.4551919075058892</v>
      </c>
      <c r="G19" s="64"/>
    </row>
    <row r="20" spans="1:43">
      <c r="A20" s="298"/>
      <c r="B20" s="299"/>
      <c r="C20" s="42" t="s">
        <v>112</v>
      </c>
      <c r="E20" s="64">
        <v>3.6446512946301404</v>
      </c>
      <c r="F20" s="64">
        <v>4.4418563442962258</v>
      </c>
      <c r="G20" s="64"/>
      <c r="AK20"/>
      <c r="AL20" s="158" t="s">
        <v>184</v>
      </c>
      <c r="AM20" s="159" t="s">
        <v>185</v>
      </c>
      <c r="AN20" s="160"/>
      <c r="AO20" s="161" t="s">
        <v>186</v>
      </c>
      <c r="AP20" s="158" t="s">
        <v>27</v>
      </c>
      <c r="AQ20"/>
    </row>
    <row r="21" spans="1:43">
      <c r="A21" s="296">
        <v>2018</v>
      </c>
      <c r="B21" s="299">
        <v>59</v>
      </c>
      <c r="C21" s="42" t="s">
        <v>101</v>
      </c>
      <c r="E21" s="64">
        <v>3.8581961750947498</v>
      </c>
      <c r="F21" s="64">
        <v>4.4130586909843945</v>
      </c>
      <c r="G21" s="64"/>
      <c r="AK21" s="162">
        <v>44562</v>
      </c>
      <c r="AL21" s="163" t="s">
        <v>187</v>
      </c>
      <c r="AM21" s="164">
        <v>44585</v>
      </c>
      <c r="AN21" s="164">
        <v>44591</v>
      </c>
      <c r="AO21" s="165">
        <v>6.5790199999999999</v>
      </c>
      <c r="AP21" s="165">
        <v>6.5178000000000003</v>
      </c>
      <c r="AQ21" s="166">
        <v>6.5103050000000007</v>
      </c>
    </row>
    <row r="22" spans="1:43">
      <c r="A22" s="297"/>
      <c r="B22" s="299"/>
      <c r="C22" s="42" t="s">
        <v>102</v>
      </c>
      <c r="E22" s="64">
        <v>3.9882685981048835</v>
      </c>
      <c r="F22" s="64">
        <v>4.375349782636242</v>
      </c>
      <c r="G22" s="64"/>
      <c r="AK22" s="162">
        <v>44593</v>
      </c>
      <c r="AL22" s="167" t="s">
        <v>187</v>
      </c>
      <c r="AM22" s="168">
        <v>44613</v>
      </c>
      <c r="AN22" s="168">
        <v>44619</v>
      </c>
      <c r="AO22" s="169">
        <v>6.7065200000000003</v>
      </c>
      <c r="AP22" s="169">
        <v>6.7055699999999998</v>
      </c>
      <c r="AQ22" s="166">
        <v>6.6171199999999999</v>
      </c>
    </row>
    <row r="23" spans="1:43">
      <c r="A23" s="297"/>
      <c r="B23" s="299">
        <v>60</v>
      </c>
      <c r="C23" s="42" t="s">
        <v>103</v>
      </c>
      <c r="E23" s="64">
        <v>4.0885998674089503</v>
      </c>
      <c r="F23" s="64">
        <v>3.8168921342822029</v>
      </c>
      <c r="G23" s="64"/>
      <c r="AK23" s="162">
        <v>44621</v>
      </c>
      <c r="AL23" s="170" t="s">
        <v>187</v>
      </c>
      <c r="AM23" s="171">
        <v>44641</v>
      </c>
      <c r="AN23" s="171">
        <v>44647</v>
      </c>
      <c r="AO23" s="172">
        <v>7.2685399999999998</v>
      </c>
      <c r="AP23" s="172">
        <v>7.2572700000000001</v>
      </c>
      <c r="AQ23" s="166">
        <v>7.1369849999999992</v>
      </c>
    </row>
    <row r="24" spans="1:43">
      <c r="A24" s="297"/>
      <c r="B24" s="299"/>
      <c r="C24" s="42" t="s">
        <v>104</v>
      </c>
      <c r="E24" s="64">
        <v>4.1235432492229833</v>
      </c>
      <c r="F24" s="64">
        <v>3.7737487889895678</v>
      </c>
      <c r="G24" s="64"/>
      <c r="AK24" s="162">
        <v>44652</v>
      </c>
      <c r="AL24" s="163" t="s">
        <v>187</v>
      </c>
      <c r="AM24" s="168">
        <v>44676</v>
      </c>
      <c r="AN24" s="168">
        <v>44682</v>
      </c>
      <c r="AO24" s="169">
        <v>6.8665200000000004</v>
      </c>
      <c r="AP24" s="169">
        <v>6.9744900000000003</v>
      </c>
      <c r="AQ24" s="166">
        <v>6.91425</v>
      </c>
    </row>
    <row r="25" spans="1:43">
      <c r="A25" s="297"/>
      <c r="B25" s="299">
        <v>61</v>
      </c>
      <c r="C25" s="42" t="s">
        <v>105</v>
      </c>
      <c r="E25" s="64">
        <v>4.2687810153262635</v>
      </c>
      <c r="F25" s="64">
        <v>3.6893456886573328</v>
      </c>
      <c r="G25" s="64"/>
      <c r="AK25" s="162">
        <v>44682</v>
      </c>
      <c r="AL25" s="163" t="s">
        <v>187</v>
      </c>
      <c r="AM25" s="164">
        <v>44704</v>
      </c>
      <c r="AN25" s="164">
        <v>44710</v>
      </c>
      <c r="AO25" s="165">
        <v>7.1860299999999997</v>
      </c>
      <c r="AP25" s="165">
        <v>7.3849900000000002</v>
      </c>
      <c r="AQ25" s="166">
        <v>7.3535050000000002</v>
      </c>
    </row>
    <row r="26" spans="1:43">
      <c r="A26" s="297"/>
      <c r="B26" s="299"/>
      <c r="C26" s="42" t="s">
        <v>106</v>
      </c>
      <c r="E26" s="64">
        <v>3.9491784259806852</v>
      </c>
      <c r="F26" s="64">
        <v>3.6886079301852157</v>
      </c>
      <c r="G26" s="64"/>
      <c r="AK26" s="162">
        <v>44713</v>
      </c>
      <c r="AL26" s="163" t="s">
        <v>187</v>
      </c>
      <c r="AM26" s="168">
        <v>44732</v>
      </c>
      <c r="AN26" s="168">
        <v>44738</v>
      </c>
      <c r="AO26" s="169">
        <v>7.0071000000000003</v>
      </c>
      <c r="AP26" s="169">
        <v>6.9316599999999999</v>
      </c>
      <c r="AQ26" s="166">
        <v>7.0191099999999995</v>
      </c>
    </row>
    <row r="27" spans="1:43">
      <c r="A27" s="297"/>
      <c r="B27" s="299">
        <v>62</v>
      </c>
      <c r="C27" s="42" t="s">
        <v>107</v>
      </c>
      <c r="E27" s="64">
        <v>3.8861568571794893</v>
      </c>
      <c r="F27" s="64">
        <v>3.7418763775091679</v>
      </c>
      <c r="G27" s="64"/>
      <c r="AK27" s="162">
        <v>44743</v>
      </c>
      <c r="AL27" s="163" t="s">
        <v>187</v>
      </c>
      <c r="AM27" s="171">
        <v>44767</v>
      </c>
      <c r="AN27" s="171">
        <v>44773</v>
      </c>
      <c r="AO27" s="172">
        <v>6.3314199999999996</v>
      </c>
      <c r="AP27" s="172">
        <v>6.11721</v>
      </c>
      <c r="AQ27" s="166">
        <v>6.3816100000000002</v>
      </c>
    </row>
    <row r="28" spans="1:43">
      <c r="A28" s="297"/>
      <c r="B28" s="299"/>
      <c r="C28" s="42" t="s">
        <v>108</v>
      </c>
      <c r="E28" s="64">
        <v>3.9211885117140408</v>
      </c>
      <c r="F28" s="64">
        <v>3.7336578125955042</v>
      </c>
      <c r="G28" s="64"/>
      <c r="AK28" s="162">
        <v>44774</v>
      </c>
      <c r="AL28" s="167" t="s">
        <v>187</v>
      </c>
      <c r="AM28" s="168">
        <v>44795</v>
      </c>
      <c r="AN28" s="168">
        <v>44801</v>
      </c>
      <c r="AO28" s="169">
        <v>6.0016600000000002</v>
      </c>
      <c r="AP28" s="169">
        <v>5.8801300000000003</v>
      </c>
      <c r="AQ28" s="166">
        <v>5.9005299999999998</v>
      </c>
    </row>
    <row r="29" spans="1:43">
      <c r="A29" s="297"/>
      <c r="B29" s="299">
        <v>63</v>
      </c>
      <c r="C29" s="42" t="s">
        <v>109</v>
      </c>
      <c r="E29" s="64">
        <v>4.1307065597815145</v>
      </c>
      <c r="F29" s="64">
        <v>4.5837507621774787</v>
      </c>
      <c r="G29" s="64"/>
      <c r="AK29" s="162">
        <v>44805</v>
      </c>
      <c r="AL29" s="163" t="s">
        <v>187</v>
      </c>
      <c r="AM29" s="164">
        <v>44830</v>
      </c>
      <c r="AN29" s="171">
        <v>44836</v>
      </c>
      <c r="AO29" s="172">
        <v>5.6661599999999996</v>
      </c>
      <c r="AP29" s="172">
        <v>5.55044</v>
      </c>
      <c r="AQ29" s="166">
        <v>5.8491499999999998</v>
      </c>
    </row>
    <row r="30" spans="1:43">
      <c r="A30" s="297"/>
      <c r="B30" s="299"/>
      <c r="C30" s="42" t="s">
        <v>110</v>
      </c>
      <c r="E30" s="64">
        <v>4.1982593493596276</v>
      </c>
      <c r="F30" s="64">
        <v>4.5745969935933006</v>
      </c>
      <c r="G30" s="64"/>
      <c r="AK30" s="162">
        <v>44835</v>
      </c>
      <c r="AL30" s="163" t="s">
        <v>187</v>
      </c>
      <c r="AM30" s="168">
        <v>44858</v>
      </c>
      <c r="AN30" s="168">
        <v>44864</v>
      </c>
      <c r="AO30" s="169">
        <v>5.3748899999999997</v>
      </c>
      <c r="AP30" s="169">
        <v>5.4285699999999997</v>
      </c>
      <c r="AQ30" s="166">
        <v>5.3293900000000001</v>
      </c>
    </row>
    <row r="31" spans="1:43">
      <c r="A31" s="297"/>
      <c r="B31" s="299">
        <v>64</v>
      </c>
      <c r="C31" s="42" t="s">
        <v>111</v>
      </c>
      <c r="E31" s="64">
        <v>4.1056412096325872</v>
      </c>
      <c r="F31" s="64">
        <v>4.555936315378462</v>
      </c>
      <c r="G31" s="64"/>
      <c r="AK31" s="162">
        <v>44866</v>
      </c>
      <c r="AL31" s="163" t="s">
        <v>187</v>
      </c>
      <c r="AM31" s="171">
        <v>44886</v>
      </c>
      <c r="AN31" s="171">
        <v>44892</v>
      </c>
      <c r="AO31" s="172">
        <v>6.22072</v>
      </c>
      <c r="AP31" s="172">
        <v>6.1405799999999999</v>
      </c>
      <c r="AQ31" s="166">
        <v>5.9793599999999998</v>
      </c>
    </row>
    <row r="32" spans="1:43">
      <c r="A32" s="297"/>
      <c r="B32" s="296"/>
      <c r="C32" s="74" t="s">
        <v>112</v>
      </c>
      <c r="E32" s="64">
        <v>4.1294679874701554</v>
      </c>
      <c r="F32" s="64">
        <v>4.4996390810163254</v>
      </c>
      <c r="G32" s="64"/>
      <c r="AK32" s="162">
        <v>44896</v>
      </c>
      <c r="AL32" s="163" t="s">
        <v>187</v>
      </c>
      <c r="AM32" s="168">
        <v>44921</v>
      </c>
      <c r="AN32" s="168">
        <v>44927</v>
      </c>
      <c r="AO32" s="169">
        <v>6.0396200000000002</v>
      </c>
      <c r="AP32" s="169">
        <v>5.7370200000000002</v>
      </c>
      <c r="AQ32" s="166">
        <v>5.8627599999999997</v>
      </c>
    </row>
    <row r="33" spans="1:43">
      <c r="A33" s="297">
        <v>2019</v>
      </c>
      <c r="B33" s="296">
        <v>65</v>
      </c>
      <c r="C33" s="42" t="s">
        <v>101</v>
      </c>
      <c r="E33" s="64">
        <v>3.9920573872892753</v>
      </c>
      <c r="F33" s="64">
        <v>4.8100309518320348</v>
      </c>
      <c r="G33" s="64"/>
      <c r="AK33" s="162">
        <v>44927</v>
      </c>
      <c r="AL33" s="163" t="s">
        <v>187</v>
      </c>
      <c r="AM33" s="171">
        <v>44949</v>
      </c>
      <c r="AN33" s="171">
        <v>44955</v>
      </c>
      <c r="AO33" s="172">
        <v>5.6714000000000002</v>
      </c>
      <c r="AP33" s="172">
        <v>5.4970800000000004</v>
      </c>
      <c r="AQ33" s="166">
        <v>5.640485</v>
      </c>
    </row>
    <row r="34" spans="1:43">
      <c r="A34" s="297"/>
      <c r="B34" s="298"/>
      <c r="C34" s="42" t="s">
        <v>102</v>
      </c>
      <c r="E34" s="64">
        <v>4.0671128384686668</v>
      </c>
      <c r="F34" s="64">
        <v>4.7434857757554063</v>
      </c>
      <c r="G34" s="64"/>
      <c r="AK34" s="162">
        <v>44958</v>
      </c>
      <c r="AL34" s="163" t="s">
        <v>187</v>
      </c>
      <c r="AM34" s="168">
        <v>44977</v>
      </c>
      <c r="AN34" s="168">
        <v>44983</v>
      </c>
      <c r="AO34" s="169">
        <v>5.3731099999999996</v>
      </c>
      <c r="AP34" s="169">
        <v>5.1356000000000002</v>
      </c>
      <c r="AQ34" s="166">
        <v>5.2165099999999995</v>
      </c>
    </row>
    <row r="35" spans="1:43">
      <c r="A35" s="297"/>
      <c r="B35" s="296">
        <v>66</v>
      </c>
      <c r="C35" s="42" t="s">
        <v>103</v>
      </c>
      <c r="E35" s="64">
        <v>3.9838132572470473</v>
      </c>
      <c r="F35" s="64">
        <v>4.6324091586143705</v>
      </c>
      <c r="G35" s="64"/>
      <c r="AK35" s="162">
        <v>44986</v>
      </c>
      <c r="AL35" s="163" t="s">
        <v>187</v>
      </c>
      <c r="AM35" s="171">
        <v>45012</v>
      </c>
      <c r="AN35" s="171">
        <v>45018</v>
      </c>
      <c r="AO35" s="172">
        <v>4.91439</v>
      </c>
      <c r="AP35" s="172">
        <v>4.73874</v>
      </c>
      <c r="AQ35" s="166">
        <v>4.9401299999999999</v>
      </c>
    </row>
    <row r="36" spans="1:43">
      <c r="A36" s="297"/>
      <c r="B36" s="298"/>
      <c r="C36" s="42" t="s">
        <v>104</v>
      </c>
      <c r="E36" s="64">
        <v>3.650253059209386</v>
      </c>
      <c r="F36" s="64">
        <v>4.6352262173479639</v>
      </c>
      <c r="G36" s="64"/>
      <c r="AK36" s="162">
        <v>45017</v>
      </c>
      <c r="AL36" s="163" t="s">
        <v>187</v>
      </c>
      <c r="AM36" s="168">
        <v>45040</v>
      </c>
      <c r="AN36" s="168">
        <v>45046</v>
      </c>
      <c r="AO36" s="169">
        <v>4.3540299999999998</v>
      </c>
      <c r="AP36" s="169">
        <v>4.1572500000000003</v>
      </c>
      <c r="AQ36" s="166">
        <v>4.29589</v>
      </c>
    </row>
    <row r="37" spans="1:43">
      <c r="A37" s="297"/>
      <c r="B37" s="296">
        <v>67</v>
      </c>
      <c r="C37" s="42" t="s">
        <v>105</v>
      </c>
      <c r="E37" s="64">
        <v>3.241268160897437</v>
      </c>
      <c r="F37" s="64">
        <v>4.6340218044007671</v>
      </c>
      <c r="G37" s="64"/>
      <c r="AK37" s="162">
        <v>45047</v>
      </c>
      <c r="AL37" s="163" t="s">
        <v>187</v>
      </c>
      <c r="AM37" s="171">
        <v>45068</v>
      </c>
      <c r="AN37" s="171">
        <v>45074</v>
      </c>
      <c r="AO37" s="172">
        <v>4.0156000000000001</v>
      </c>
      <c r="AP37" s="172">
        <v>4.0552900000000003</v>
      </c>
      <c r="AQ37" s="166">
        <v>4.0694300000000005</v>
      </c>
    </row>
    <row r="38" spans="1:43">
      <c r="A38" s="297"/>
      <c r="B38" s="298"/>
      <c r="C38" s="42" t="s">
        <v>106</v>
      </c>
      <c r="E38" s="64">
        <v>2.822402003433865</v>
      </c>
      <c r="F38" s="64">
        <v>4.6363773622834481</v>
      </c>
      <c r="G38" s="64"/>
      <c r="AK38" s="162">
        <v>45078</v>
      </c>
      <c r="AL38" s="163" t="s">
        <v>187</v>
      </c>
      <c r="AM38" s="168">
        <v>45103</v>
      </c>
      <c r="AN38" s="168">
        <v>45109</v>
      </c>
      <c r="AO38" s="169">
        <v>3.9847800000000002</v>
      </c>
      <c r="AP38" s="169">
        <v>4.0336299999999996</v>
      </c>
      <c r="AQ38" s="166">
        <v>3.9524599999999999</v>
      </c>
    </row>
    <row r="39" spans="1:43">
      <c r="A39" s="297"/>
      <c r="B39" s="296">
        <v>68</v>
      </c>
      <c r="C39" s="42" t="s">
        <v>107</v>
      </c>
      <c r="E39" s="64">
        <v>2.6457386014308129</v>
      </c>
      <c r="F39" s="64">
        <v>4.3032320130427157</v>
      </c>
      <c r="G39" s="64"/>
      <c r="AK39" s="162">
        <v>45108</v>
      </c>
      <c r="AL39" s="163" t="s">
        <v>187</v>
      </c>
      <c r="AM39" s="171">
        <v>45131</v>
      </c>
      <c r="AN39" s="171">
        <v>45137</v>
      </c>
      <c r="AO39" s="172">
        <v>4.2197500000000003</v>
      </c>
      <c r="AP39" s="172">
        <v>4.1397000000000004</v>
      </c>
      <c r="AQ39" s="166">
        <v>4.139875</v>
      </c>
    </row>
    <row r="40" spans="1:43">
      <c r="A40" s="297"/>
      <c r="B40" s="298"/>
      <c r="C40" s="42" t="s">
        <v>108</v>
      </c>
      <c r="E40" s="64">
        <v>2.9595312741254798</v>
      </c>
      <c r="F40" s="64">
        <v>4.2817963130683809</v>
      </c>
      <c r="G40" s="64"/>
      <c r="AK40" s="162">
        <v>45139</v>
      </c>
      <c r="AL40" s="163" t="s">
        <v>187</v>
      </c>
      <c r="AM40" s="168">
        <v>45159</v>
      </c>
      <c r="AN40" s="168">
        <v>45165</v>
      </c>
      <c r="AO40" s="169">
        <v>4.32294</v>
      </c>
      <c r="AP40" s="169">
        <v>4.2177100000000003</v>
      </c>
      <c r="AQ40" s="166">
        <v>4.2152450000000004</v>
      </c>
    </row>
    <row r="41" spans="1:43">
      <c r="A41" s="297"/>
      <c r="B41" s="299">
        <v>69</v>
      </c>
      <c r="C41" s="42" t="s">
        <v>109</v>
      </c>
      <c r="E41" s="64">
        <v>3.1991012205124965</v>
      </c>
      <c r="F41" s="64">
        <v>5.4377775880070134</v>
      </c>
      <c r="G41" s="64"/>
      <c r="AK41" s="162">
        <v>45170</v>
      </c>
      <c r="AL41" s="163" t="s">
        <v>187</v>
      </c>
      <c r="AM41" s="171">
        <v>45194</v>
      </c>
      <c r="AN41" s="171">
        <v>45200</v>
      </c>
      <c r="AO41" s="172">
        <v>4.2879399999999999</v>
      </c>
      <c r="AP41" s="172">
        <v>4.2678099999999999</v>
      </c>
      <c r="AQ41" s="166">
        <v>4.2627600000000001</v>
      </c>
    </row>
    <row r="42" spans="1:43">
      <c r="A42" s="297"/>
      <c r="B42" s="299"/>
      <c r="C42" s="42" t="s">
        <v>110</v>
      </c>
      <c r="E42" s="64">
        <v>3.3000533027785148</v>
      </c>
      <c r="F42" s="64">
        <v>5.3785030422395863</v>
      </c>
      <c r="G42" s="64"/>
      <c r="AK42" s="162">
        <v>45200</v>
      </c>
      <c r="AL42" s="163" t="s">
        <v>187</v>
      </c>
      <c r="AM42" s="168">
        <v>45222</v>
      </c>
      <c r="AN42" s="168">
        <v>45228</v>
      </c>
      <c r="AO42" s="169">
        <v>4.3266799999999996</v>
      </c>
      <c r="AP42" s="169">
        <v>4.2126700000000001</v>
      </c>
      <c r="AQ42" s="166">
        <v>4.2132100000000001</v>
      </c>
    </row>
    <row r="43" spans="1:43">
      <c r="A43" s="297"/>
      <c r="B43" s="299">
        <v>70</v>
      </c>
      <c r="C43" s="42" t="s">
        <v>111</v>
      </c>
      <c r="E43" s="64">
        <v>3.1486170813838581</v>
      </c>
      <c r="F43" s="64">
        <v>5.3438511740915473</v>
      </c>
      <c r="G43" s="64"/>
      <c r="AK43" s="162">
        <v>45597</v>
      </c>
      <c r="AL43" s="163" t="s">
        <v>187</v>
      </c>
      <c r="AM43" s="171">
        <v>45250</v>
      </c>
      <c r="AN43" s="171">
        <v>45256</v>
      </c>
      <c r="AO43" s="172">
        <v>4.4394600000000004</v>
      </c>
      <c r="AP43" s="172">
        <v>4.5053400000000003</v>
      </c>
      <c r="AQ43" s="166">
        <v>4.376315</v>
      </c>
    </row>
    <row r="44" spans="1:43">
      <c r="A44" s="297"/>
      <c r="B44" s="299"/>
      <c r="C44" s="42" t="s">
        <v>112</v>
      </c>
      <c r="E44" s="64">
        <v>3.2637554465793825</v>
      </c>
      <c r="F44" s="64">
        <v>5.2600460169313887</v>
      </c>
      <c r="G44" s="64"/>
      <c r="AK44" s="162">
        <v>45261</v>
      </c>
      <c r="AL44" s="163" t="s">
        <v>187</v>
      </c>
      <c r="AM44" s="168">
        <v>45285</v>
      </c>
      <c r="AN44" s="168">
        <v>45291</v>
      </c>
      <c r="AO44" s="169">
        <v>4.5209700000000002</v>
      </c>
      <c r="AP44" s="169">
        <v>4.4715999999999996</v>
      </c>
      <c r="AQ44" s="166">
        <v>4.5546300000000004</v>
      </c>
    </row>
    <row r="45" spans="1:43">
      <c r="A45" s="297">
        <v>2020</v>
      </c>
      <c r="B45" s="299">
        <v>71</v>
      </c>
      <c r="C45" s="42" t="s">
        <v>101</v>
      </c>
      <c r="E45" s="64">
        <v>2.6226206567056414</v>
      </c>
      <c r="F45" s="64">
        <v>6.6732392781624839</v>
      </c>
      <c r="G45" s="64"/>
      <c r="AK45" s="162">
        <v>45292</v>
      </c>
      <c r="AL45" s="163" t="s">
        <v>187</v>
      </c>
      <c r="AM45" s="171">
        <v>45313</v>
      </c>
      <c r="AN45" s="171">
        <v>45319</v>
      </c>
      <c r="AO45" s="172">
        <v>4.3560600000000003</v>
      </c>
      <c r="AP45" s="172">
        <v>4.1939000000000002</v>
      </c>
      <c r="AQ45" s="166">
        <v>4.3498049999999999</v>
      </c>
    </row>
    <row r="46" spans="1:43">
      <c r="A46" s="297"/>
      <c r="B46" s="299"/>
      <c r="C46" s="42" t="s">
        <v>102</v>
      </c>
      <c r="E46" s="64">
        <v>2.6610865690682872</v>
      </c>
      <c r="F46" s="64">
        <v>6.5346555701583515</v>
      </c>
      <c r="G46" s="64"/>
      <c r="AK46" s="162">
        <v>45323</v>
      </c>
      <c r="AL46" s="163" t="s">
        <v>187</v>
      </c>
      <c r="AM46" s="168">
        <v>45341</v>
      </c>
      <c r="AN46" s="168">
        <v>45347</v>
      </c>
      <c r="AO46" s="169">
        <v>4.1828599999999998</v>
      </c>
      <c r="AP46" s="169">
        <v>4.0742700000000003</v>
      </c>
      <c r="AQ46" s="166">
        <v>4.1134000000000004</v>
      </c>
    </row>
    <row r="47" spans="1:43">
      <c r="A47" s="297"/>
      <c r="B47" s="299">
        <v>72</v>
      </c>
      <c r="C47" s="42" t="s">
        <v>103</v>
      </c>
      <c r="E47" s="64">
        <v>2.5929938095460958</v>
      </c>
      <c r="F47" s="64">
        <v>6.5553737885517975</v>
      </c>
      <c r="G47" s="64"/>
      <c r="AK47" s="162">
        <v>45352</v>
      </c>
      <c r="AL47" s="163" t="s">
        <v>187</v>
      </c>
      <c r="AM47" s="171">
        <v>45376</v>
      </c>
      <c r="AN47" s="171">
        <v>45382</v>
      </c>
      <c r="AO47" s="172">
        <v>4.4386599999999996</v>
      </c>
      <c r="AP47" s="172">
        <v>4.5761599999999998</v>
      </c>
      <c r="AQ47" s="166">
        <v>4.2500999999999998</v>
      </c>
    </row>
    <row r="48" spans="1:43">
      <c r="A48" s="297"/>
      <c r="B48" s="299"/>
      <c r="C48" s="42" t="s">
        <v>104</v>
      </c>
      <c r="E48" s="64">
        <v>2.625267446283865</v>
      </c>
      <c r="F48" s="64">
        <v>6.4544345009992936</v>
      </c>
      <c r="G48" s="64"/>
      <c r="AK48" s="162">
        <v>45383</v>
      </c>
      <c r="AL48" s="163" t="s">
        <v>187</v>
      </c>
      <c r="AM48" s="168">
        <v>45404</v>
      </c>
      <c r="AN48" s="168">
        <v>45410</v>
      </c>
      <c r="AO48" s="169">
        <v>4.7775100000000004</v>
      </c>
      <c r="AP48" s="169">
        <v>4.7349100000000002</v>
      </c>
      <c r="AQ48" s="166">
        <v>4.6362950000000005</v>
      </c>
    </row>
    <row r="49" spans="1:43">
      <c r="A49" s="297"/>
      <c r="B49" s="296">
        <v>73</v>
      </c>
      <c r="C49" s="42" t="s">
        <v>105</v>
      </c>
      <c r="E49" s="64">
        <v>3.1522797476361477</v>
      </c>
      <c r="F49" s="64">
        <v>6.0652138598844463</v>
      </c>
      <c r="G49" s="64"/>
      <c r="AK49" s="162">
        <v>45413</v>
      </c>
      <c r="AL49" s="163" t="s">
        <v>187</v>
      </c>
      <c r="AM49" s="171">
        <v>45439</v>
      </c>
      <c r="AN49" s="171">
        <v>45445</v>
      </c>
      <c r="AO49" s="172">
        <v>4.8061800000000003</v>
      </c>
      <c r="AP49" s="172">
        <v>4.6837999999999997</v>
      </c>
      <c r="AQ49" s="166">
        <v>4.5951500000000003</v>
      </c>
    </row>
    <row r="50" spans="1:43">
      <c r="A50" s="297"/>
      <c r="B50" s="298"/>
      <c r="C50" s="42" t="s">
        <v>106</v>
      </c>
      <c r="E50" s="64">
        <v>3.4415844861347371</v>
      </c>
      <c r="F50" s="64">
        <v>5.9817942693575796</v>
      </c>
      <c r="G50" s="64"/>
      <c r="AK50" s="162">
        <v>45444</v>
      </c>
      <c r="AL50" s="173" t="s">
        <v>187</v>
      </c>
      <c r="AM50" s="174">
        <v>45467</v>
      </c>
      <c r="AN50" s="174">
        <v>45473</v>
      </c>
      <c r="AO50" s="175">
        <v>5.0042999999999997</v>
      </c>
      <c r="AP50" s="175">
        <v>4.9900900000000004</v>
      </c>
      <c r="AQ50" s="166">
        <v>4.8402250000000002</v>
      </c>
    </row>
    <row r="51" spans="1:43">
      <c r="A51" s="297"/>
      <c r="B51" s="299">
        <v>75</v>
      </c>
      <c r="C51" s="42" t="s">
        <v>107</v>
      </c>
      <c r="E51" s="64">
        <v>3.7968286242587292</v>
      </c>
      <c r="F51" s="64">
        <v>7.2608973182049148</v>
      </c>
      <c r="G51" s="64"/>
      <c r="AK51" s="162">
        <v>45474</v>
      </c>
      <c r="AL51" s="163" t="s">
        <v>187</v>
      </c>
      <c r="AM51" s="176">
        <v>45495</v>
      </c>
      <c r="AN51" s="176">
        <v>45501</v>
      </c>
      <c r="AO51" s="177">
        <v>5.1873100000000001</v>
      </c>
      <c r="AP51" s="177">
        <v>5.1698599999999999</v>
      </c>
      <c r="AQ51" s="166">
        <v>5.0539000000000005</v>
      </c>
    </row>
    <row r="52" spans="1:43">
      <c r="A52" s="297"/>
      <c r="B52" s="299"/>
      <c r="C52" s="42" t="s">
        <v>108</v>
      </c>
      <c r="E52" s="64">
        <v>3.7358710123957772</v>
      </c>
      <c r="F52" s="64">
        <v>7.1603226387850496</v>
      </c>
      <c r="G52" s="64"/>
      <c r="AK52" s="162">
        <v>45505</v>
      </c>
      <c r="AL52" s="163" t="s">
        <v>187</v>
      </c>
      <c r="AM52" s="168">
        <v>45530</v>
      </c>
      <c r="AN52" s="168">
        <v>45536</v>
      </c>
      <c r="AO52" s="169">
        <v>5.2101100000000002</v>
      </c>
      <c r="AP52" s="169">
        <v>5.0680300000000003</v>
      </c>
      <c r="AQ52" s="166">
        <v>5.1676500000000001</v>
      </c>
    </row>
    <row r="53" spans="1:43">
      <c r="A53" s="297"/>
      <c r="B53" s="296">
        <v>76</v>
      </c>
      <c r="C53" s="42" t="s">
        <v>109</v>
      </c>
      <c r="E53" s="64">
        <v>3.6909092101090968</v>
      </c>
      <c r="F53" s="64">
        <v>7.0220922332363722</v>
      </c>
      <c r="G53" s="64"/>
      <c r="AK53" s="162">
        <v>45536</v>
      </c>
      <c r="AL53" s="163" t="s">
        <v>187</v>
      </c>
      <c r="AM53" s="171">
        <v>45558</v>
      </c>
      <c r="AN53" s="171">
        <v>45564</v>
      </c>
      <c r="AO53" s="172">
        <v>5.4927000000000001</v>
      </c>
      <c r="AP53" s="172">
        <v>5.3263800000000003</v>
      </c>
      <c r="AQ53" s="166">
        <v>5.2502199999999997</v>
      </c>
    </row>
    <row r="54" spans="1:43">
      <c r="A54" s="297"/>
      <c r="B54" s="298"/>
      <c r="C54" s="42" t="s">
        <v>110</v>
      </c>
      <c r="E54" s="64">
        <v>3.9351684165067189</v>
      </c>
      <c r="F54" s="64">
        <v>6.8497775175602484</v>
      </c>
      <c r="G54" s="64"/>
      <c r="AK54" s="162">
        <v>45566</v>
      </c>
      <c r="AL54" s="178" t="s">
        <v>187</v>
      </c>
      <c r="AM54" s="174">
        <v>45593</v>
      </c>
      <c r="AN54" s="174">
        <v>45599</v>
      </c>
      <c r="AO54" s="179">
        <v>6.0590999999999999</v>
      </c>
      <c r="AP54" s="179">
        <v>5.9320399999999998</v>
      </c>
      <c r="AQ54" s="166">
        <v>5.5477499999999997</v>
      </c>
    </row>
    <row r="55" spans="1:43">
      <c r="A55" s="297"/>
      <c r="B55" s="296">
        <v>77</v>
      </c>
      <c r="C55" s="42" t="s">
        <v>111</v>
      </c>
      <c r="E55" s="64">
        <v>4.1704759245046974</v>
      </c>
      <c r="F55" s="64">
        <v>7.0173436071588533</v>
      </c>
      <c r="G55" s="64"/>
      <c r="AK55" s="162">
        <v>45597</v>
      </c>
      <c r="AL55" s="178" t="s">
        <v>187</v>
      </c>
      <c r="AM55" s="180">
        <v>45621</v>
      </c>
      <c r="AN55" s="180">
        <v>45627</v>
      </c>
      <c r="AO55" s="181">
        <v>6.6346499999999997</v>
      </c>
      <c r="AP55" s="181">
        <v>6.4636800000000001</v>
      </c>
      <c r="AQ55" s="166">
        <v>6.4235199999999999</v>
      </c>
    </row>
    <row r="56" spans="1:43">
      <c r="A56" s="298"/>
      <c r="B56" s="298"/>
      <c r="C56" s="42" t="s">
        <v>112</v>
      </c>
      <c r="E56" s="64">
        <v>4.1564198156149157</v>
      </c>
      <c r="F56" s="64">
        <v>6.9160014325276107</v>
      </c>
      <c r="G56" s="64"/>
      <c r="AK56" s="162">
        <v>45627</v>
      </c>
      <c r="AL56" s="178" t="s">
        <v>187</v>
      </c>
      <c r="AM56" s="174">
        <v>45649</v>
      </c>
      <c r="AN56" s="174">
        <v>45655</v>
      </c>
      <c r="AO56" s="179">
        <v>6.56541</v>
      </c>
      <c r="AP56" s="179">
        <v>6.3297999999999996</v>
      </c>
      <c r="AQ56" s="166">
        <v>6.3384499999999999</v>
      </c>
    </row>
    <row r="57" spans="1:43">
      <c r="A57" s="296">
        <v>2021</v>
      </c>
      <c r="B57" s="299">
        <v>78</v>
      </c>
      <c r="C57" s="42" t="s">
        <v>101</v>
      </c>
      <c r="E57" s="64">
        <v>4.3622420211160282</v>
      </c>
      <c r="F57" s="64">
        <v>5.3770815370825131</v>
      </c>
      <c r="G57" s="64"/>
      <c r="AK57" s="162">
        <v>45658</v>
      </c>
      <c r="AL57" s="178" t="s">
        <v>187</v>
      </c>
      <c r="AM57" s="182">
        <v>45684</v>
      </c>
      <c r="AN57" s="182">
        <v>45690</v>
      </c>
      <c r="AO57" s="183">
        <v>6.2558999999999996</v>
      </c>
      <c r="AP57" s="183">
        <v>6.0849099999999998</v>
      </c>
      <c r="AQ57" s="166">
        <v>6.0849099999999998</v>
      </c>
    </row>
    <row r="58" spans="1:43">
      <c r="A58" s="297"/>
      <c r="B58" s="299"/>
      <c r="C58" s="42" t="s">
        <v>102</v>
      </c>
      <c r="E58" s="64">
        <v>4.3924355620394975</v>
      </c>
      <c r="F58" s="64">
        <v>5.3312329338513909</v>
      </c>
      <c r="G58" s="64"/>
      <c r="AK58" s="162">
        <v>45689</v>
      </c>
      <c r="AL58" s="178" t="s">
        <v>187</v>
      </c>
      <c r="AM58" s="174">
        <v>45712</v>
      </c>
      <c r="AN58" s="174">
        <v>45718</v>
      </c>
      <c r="AO58" s="179">
        <v>6.1673499999999999</v>
      </c>
      <c r="AP58" s="179">
        <v>5.9692600000000002</v>
      </c>
      <c r="AQ58" s="166">
        <v>5.9418800000000003</v>
      </c>
    </row>
    <row r="59" spans="1:43">
      <c r="A59" s="297"/>
      <c r="B59" s="299">
        <v>79</v>
      </c>
      <c r="C59" s="42" t="s">
        <v>103</v>
      </c>
      <c r="E59" s="64">
        <v>4.8028775484307227</v>
      </c>
      <c r="F59" s="64">
        <v>5.6199663342128972</v>
      </c>
      <c r="G59" s="64"/>
      <c r="AK59" s="162">
        <v>45717</v>
      </c>
      <c r="AL59" s="178" t="s">
        <v>187</v>
      </c>
      <c r="AM59" s="180">
        <v>45740</v>
      </c>
      <c r="AN59" s="180">
        <v>45746</v>
      </c>
      <c r="AO59" s="181">
        <v>5.6305300000000003</v>
      </c>
      <c r="AP59" s="181">
        <v>5.6231900000000001</v>
      </c>
      <c r="AQ59" s="166">
        <v>5.7512600000000003</v>
      </c>
    </row>
    <row r="60" spans="1:43">
      <c r="A60" s="297"/>
      <c r="B60" s="299"/>
      <c r="C60" s="42" t="s">
        <v>104</v>
      </c>
      <c r="E60" s="64">
        <v>4.8330922947373827</v>
      </c>
      <c r="F60" s="64">
        <v>5.602598279546303</v>
      </c>
      <c r="G60" s="64"/>
      <c r="AK60" s="162">
        <v>45748</v>
      </c>
      <c r="AL60" s="178" t="s">
        <v>187</v>
      </c>
      <c r="AM60" s="174">
        <v>45768</v>
      </c>
      <c r="AN60" s="174">
        <v>45774</v>
      </c>
      <c r="AO60" s="179">
        <v>5.6683000000000003</v>
      </c>
      <c r="AP60" s="179">
        <v>5.6344500000000002</v>
      </c>
      <c r="AQ60" s="166">
        <v>5.5592299999999994</v>
      </c>
    </row>
    <row r="61" spans="1:43">
      <c r="A61" s="297"/>
      <c r="B61" s="299">
        <v>80</v>
      </c>
      <c r="C61" s="42" t="s">
        <v>105</v>
      </c>
      <c r="E61" s="64">
        <v>5.0808347799501172</v>
      </c>
      <c r="F61" s="64">
        <v>6.5333484716251968</v>
      </c>
      <c r="G61" s="64"/>
    </row>
    <row r="62" spans="1:43">
      <c r="A62" s="297"/>
      <c r="B62" s="299"/>
      <c r="C62" s="42" t="s">
        <v>106</v>
      </c>
      <c r="E62" s="64">
        <v>5.5199257949137248</v>
      </c>
      <c r="F62" s="64">
        <v>6.4989042789467799</v>
      </c>
      <c r="G62" s="64"/>
    </row>
    <row r="63" spans="1:43">
      <c r="A63" s="297"/>
      <c r="B63" s="296">
        <v>81</v>
      </c>
      <c r="C63" s="42" t="s">
        <v>107</v>
      </c>
      <c r="E63" s="64">
        <v>5.8002442686932154</v>
      </c>
      <c r="F63" s="64">
        <v>6.377045536795138</v>
      </c>
      <c r="G63" s="64"/>
    </row>
    <row r="64" spans="1:43">
      <c r="A64" s="297"/>
      <c r="B64" s="298"/>
      <c r="C64" s="42" t="s">
        <v>108</v>
      </c>
      <c r="E64" s="64">
        <v>5.4330099452391245</v>
      </c>
      <c r="F64" s="64">
        <v>6.32204375611692</v>
      </c>
      <c r="G64" s="64"/>
    </row>
    <row r="65" spans="1:8">
      <c r="A65" s="297"/>
      <c r="B65" s="299">
        <v>82</v>
      </c>
      <c r="C65" s="42" t="s">
        <v>109</v>
      </c>
      <c r="E65" s="64">
        <v>5.2044353540754438</v>
      </c>
      <c r="F65" s="64">
        <v>6.4473745236999855</v>
      </c>
      <c r="G65" s="64"/>
    </row>
    <row r="66" spans="1:8">
      <c r="A66" s="297"/>
      <c r="B66" s="299"/>
      <c r="C66" s="2" t="s">
        <v>110</v>
      </c>
      <c r="E66" s="64">
        <v>5.0615577235012372</v>
      </c>
      <c r="F66" s="64">
        <v>6.3677773073580104</v>
      </c>
      <c r="G66" s="64"/>
    </row>
    <row r="67" spans="1:8">
      <c r="A67" s="297"/>
      <c r="B67" s="299"/>
      <c r="C67" s="42" t="s">
        <v>111</v>
      </c>
      <c r="E67" s="64">
        <v>5.0037556777848051</v>
      </c>
      <c r="F67" s="64">
        <v>6.5855259732250717</v>
      </c>
      <c r="G67" s="64"/>
    </row>
    <row r="68" spans="1:8">
      <c r="A68" s="298"/>
      <c r="B68" s="299"/>
      <c r="C68" s="42" t="s">
        <v>112</v>
      </c>
      <c r="E68" s="64">
        <v>4.2437974145098059</v>
      </c>
      <c r="F68" s="64">
        <v>6.5378000329842862</v>
      </c>
      <c r="G68" s="64">
        <v>6.5378000329842862</v>
      </c>
      <c r="H68" s="166"/>
    </row>
    <row r="69" spans="1:8">
      <c r="A69" s="296">
        <v>2022</v>
      </c>
      <c r="B69" s="299"/>
      <c r="C69" s="42" t="s">
        <v>101</v>
      </c>
      <c r="E69" s="64">
        <v>4.2437974145098059</v>
      </c>
      <c r="F69" s="64"/>
      <c r="G69" s="64">
        <v>7.1833255248523562</v>
      </c>
      <c r="H69" s="166"/>
    </row>
    <row r="70" spans="1:8">
      <c r="A70" s="297"/>
      <c r="B70" s="299"/>
      <c r="C70" s="42" t="s">
        <v>102</v>
      </c>
      <c r="E70" s="64">
        <v>4.3502915805339137</v>
      </c>
      <c r="F70" s="64"/>
      <c r="G70" s="64">
        <v>7.2826000193232918</v>
      </c>
      <c r="H70" s="166"/>
    </row>
    <row r="71" spans="1:8">
      <c r="A71" s="297"/>
      <c r="B71" s="299"/>
      <c r="C71" s="42" t="s">
        <v>103</v>
      </c>
      <c r="E71" s="64">
        <v>4.5700733569791225</v>
      </c>
      <c r="F71" s="64"/>
      <c r="G71" s="64">
        <v>7.6967632131949637</v>
      </c>
      <c r="H71" s="166"/>
    </row>
    <row r="72" spans="1:8">
      <c r="A72" s="297"/>
      <c r="B72" s="299"/>
      <c r="C72" s="42" t="s">
        <v>104</v>
      </c>
      <c r="E72" s="64">
        <v>4.8271312260518435</v>
      </c>
      <c r="F72" s="64"/>
      <c r="G72" s="64">
        <v>7.3580014917714802</v>
      </c>
      <c r="H72" s="166"/>
    </row>
    <row r="73" spans="1:8">
      <c r="A73" s="297"/>
      <c r="B73" s="299"/>
      <c r="C73" s="42" t="s">
        <v>105</v>
      </c>
      <c r="E73" s="64">
        <v>4.9770441251578941</v>
      </c>
      <c r="F73" s="64"/>
      <c r="G73" s="64">
        <v>7.6514282195961263</v>
      </c>
      <c r="H73" s="166"/>
    </row>
    <row r="74" spans="1:8">
      <c r="A74" s="297"/>
      <c r="B74" s="299"/>
      <c r="C74" s="42" t="s">
        <v>106</v>
      </c>
      <c r="E74" s="64">
        <v>5.230925758179569</v>
      </c>
      <c r="F74" s="64"/>
      <c r="G74" s="64">
        <v>7.4033254621899314</v>
      </c>
      <c r="H74" s="166"/>
    </row>
    <row r="75" spans="1:8">
      <c r="A75" s="297"/>
      <c r="B75" s="296"/>
      <c r="C75" s="42" t="s">
        <v>107</v>
      </c>
      <c r="E75" s="64">
        <v>5.9489684875381945</v>
      </c>
      <c r="F75" s="64"/>
      <c r="G75" s="64">
        <v>6.7575769967022996</v>
      </c>
      <c r="H75" s="166"/>
    </row>
    <row r="76" spans="1:8">
      <c r="A76" s="297"/>
      <c r="B76" s="298"/>
      <c r="C76" s="42" t="s">
        <v>108</v>
      </c>
      <c r="E76" s="64">
        <v>5.7240942608213361</v>
      </c>
      <c r="F76" s="64"/>
      <c r="G76" s="64">
        <v>6.2686250142144084</v>
      </c>
      <c r="H76" s="166"/>
    </row>
    <row r="77" spans="1:8">
      <c r="A77" s="297"/>
      <c r="B77" s="299"/>
      <c r="C77" s="42" t="s">
        <v>109</v>
      </c>
      <c r="E77" s="64">
        <v>5.5346978370812812</v>
      </c>
      <c r="F77" s="64"/>
      <c r="G77" s="64">
        <v>6.1816376703544273</v>
      </c>
      <c r="H77" s="166"/>
    </row>
    <row r="78" spans="1:8">
      <c r="A78" s="297"/>
      <c r="B78" s="299"/>
      <c r="C78" s="2" t="s">
        <v>110</v>
      </c>
      <c r="E78" s="64">
        <v>5.2231106280876061</v>
      </c>
      <c r="F78" s="64"/>
      <c r="G78" s="64">
        <v>5.6841271571491818</v>
      </c>
      <c r="H78" s="166"/>
    </row>
    <row r="79" spans="1:8">
      <c r="A79" s="297"/>
      <c r="B79" s="299"/>
      <c r="C79" s="42" t="s">
        <v>111</v>
      </c>
      <c r="E79" s="64">
        <v>5.2105664993191656</v>
      </c>
      <c r="F79" s="64"/>
      <c r="G79" s="64">
        <v>6.2586006971062522</v>
      </c>
      <c r="H79" s="166"/>
    </row>
    <row r="80" spans="1:8">
      <c r="A80" s="298"/>
      <c r="B80" s="299"/>
      <c r="C80" s="42" t="s">
        <v>112</v>
      </c>
      <c r="E80" s="64">
        <v>4.9598568449975229</v>
      </c>
      <c r="F80" s="64"/>
      <c r="G80" s="64">
        <v>6.2343931033452584</v>
      </c>
      <c r="H80" s="166"/>
    </row>
    <row r="81" spans="1:8">
      <c r="A81" s="296">
        <v>2023</v>
      </c>
      <c r="B81" s="299"/>
      <c r="C81" s="42" t="s">
        <v>101</v>
      </c>
      <c r="E81" s="64">
        <v>4.6943961092903868</v>
      </c>
      <c r="F81" s="64"/>
      <c r="G81" s="64">
        <v>5.8749651944121482</v>
      </c>
      <c r="H81" s="166"/>
    </row>
    <row r="82" spans="1:8">
      <c r="A82" s="297"/>
      <c r="B82" s="299"/>
      <c r="C82" s="42" t="s">
        <v>102</v>
      </c>
      <c r="E82" s="64">
        <v>4.4924884577753561</v>
      </c>
      <c r="F82" s="64"/>
      <c r="G82" s="64">
        <v>5.4024261623222642</v>
      </c>
      <c r="H82" s="166"/>
    </row>
    <row r="83" spans="1:8">
      <c r="A83" s="297"/>
      <c r="B83" s="299"/>
      <c r="C83" s="42" t="s">
        <v>103</v>
      </c>
      <c r="E83" s="64">
        <v>4.1612845913507472</v>
      </c>
      <c r="F83" s="64"/>
      <c r="G83" s="64">
        <v>5.0873620477121424</v>
      </c>
      <c r="H83" s="166"/>
    </row>
    <row r="84" spans="1:8">
      <c r="A84" s="297"/>
      <c r="B84" s="299"/>
      <c r="C84" s="42" t="s">
        <v>104</v>
      </c>
      <c r="E84" s="64">
        <v>3.9301231566588024</v>
      </c>
      <c r="F84" s="64"/>
      <c r="G84" s="64">
        <v>4.4765156268547592</v>
      </c>
      <c r="H84" s="166"/>
    </row>
    <row r="85" spans="1:8">
      <c r="A85" s="297"/>
      <c r="B85" s="299"/>
      <c r="C85" s="42" t="s">
        <v>105</v>
      </c>
      <c r="E85" s="64">
        <v>3.5263295754709398</v>
      </c>
      <c r="F85" s="64"/>
      <c r="G85" s="64">
        <v>4.1355340704327066</v>
      </c>
      <c r="H85" s="166"/>
    </row>
    <row r="86" spans="1:8">
      <c r="A86" s="297"/>
      <c r="B86" s="299"/>
      <c r="C86" s="42" t="s">
        <v>106</v>
      </c>
      <c r="E86" s="64">
        <v>3.1266797884098398</v>
      </c>
      <c r="F86" s="64"/>
      <c r="G86" s="64">
        <v>3.9902136395750576</v>
      </c>
      <c r="H86" s="166"/>
    </row>
    <row r="87" spans="1:8">
      <c r="A87" s="297"/>
      <c r="B87" s="296"/>
      <c r="C87" s="42" t="s">
        <v>107</v>
      </c>
      <c r="E87" s="64">
        <v>3.1342477182918</v>
      </c>
      <c r="F87" s="64"/>
      <c r="G87" s="64">
        <v>4.1767784614025842</v>
      </c>
      <c r="H87" s="166"/>
    </row>
    <row r="88" spans="1:8">
      <c r="A88" s="297"/>
      <c r="B88" s="298"/>
      <c r="C88" s="42" t="s">
        <v>108</v>
      </c>
      <c r="E88" s="64">
        <v>3.3182079856982871</v>
      </c>
      <c r="F88" s="64"/>
      <c r="G88" s="64">
        <v>4.2715330798309035</v>
      </c>
      <c r="H88" s="166"/>
    </row>
    <row r="89" spans="1:8">
      <c r="A89" s="297"/>
      <c r="B89" s="299"/>
      <c r="C89" s="42" t="s">
        <v>109</v>
      </c>
      <c r="E89" s="64">
        <v>3.9926677808926141</v>
      </c>
      <c r="F89" s="64"/>
      <c r="G89" s="64">
        <v>4.3086803471373187</v>
      </c>
      <c r="H89" s="166"/>
    </row>
    <row r="90" spans="1:8">
      <c r="A90" s="297"/>
      <c r="B90" s="299"/>
      <c r="C90" s="2" t="s">
        <v>110</v>
      </c>
      <c r="E90" s="64">
        <v>4.0713149446598411</v>
      </c>
      <c r="F90" s="64"/>
      <c r="G90" s="64">
        <v>4.2616513874284809</v>
      </c>
      <c r="H90" s="166"/>
    </row>
    <row r="91" spans="1:8">
      <c r="A91" s="297"/>
      <c r="B91" s="299"/>
      <c r="C91" s="42" t="s">
        <v>111</v>
      </c>
      <c r="E91" s="64">
        <v>4.2422694119999997</v>
      </c>
      <c r="F91" s="64"/>
      <c r="G91" s="64">
        <v>4.4000254260000009</v>
      </c>
      <c r="H91" s="166"/>
    </row>
    <row r="92" spans="1:8">
      <c r="A92" s="298"/>
      <c r="B92" s="299"/>
      <c r="C92" s="42" t="s">
        <v>112</v>
      </c>
      <c r="E92" s="64">
        <v>3.9296924999999998</v>
      </c>
      <c r="F92" s="64"/>
      <c r="G92" s="64">
        <v>4.5415425000000003</v>
      </c>
      <c r="H92" s="166"/>
    </row>
    <row r="93" spans="1:8">
      <c r="A93" s="296">
        <v>2024</v>
      </c>
      <c r="B93" s="299"/>
      <c r="C93" s="59" t="s">
        <v>101</v>
      </c>
      <c r="E93" s="64">
        <v>3.8743299999999996</v>
      </c>
      <c r="G93" s="64">
        <v>4.28451</v>
      </c>
      <c r="H93" s="166"/>
    </row>
    <row r="94" spans="1:8">
      <c r="A94" s="297"/>
      <c r="B94" s="299"/>
      <c r="C94" s="59" t="s">
        <v>102</v>
      </c>
      <c r="E94" s="64">
        <v>3.8977025000000003</v>
      </c>
      <c r="G94" s="64">
        <v>4.1007699999999998</v>
      </c>
      <c r="H94" s="166"/>
    </row>
    <row r="95" spans="1:8">
      <c r="A95" s="297"/>
      <c r="B95" s="299"/>
      <c r="C95" s="59" t="s">
        <v>103</v>
      </c>
      <c r="E95" s="64">
        <v>3.8662350000000001</v>
      </c>
      <c r="G95" s="64">
        <v>4.3602699999999999</v>
      </c>
      <c r="H95" s="166"/>
    </row>
    <row r="96" spans="1:8">
      <c r="A96" s="297"/>
      <c r="B96" s="299"/>
      <c r="C96" s="59" t="s">
        <v>104</v>
      </c>
      <c r="E96" s="64">
        <v>3.9222419999999998</v>
      </c>
      <c r="G96" s="64">
        <v>4.6559779999999993</v>
      </c>
      <c r="H96" s="166"/>
    </row>
    <row r="97" spans="1:8">
      <c r="A97" s="297"/>
      <c r="B97" s="299"/>
      <c r="C97" s="59" t="s">
        <v>105</v>
      </c>
      <c r="E97" s="64">
        <v>3.8855399999999998</v>
      </c>
      <c r="G97" s="64">
        <v>4.5934925</v>
      </c>
      <c r="H97" s="166"/>
    </row>
    <row r="98" spans="1:8">
      <c r="A98" s="297"/>
      <c r="B98" s="299"/>
      <c r="C98" s="59" t="s">
        <v>106</v>
      </c>
      <c r="E98" s="64">
        <v>3.8628399999999998</v>
      </c>
      <c r="G98" s="64">
        <v>4.8388999999999998</v>
      </c>
      <c r="H98" s="166"/>
    </row>
    <row r="99" spans="1:8">
      <c r="A99" s="297"/>
      <c r="B99" s="296"/>
      <c r="C99" s="59" t="s">
        <v>107</v>
      </c>
      <c r="E99" s="64">
        <v>3.8856360000000003</v>
      </c>
      <c r="G99" s="64">
        <v>5.0921620000000001</v>
      </c>
      <c r="H99" s="166"/>
    </row>
    <row r="100" spans="1:8">
      <c r="A100" s="297"/>
      <c r="B100" s="298"/>
      <c r="C100" s="59" t="s">
        <v>108</v>
      </c>
      <c r="E100" s="64">
        <v>3.8826375</v>
      </c>
      <c r="G100" s="64">
        <v>5.1468524999999996</v>
      </c>
      <c r="H100" s="166"/>
    </row>
    <row r="101" spans="1:8">
      <c r="A101" s="297"/>
      <c r="B101" s="299"/>
      <c r="C101" s="59" t="s">
        <v>109</v>
      </c>
      <c r="E101" s="64">
        <v>3.8738079999999995</v>
      </c>
      <c r="G101" s="64">
        <v>5.2737219999999994</v>
      </c>
      <c r="H101" s="166"/>
    </row>
    <row r="102" spans="1:8">
      <c r="A102" s="297"/>
      <c r="B102" s="299"/>
      <c r="C102" s="59" t="s">
        <v>110</v>
      </c>
      <c r="E102" s="64">
        <v>3.8631549999999999</v>
      </c>
      <c r="G102" s="64">
        <v>5.6792025000000006</v>
      </c>
      <c r="H102" s="166"/>
    </row>
    <row r="103" spans="1:8">
      <c r="A103" s="297"/>
      <c r="B103" s="299"/>
      <c r="C103" s="59" t="s">
        <v>111</v>
      </c>
      <c r="E103" s="64">
        <v>3.8753125000000002</v>
      </c>
      <c r="G103" s="64">
        <v>6.3941975000000006</v>
      </c>
      <c r="H103" s="166"/>
    </row>
    <row r="104" spans="1:8">
      <c r="A104" s="298"/>
      <c r="B104" s="299"/>
      <c r="C104" s="59" t="s">
        <v>112</v>
      </c>
      <c r="E104" s="64">
        <v>3.9033180000000001</v>
      </c>
      <c r="G104" s="64">
        <v>6.3266080000000002</v>
      </c>
      <c r="H104" s="166"/>
    </row>
    <row r="105" spans="1:8">
      <c r="A105" s="296">
        <v>2025</v>
      </c>
      <c r="B105" s="299"/>
      <c r="C105" s="59" t="s">
        <v>101</v>
      </c>
      <c r="E105" s="64">
        <v>3.9471974999999997</v>
      </c>
      <c r="G105" s="64">
        <v>6.0522524999999998</v>
      </c>
      <c r="H105" s="166"/>
    </row>
    <row r="106" spans="1:8">
      <c r="A106" s="297"/>
      <c r="B106" s="299"/>
      <c r="C106" s="59" t="s">
        <v>102</v>
      </c>
      <c r="E106" s="64">
        <v>4.0885024999999997</v>
      </c>
      <c r="G106" s="64">
        <v>5.9448575000000003</v>
      </c>
      <c r="H106" s="166"/>
    </row>
    <row r="107" spans="1:8">
      <c r="A107" s="297"/>
      <c r="B107" s="299"/>
      <c r="C107" s="59" t="s">
        <v>103</v>
      </c>
      <c r="E107" s="64">
        <v>4.1032700000000002</v>
      </c>
      <c r="G107" s="64">
        <v>5.778314</v>
      </c>
      <c r="H107" s="166"/>
    </row>
    <row r="108" spans="1:8">
      <c r="A108" s="297"/>
      <c r="B108" s="299"/>
      <c r="C108" s="59" t="s">
        <v>104</v>
      </c>
      <c r="E108" s="64">
        <v>3.9401380000000001</v>
      </c>
      <c r="G108" s="64">
        <v>5.5744420000000003</v>
      </c>
    </row>
    <row r="109" spans="1:8">
      <c r="A109" s="297"/>
      <c r="B109" s="299"/>
      <c r="C109" s="59" t="s">
        <v>105</v>
      </c>
      <c r="E109" s="64">
        <v>3.6976039999999997</v>
      </c>
      <c r="G109" s="64">
        <v>5.4617699999999996</v>
      </c>
    </row>
    <row r="110" spans="1:8">
      <c r="A110" s="297"/>
      <c r="B110" s="299"/>
      <c r="C110" s="59" t="s">
        <v>106</v>
      </c>
      <c r="E110" s="64">
        <v>3.6659018774872889</v>
      </c>
      <c r="G110" s="64">
        <v>5.359837999999999</v>
      </c>
    </row>
    <row r="111" spans="1:8">
      <c r="A111" s="297"/>
      <c r="B111" s="296"/>
      <c r="C111" s="59" t="s">
        <v>107</v>
      </c>
      <c r="E111" s="64">
        <v>3.6675599999999995</v>
      </c>
      <c r="G111" s="64">
        <v>5.4714340000000004</v>
      </c>
    </row>
    <row r="112" spans="1:8">
      <c r="A112" s="297"/>
      <c r="B112" s="298"/>
      <c r="C112" s="59" t="s">
        <v>108</v>
      </c>
      <c r="E112" s="64">
        <v>3.7124627047697794</v>
      </c>
      <c r="G112" s="64">
        <v>5.663786</v>
      </c>
    </row>
    <row r="113" spans="1:7">
      <c r="A113" s="297"/>
      <c r="B113" s="299"/>
      <c r="C113" s="59" t="s">
        <v>109</v>
      </c>
      <c r="E113" s="64">
        <v>3.7173180000000001</v>
      </c>
      <c r="G113" s="64">
        <v>5.8016179999999995</v>
      </c>
    </row>
    <row r="114" spans="1:7">
      <c r="A114" s="297"/>
      <c r="B114" s="299"/>
      <c r="C114" s="59" t="s">
        <v>110</v>
      </c>
      <c r="E114" s="64">
        <v>3.7427520000000003</v>
      </c>
      <c r="G114" s="64">
        <v>5.86869</v>
      </c>
    </row>
    <row r="115" spans="1:7">
      <c r="A115" s="297"/>
      <c r="B115" s="299"/>
      <c r="C115" s="59" t="s">
        <v>111</v>
      </c>
      <c r="E115" s="64">
        <v>3.8329459999999997</v>
      </c>
      <c r="G115" s="64">
        <v>5.9538000000000002</v>
      </c>
    </row>
    <row r="116" spans="1:7">
      <c r="A116" s="298"/>
      <c r="B116" s="299"/>
      <c r="C116" s="59" t="s">
        <v>112</v>
      </c>
      <c r="E116" s="64">
        <v>3.7237279999999999</v>
      </c>
      <c r="G116" s="64">
        <v>5.9907739999999992</v>
      </c>
    </row>
    <row r="118" spans="1:7">
      <c r="E118" s="271" t="s">
        <v>5804</v>
      </c>
    </row>
  </sheetData>
  <mergeCells count="63">
    <mergeCell ref="A9:A20"/>
    <mergeCell ref="B9:B10"/>
    <mergeCell ref="B11:B12"/>
    <mergeCell ref="B13:B14"/>
    <mergeCell ref="B15:B16"/>
    <mergeCell ref="B17:B18"/>
    <mergeCell ref="B19:B20"/>
    <mergeCell ref="A21:A32"/>
    <mergeCell ref="B21:B22"/>
    <mergeCell ref="B23:B24"/>
    <mergeCell ref="B25:B26"/>
    <mergeCell ref="B27:B28"/>
    <mergeCell ref="B29:B30"/>
    <mergeCell ref="B31:B32"/>
    <mergeCell ref="A33:A44"/>
    <mergeCell ref="B33:B34"/>
    <mergeCell ref="B35:B36"/>
    <mergeCell ref="B37:B38"/>
    <mergeCell ref="B39:B40"/>
    <mergeCell ref="B41:B42"/>
    <mergeCell ref="B43:B44"/>
    <mergeCell ref="A45:A56"/>
    <mergeCell ref="B45:B46"/>
    <mergeCell ref="B47:B48"/>
    <mergeCell ref="B49:B50"/>
    <mergeCell ref="B51:B52"/>
    <mergeCell ref="B53:B54"/>
    <mergeCell ref="B55:B56"/>
    <mergeCell ref="A57:A68"/>
    <mergeCell ref="B57:B58"/>
    <mergeCell ref="B59:B60"/>
    <mergeCell ref="B61:B62"/>
    <mergeCell ref="B63:B64"/>
    <mergeCell ref="B65:B66"/>
    <mergeCell ref="B67:B68"/>
    <mergeCell ref="A69:A80"/>
    <mergeCell ref="B69:B70"/>
    <mergeCell ref="B71:B72"/>
    <mergeCell ref="B73:B74"/>
    <mergeCell ref="B75:B76"/>
    <mergeCell ref="B77:B78"/>
    <mergeCell ref="B79:B80"/>
    <mergeCell ref="A81:A92"/>
    <mergeCell ref="B81:B82"/>
    <mergeCell ref="B83:B84"/>
    <mergeCell ref="B85:B86"/>
    <mergeCell ref="B87:B88"/>
    <mergeCell ref="B89:B90"/>
    <mergeCell ref="B91:B92"/>
    <mergeCell ref="A93:A104"/>
    <mergeCell ref="B93:B94"/>
    <mergeCell ref="B95:B96"/>
    <mergeCell ref="B97:B98"/>
    <mergeCell ref="B99:B100"/>
    <mergeCell ref="B101:B102"/>
    <mergeCell ref="B103:B104"/>
    <mergeCell ref="A105:A116"/>
    <mergeCell ref="B105:B106"/>
    <mergeCell ref="B107:B108"/>
    <mergeCell ref="B109:B110"/>
    <mergeCell ref="B111:B112"/>
    <mergeCell ref="B113:B114"/>
    <mergeCell ref="B115:B116"/>
  </mergeCells>
  <hyperlinks>
    <hyperlink ref="A1" location="Índice!A1" display="Voltar" xr:uid="{C087DD6D-187A-49EF-9151-B2F0DC8E599B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F7BB-F36D-4F47-9740-5B609F4A57CF}">
  <sheetPr>
    <tabColor rgb="FF002060"/>
  </sheetPr>
  <dimension ref="A1:AL82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2" customWidth="1"/>
    <col min="2" max="2" width="8.5546875" style="2" customWidth="1"/>
    <col min="3" max="7" width="14.33203125" style="2" customWidth="1"/>
    <col min="8" max="22" width="9.33203125" style="2"/>
    <col min="23" max="23" width="11.88671875" style="2" bestFit="1" customWidth="1"/>
    <col min="24" max="24" width="8.33203125" style="2" bestFit="1" customWidth="1"/>
    <col min="25" max="25" width="47.33203125" style="2" customWidth="1"/>
    <col min="26" max="26" width="17.33203125" style="2" bestFit="1" customWidth="1"/>
    <col min="27" max="27" width="22.33203125" style="2" bestFit="1" customWidth="1"/>
    <col min="28" max="28" width="11.33203125" style="2" customWidth="1"/>
    <col min="29" max="29" width="14.109375" style="2" customWidth="1"/>
    <col min="30" max="30" width="76" style="2" customWidth="1"/>
    <col min="31" max="31" width="22.33203125" style="2" bestFit="1" customWidth="1"/>
    <col min="32" max="32" width="24.5546875" style="2" bestFit="1" customWidth="1"/>
    <col min="33" max="33" width="15.109375" style="2" bestFit="1" customWidth="1"/>
    <col min="34" max="34" width="20.33203125" style="2" bestFit="1" customWidth="1"/>
    <col min="35" max="35" width="33.5546875" style="2" bestFit="1" customWidth="1"/>
    <col min="36" max="36" width="65.33203125" style="2" bestFit="1" customWidth="1"/>
    <col min="37" max="37" width="32.33203125" style="2" bestFit="1" customWidth="1"/>
    <col min="38" max="38" width="60" style="2" bestFit="1" customWidth="1"/>
    <col min="39" max="16384" width="9.33203125" style="2"/>
  </cols>
  <sheetData>
    <row r="1" spans="1:16">
      <c r="A1" s="1" t="s">
        <v>5</v>
      </c>
      <c r="B1" s="1"/>
    </row>
    <row r="2" spans="1:16" s="45" customFormat="1" ht="23.4">
      <c r="C2" s="46"/>
      <c r="D2" s="46"/>
      <c r="E2" s="7" t="str">
        <f>Índice!$AF$3</f>
        <v>Análise de Conjuntura - Ano Base 2025</v>
      </c>
      <c r="F2" s="46"/>
      <c r="G2" s="10"/>
      <c r="H2" s="46"/>
      <c r="I2" s="46"/>
      <c r="J2" s="46"/>
      <c r="K2" s="46"/>
      <c r="L2" s="46"/>
      <c r="M2" s="46"/>
      <c r="N2" s="46"/>
      <c r="O2" s="46"/>
      <c r="P2" s="46"/>
    </row>
    <row r="3" spans="1:16" ht="15" customHeight="1"/>
    <row r="5" spans="1:16">
      <c r="C5" s="32" t="str">
        <f>Índice!BJ14</f>
        <v>Gráfico 48 - Capacidade autorizada e consumo de Biodiesel em 2026</v>
      </c>
      <c r="D5" s="13"/>
    </row>
    <row r="6" spans="1:16" ht="15" customHeight="1">
      <c r="C6" s="27"/>
    </row>
    <row r="7" spans="1:16" ht="33" customHeight="1">
      <c r="A7" s="4" t="s">
        <v>42</v>
      </c>
      <c r="C7" s="5" t="s">
        <v>281</v>
      </c>
      <c r="D7" s="5" t="s">
        <v>282</v>
      </c>
      <c r="E7" s="5" t="s">
        <v>268</v>
      </c>
      <c r="F7" s="18" t="s">
        <v>188</v>
      </c>
    </row>
    <row r="8" spans="1:16" ht="15" customHeight="1">
      <c r="B8" s="4"/>
      <c r="C8" s="30" t="s">
        <v>67</v>
      </c>
      <c r="D8" s="30"/>
      <c r="E8" s="30"/>
      <c r="F8" s="36"/>
    </row>
    <row r="9" spans="1:16" ht="15" customHeight="1">
      <c r="A9" s="37">
        <v>2015</v>
      </c>
      <c r="B9" s="6"/>
      <c r="C9" s="43">
        <v>6932</v>
      </c>
      <c r="D9" s="43">
        <v>399.79960000000028</v>
      </c>
      <c r="E9" s="43">
        <v>7331.7996000000003</v>
      </c>
      <c r="F9" s="47">
        <v>3945.6828871000007</v>
      </c>
      <c r="H9" s="35"/>
    </row>
    <row r="10" spans="1:16" ht="15" customHeight="1">
      <c r="A10" s="37">
        <v>2016</v>
      </c>
      <c r="B10" s="6"/>
      <c r="C10" s="43">
        <v>6932</v>
      </c>
      <c r="D10" s="43">
        <v>603.09160000000065</v>
      </c>
      <c r="E10" s="43">
        <v>7535.0916000000007</v>
      </c>
      <c r="F10" s="47">
        <v>3794.3657469200016</v>
      </c>
      <c r="H10" s="35"/>
    </row>
    <row r="11" spans="1:16" ht="15" customHeight="1">
      <c r="A11" s="37">
        <v>2017</v>
      </c>
      <c r="B11" s="6"/>
      <c r="C11" s="43">
        <v>6865.9999999999973</v>
      </c>
      <c r="D11" s="43">
        <v>769.53160000000003</v>
      </c>
      <c r="E11" s="43">
        <v>7635.5315999999975</v>
      </c>
      <c r="F11" s="47">
        <v>4291.2939999999999</v>
      </c>
      <c r="H11" s="35"/>
    </row>
    <row r="12" spans="1:16" ht="15" customHeight="1">
      <c r="A12" s="37">
        <v>2018</v>
      </c>
      <c r="B12" s="6"/>
      <c r="C12" s="43">
        <v>7769.3687999999993</v>
      </c>
      <c r="D12" s="43">
        <v>769.83839999999964</v>
      </c>
      <c r="E12" s="43">
        <v>8539.2071999999989</v>
      </c>
      <c r="F12" s="47">
        <v>5382.7135820830481</v>
      </c>
      <c r="H12" s="35"/>
    </row>
    <row r="13" spans="1:16" ht="15" customHeight="1">
      <c r="A13" s="37">
        <v>2019</v>
      </c>
      <c r="C13" s="43">
        <v>8497</v>
      </c>
      <c r="D13" s="43">
        <v>834</v>
      </c>
      <c r="E13" s="43">
        <v>9331</v>
      </c>
      <c r="F13" s="47">
        <v>5905.6590145961245</v>
      </c>
    </row>
    <row r="14" spans="1:16" ht="15" customHeight="1">
      <c r="A14" s="37">
        <v>2020</v>
      </c>
      <c r="C14" s="43">
        <v>10275.7068</v>
      </c>
      <c r="D14" s="43">
        <v>161.28</v>
      </c>
      <c r="E14" s="43">
        <v>10436.986800000001</v>
      </c>
      <c r="F14" s="47">
        <v>6430.1204529241468</v>
      </c>
    </row>
    <row r="15" spans="1:16" ht="15" customHeight="1">
      <c r="A15" s="37">
        <v>2021</v>
      </c>
      <c r="C15" s="43">
        <v>11999.52</v>
      </c>
      <c r="D15" s="43">
        <v>251.28</v>
      </c>
      <c r="E15" s="43">
        <v>12250.800000000001</v>
      </c>
      <c r="F15" s="47">
        <v>6800.7839650347714</v>
      </c>
    </row>
    <row r="16" spans="1:16" ht="15" customHeight="1">
      <c r="A16" s="37">
        <v>2022</v>
      </c>
      <c r="C16" s="43">
        <v>12849.46</v>
      </c>
      <c r="D16" s="37">
        <v>812.125</v>
      </c>
      <c r="E16" s="43">
        <v>13661.584999999999</v>
      </c>
      <c r="F16" s="47">
        <v>6190.7842134962921</v>
      </c>
    </row>
    <row r="17" spans="1:6" ht="15" customHeight="1">
      <c r="A17" s="37">
        <v>2023</v>
      </c>
      <c r="C17" s="43">
        <v>12970</v>
      </c>
      <c r="D17" s="37">
        <v>1590</v>
      </c>
      <c r="E17" s="43">
        <v>14560</v>
      </c>
      <c r="F17" s="47">
        <v>7527.7939999999999</v>
      </c>
    </row>
    <row r="18" spans="1:6" ht="15" customHeight="1">
      <c r="A18" s="37">
        <v>2024</v>
      </c>
      <c r="C18" s="43">
        <v>14420</v>
      </c>
      <c r="D18" s="12">
        <v>871</v>
      </c>
      <c r="E18" s="43">
        <v>15291</v>
      </c>
      <c r="F18" s="47">
        <v>9102.6970000000001</v>
      </c>
    </row>
    <row r="19" spans="1:6" ht="15" customHeight="1">
      <c r="A19" s="37">
        <v>2025</v>
      </c>
      <c r="C19" s="43">
        <v>14671</v>
      </c>
      <c r="D19" s="12">
        <v>871</v>
      </c>
      <c r="E19" s="43">
        <v>15542</v>
      </c>
      <c r="F19" s="47">
        <v>9941</v>
      </c>
    </row>
    <row r="20" spans="1:6" ht="15" customHeight="1">
      <c r="A20" s="129"/>
      <c r="B20" s="130"/>
      <c r="D20" s="131"/>
      <c r="F20" s="80"/>
    </row>
    <row r="21" spans="1:6" ht="15" customHeight="1">
      <c r="C21" s="203" t="s">
        <v>5800</v>
      </c>
    </row>
    <row r="22" spans="1:6" ht="15" customHeight="1">
      <c r="C22" s="80"/>
    </row>
    <row r="23" spans="1:6" ht="15" customHeight="1"/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23:38" ht="15" customHeight="1"/>
    <row r="66" spans="23:38" ht="15" customHeight="1">
      <c r="W66" s="142"/>
      <c r="X66" s="143"/>
      <c r="Y66" s="144"/>
      <c r="Z66" s="145"/>
      <c r="AA66" s="146"/>
      <c r="AB66" s="147"/>
      <c r="AC66" s="147"/>
      <c r="AD66" s="148"/>
      <c r="AE66" s="149"/>
      <c r="AF66" s="150">
        <v>15291310</v>
      </c>
      <c r="AG66" s="145"/>
      <c r="AH66" s="151"/>
      <c r="AI66" s="152"/>
      <c r="AJ66" s="153"/>
      <c r="AK66" s="154"/>
      <c r="AL66" s="155"/>
    </row>
    <row r="67" spans="23:38" ht="15" customHeight="1"/>
    <row r="68" spans="23:38" ht="15" customHeight="1"/>
    <row r="69" spans="23:38" ht="15" customHeight="1"/>
    <row r="70" spans="23:38" ht="15" customHeight="1"/>
    <row r="71" spans="23:38" ht="15" customHeight="1"/>
    <row r="72" spans="23:38" ht="15" customHeight="1"/>
    <row r="73" spans="23:38" ht="15" customHeight="1"/>
    <row r="74" spans="23:38" ht="15" customHeight="1"/>
    <row r="75" spans="23:38" ht="15" customHeight="1"/>
    <row r="76" spans="23:38" ht="15" customHeight="1"/>
    <row r="77" spans="23:38" ht="15" customHeight="1"/>
    <row r="78" spans="23:38" ht="15" customHeight="1"/>
    <row r="79" spans="23:38" ht="15" customHeight="1"/>
    <row r="80" spans="23:38" ht="15" customHeight="1"/>
    <row r="81" ht="15" customHeight="1"/>
    <row r="82" ht="15" customHeight="1"/>
  </sheetData>
  <hyperlinks>
    <hyperlink ref="A1" location="Índice!A1" display="Voltar" xr:uid="{6611C4B3-7D9C-439E-BC43-84457EFD7DD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B5C-C820-40A9-BC38-B7910A2C80FA}">
  <sheetPr>
    <tabColor rgb="FF002060"/>
  </sheetPr>
  <dimension ref="A1:R16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H19" sqref="H19"/>
    </sheetView>
  </sheetViews>
  <sheetFormatPr defaultColWidth="9.33203125" defaultRowHeight="14.4"/>
  <cols>
    <col min="1" max="1" width="19.33203125" style="59" bestFit="1" customWidth="1"/>
    <col min="2" max="2" width="10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Índice!BJ18</f>
        <v>Gráfico 49 - Participação da produção regional de biodiesel em 2026</v>
      </c>
      <c r="D5" s="13"/>
    </row>
    <row r="6" spans="1:18">
      <c r="C6" s="55"/>
    </row>
    <row r="7" spans="1:18">
      <c r="A7" s="61" t="s">
        <v>154</v>
      </c>
      <c r="C7" s="40" t="s">
        <v>189</v>
      </c>
      <c r="D7" s="54"/>
    </row>
    <row r="8" spans="1:18">
      <c r="C8" s="30" t="s">
        <v>5797</v>
      </c>
      <c r="D8" s="30" t="s">
        <v>25</v>
      </c>
    </row>
    <row r="9" spans="1:18">
      <c r="A9" s="21" t="s">
        <v>190</v>
      </c>
      <c r="C9" s="156">
        <v>3837731.9239999992</v>
      </c>
      <c r="D9" s="97">
        <f>C9/$C$14</f>
        <v>0.38606001441710347</v>
      </c>
      <c r="E9" s="11"/>
      <c r="F9" s="35"/>
      <c r="H9" s="11"/>
    </row>
    <row r="10" spans="1:18">
      <c r="A10" s="21" t="s">
        <v>191</v>
      </c>
      <c r="C10" s="156">
        <v>809727.21299999987</v>
      </c>
      <c r="D10" s="97">
        <f>C10/$C$14</f>
        <v>8.1455220352879706E-2</v>
      </c>
      <c r="E10" s="11"/>
    </row>
    <row r="11" spans="1:18">
      <c r="A11" s="21" t="s">
        <v>192</v>
      </c>
      <c r="C11" s="156">
        <v>491785.20200000005</v>
      </c>
      <c r="D11" s="97">
        <f>C11/$C$14</f>
        <v>4.9471564438078812E-2</v>
      </c>
    </row>
    <row r="12" spans="1:18">
      <c r="A12" s="21" t="s">
        <v>193</v>
      </c>
      <c r="C12" s="156">
        <v>602828.82499999972</v>
      </c>
      <c r="D12" s="97">
        <f>C12/$C$14</f>
        <v>6.0642095247751722E-2</v>
      </c>
    </row>
    <row r="13" spans="1:18">
      <c r="A13" s="21" t="s">
        <v>194</v>
      </c>
      <c r="C13" s="156">
        <v>4198691.9520000005</v>
      </c>
      <c r="D13" s="97">
        <f>C13/$C$14</f>
        <v>0.42237110554418622</v>
      </c>
      <c r="F13" s="78"/>
      <c r="H13" s="11"/>
    </row>
    <row r="14" spans="1:18">
      <c r="A14" s="21" t="s">
        <v>72</v>
      </c>
      <c r="C14" s="99">
        <f>SUM(C9:C13)</f>
        <v>9940765.1160000004</v>
      </c>
      <c r="D14" s="97">
        <f>SUM(D9:D13)</f>
        <v>1</v>
      </c>
      <c r="H14" s="35"/>
    </row>
    <row r="16" spans="1:18">
      <c r="C16" s="203" t="s">
        <v>5798</v>
      </c>
    </row>
  </sheetData>
  <hyperlinks>
    <hyperlink ref="A1" location="Índice!A1" display="Voltar" xr:uid="{26E9E4E2-BBC5-4C20-92B9-2769DC19B4ED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AA513-4490-4473-BE20-32B3AA76E084}">
  <sheetPr>
    <tabColor rgb="FF002060"/>
  </sheetPr>
  <dimension ref="A1:R30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2" customWidth="1"/>
    <col min="2" max="2" width="8.5546875" style="2" customWidth="1"/>
    <col min="3" max="8" width="14.33203125" style="2" customWidth="1"/>
    <col min="9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3" spans="1:18" ht="15" customHeight="1">
      <c r="C3" s="48"/>
      <c r="D3" s="49"/>
      <c r="E3" s="49"/>
    </row>
    <row r="4" spans="1:18" ht="15" customHeight="1">
      <c r="C4" s="48"/>
      <c r="D4" s="49"/>
      <c r="E4" s="49"/>
    </row>
    <row r="5" spans="1:18">
      <c r="C5" s="3" t="str">
        <f>Índice!BJ22</f>
        <v>Gráfico 50 - Oferta de diesel A e produção de biodiesel</v>
      </c>
    </row>
    <row r="6" spans="1:18">
      <c r="B6" s="4"/>
      <c r="C6" s="27"/>
    </row>
    <row r="7" spans="1:18" ht="43.2">
      <c r="A7" s="4" t="s">
        <v>42</v>
      </c>
      <c r="B7" s="6"/>
      <c r="C7" s="5" t="s">
        <v>195</v>
      </c>
      <c r="D7" s="5" t="s">
        <v>196</v>
      </c>
      <c r="E7" s="5" t="s">
        <v>197</v>
      </c>
      <c r="F7" s="18" t="s">
        <v>195</v>
      </c>
      <c r="G7" s="5" t="s">
        <v>196</v>
      </c>
      <c r="H7" s="5" t="s">
        <v>197</v>
      </c>
    </row>
    <row r="8" spans="1:18">
      <c r="B8" s="6"/>
      <c r="C8" s="30" t="s">
        <v>67</v>
      </c>
      <c r="D8" s="30"/>
      <c r="E8" s="30"/>
      <c r="F8" s="36" t="s">
        <v>25</v>
      </c>
      <c r="G8" s="30"/>
      <c r="H8" s="30"/>
    </row>
    <row r="9" spans="1:18">
      <c r="A9" s="37">
        <v>2015</v>
      </c>
      <c r="B9" s="6"/>
      <c r="C9" s="9">
        <v>49.154333791999996</v>
      </c>
      <c r="D9" s="9">
        <v>6.1722221170000005</v>
      </c>
      <c r="E9" s="9">
        <v>3.9372685339999998</v>
      </c>
      <c r="F9" s="50">
        <f t="shared" ref="F9:H19" si="0">C9/SUM($C9:$E9)</f>
        <v>0.82941548666466314</v>
      </c>
      <c r="G9" s="17">
        <f t="shared" si="0"/>
        <v>0.10414822490803728</v>
      </c>
      <c r="H9" s="17">
        <f t="shared" si="0"/>
        <v>6.6436288427299678E-2</v>
      </c>
    </row>
    <row r="10" spans="1:18">
      <c r="A10" s="37">
        <v>2016</v>
      </c>
      <c r="B10" s="6"/>
      <c r="C10" s="9">
        <v>44.805365997999999</v>
      </c>
      <c r="D10" s="9">
        <v>7.6370111869999997</v>
      </c>
      <c r="E10" s="9">
        <v>3.801339</v>
      </c>
      <c r="F10" s="50">
        <f t="shared" si="0"/>
        <v>0.79662883317709066</v>
      </c>
      <c r="G10" s="17">
        <f t="shared" si="0"/>
        <v>0.13578425653596418</v>
      </c>
      <c r="H10" s="17">
        <f t="shared" si="0"/>
        <v>6.7586910286945162E-2</v>
      </c>
    </row>
    <row r="11" spans="1:18">
      <c r="A11" s="37">
        <v>2017</v>
      </c>
      <c r="C11" s="9">
        <v>39.992593481999997</v>
      </c>
      <c r="D11" s="9">
        <v>12.268465087000001</v>
      </c>
      <c r="E11" s="9">
        <v>4.2912939999999997</v>
      </c>
      <c r="F11" s="50">
        <f t="shared" si="0"/>
        <v>0.70717824573619104</v>
      </c>
      <c r="G11" s="17">
        <f t="shared" si="0"/>
        <v>0.21693995969541929</v>
      </c>
      <c r="H11" s="17">
        <f t="shared" si="0"/>
        <v>7.5881794568389629E-2</v>
      </c>
    </row>
    <row r="12" spans="1:18">
      <c r="A12" s="37">
        <v>2018</v>
      </c>
      <c r="C12" s="9">
        <v>41.278014165749994</v>
      </c>
      <c r="D12" s="9">
        <v>10.221056882000001</v>
      </c>
      <c r="E12" s="9">
        <v>5.3500360000000002</v>
      </c>
      <c r="F12" s="50">
        <f t="shared" si="0"/>
        <v>0.72609784584793613</v>
      </c>
      <c r="G12" s="17">
        <f t="shared" si="0"/>
        <v>0.17979274280271276</v>
      </c>
      <c r="H12" s="17">
        <f t="shared" si="0"/>
        <v>9.4109411349351121E-2</v>
      </c>
    </row>
    <row r="13" spans="1:18">
      <c r="A13" s="37">
        <v>2019</v>
      </c>
      <c r="C13" s="9">
        <v>40.679158999999999</v>
      </c>
      <c r="D13" s="9">
        <v>12.407589163999999</v>
      </c>
      <c r="E13" s="9">
        <v>5.9238679999999997</v>
      </c>
      <c r="F13" s="50">
        <f t="shared" si="0"/>
        <v>0.6893532324242484</v>
      </c>
      <c r="G13" s="17">
        <f t="shared" si="0"/>
        <v>0.21026028824232765</v>
      </c>
      <c r="H13" s="17">
        <f t="shared" si="0"/>
        <v>0.10038647933342396</v>
      </c>
    </row>
    <row r="14" spans="1:18">
      <c r="A14" s="37">
        <v>2020</v>
      </c>
      <c r="C14" s="9">
        <v>41.548914250000003</v>
      </c>
      <c r="D14" s="9">
        <v>11.044172810000001</v>
      </c>
      <c r="E14" s="9">
        <v>6.4320079999999997</v>
      </c>
      <c r="F14" s="50">
        <f t="shared" si="0"/>
        <v>0.70391948048139241</v>
      </c>
      <c r="G14" s="17">
        <f t="shared" si="0"/>
        <v>0.18710978438532652</v>
      </c>
      <c r="H14" s="17">
        <f t="shared" si="0"/>
        <v>0.10897073513328112</v>
      </c>
    </row>
    <row r="15" spans="1:18">
      <c r="A15" s="37">
        <v>2021</v>
      </c>
      <c r="C15" s="9">
        <v>42.852980226000007</v>
      </c>
      <c r="D15" s="9">
        <v>13.846398860000001</v>
      </c>
      <c r="E15" s="9">
        <v>6.7658500000000004</v>
      </c>
      <c r="F15" s="50">
        <f t="shared" si="0"/>
        <v>0.67521981474188164</v>
      </c>
      <c r="G15" s="17">
        <f t="shared" si="0"/>
        <v>0.21817299109150179</v>
      </c>
      <c r="H15" s="17">
        <f t="shared" si="0"/>
        <v>0.10660719416661651</v>
      </c>
    </row>
    <row r="16" spans="1:18">
      <c r="A16" s="37">
        <v>2022</v>
      </c>
      <c r="C16" s="9">
        <v>45.529431000000002</v>
      </c>
      <c r="D16" s="9">
        <v>13.73917701659798</v>
      </c>
      <c r="E16" s="9">
        <v>6.2589524729999999</v>
      </c>
      <c r="F16" s="50">
        <f t="shared" si="0"/>
        <v>0.69481345955534957</v>
      </c>
      <c r="G16" s="17">
        <f t="shared" si="0"/>
        <v>0.20967020462754712</v>
      </c>
      <c r="H16" s="17">
        <f t="shared" si="0"/>
        <v>9.5516335817103448E-2</v>
      </c>
    </row>
    <row r="17" spans="1:8">
      <c r="A17" s="37">
        <v>2023</v>
      </c>
      <c r="C17" s="9">
        <v>46.895422000000003</v>
      </c>
      <c r="D17" s="9">
        <v>14.187198</v>
      </c>
      <c r="E17" s="9">
        <v>7.5276589999999999</v>
      </c>
      <c r="F17" s="50">
        <f t="shared" si="0"/>
        <v>0.68350431864589856</v>
      </c>
      <c r="G17" s="17">
        <f t="shared" si="0"/>
        <v>0.20677948270695706</v>
      </c>
      <c r="H17" s="17">
        <f t="shared" si="0"/>
        <v>0.10971619864714439</v>
      </c>
    </row>
    <row r="18" spans="1:8">
      <c r="A18" s="37">
        <v>2024</v>
      </c>
      <c r="C18" s="9">
        <f>(29987270+15050130)/1000000</f>
        <v>45.037399999999998</v>
      </c>
      <c r="D18" s="9">
        <v>14.51174</v>
      </c>
      <c r="E18" s="9">
        <v>9.0997070000000004</v>
      </c>
      <c r="F18" s="50">
        <f t="shared" si="0"/>
        <v>0.65605471858835451</v>
      </c>
      <c r="G18" s="17">
        <f t="shared" si="0"/>
        <v>0.21139087740250032</v>
      </c>
      <c r="H18" s="17">
        <f t="shared" si="0"/>
        <v>0.13255440400914528</v>
      </c>
    </row>
    <row r="19" spans="1:8">
      <c r="A19" s="37">
        <v>2025</v>
      </c>
      <c r="C19" s="9">
        <f>43751/1000</f>
        <v>43.750999999999998</v>
      </c>
      <c r="D19" s="9">
        <v>13.8</v>
      </c>
      <c r="E19" s="12">
        <v>9.9</v>
      </c>
      <c r="F19" s="50">
        <f t="shared" si="0"/>
        <v>0.64863382307156292</v>
      </c>
      <c r="G19" s="17">
        <f t="shared" si="0"/>
        <v>0.20459296378111516</v>
      </c>
      <c r="H19" s="17">
        <f t="shared" si="0"/>
        <v>0.14677321314732175</v>
      </c>
    </row>
    <row r="20" spans="1:8">
      <c r="A20" s="21"/>
      <c r="D20" s="43"/>
      <c r="E20" s="43"/>
    </row>
    <row r="21" spans="1:8">
      <c r="A21" s="21"/>
      <c r="C21" s="210" t="s">
        <v>5795</v>
      </c>
      <c r="E21" s="97"/>
      <c r="F21" s="12"/>
    </row>
    <row r="22" spans="1:8">
      <c r="E22" s="11"/>
    </row>
    <row r="23" spans="1:8">
      <c r="E23" s="79"/>
    </row>
    <row r="25" spans="1:8">
      <c r="E25" s="140"/>
      <c r="G25" s="132"/>
      <c r="H25" s="132"/>
    </row>
    <row r="27" spans="1:8">
      <c r="E27" s="140"/>
    </row>
    <row r="29" spans="1:8">
      <c r="E29" s="29"/>
      <c r="F29" s="140"/>
    </row>
    <row r="30" spans="1:8">
      <c r="E30" s="29"/>
    </row>
  </sheetData>
  <hyperlinks>
    <hyperlink ref="A1" location="Índice!A1" display="Voltar" xr:uid="{FD9E8D53-A043-40D1-A3FB-EE198FD11FA7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6C8F-52AC-431C-963E-27CA302BB3F2}">
  <sheetPr>
    <tabColor rgb="FF002060"/>
  </sheetPr>
  <dimension ref="A1:R16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6.5546875" style="2" customWidth="1"/>
    <col min="2" max="2" width="8.5546875" style="2" customWidth="1"/>
    <col min="3" max="8" width="14.33203125" style="2" customWidth="1"/>
    <col min="9" max="15" width="9.33203125" style="2"/>
    <col min="16" max="16" width="7.33203125" style="2" customWidth="1"/>
    <col min="17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7"/>
      <c r="R2" s="7"/>
    </row>
    <row r="5" spans="1:18">
      <c r="C5" s="13" t="str">
        <f>Índice!BJ26</f>
        <v>Gráfico 51 - Participação de matérias-primas para a produção de biodiesel em 2026</v>
      </c>
      <c r="D5" s="13"/>
    </row>
    <row r="7" spans="1:18">
      <c r="A7" s="5" t="s">
        <v>200</v>
      </c>
      <c r="C7" s="5" t="s">
        <v>201</v>
      </c>
    </row>
    <row r="8" spans="1:18">
      <c r="B8" s="4"/>
      <c r="C8" s="30" t="s">
        <v>25</v>
      </c>
      <c r="D8" s="51"/>
      <c r="E8" s="43"/>
      <c r="G8" s="35"/>
      <c r="J8" s="35"/>
    </row>
    <row r="9" spans="1:18">
      <c r="A9" s="37" t="s">
        <v>202</v>
      </c>
      <c r="B9" s="6"/>
      <c r="C9" s="51">
        <f>E9/E14</f>
        <v>0.73315863374238532</v>
      </c>
      <c r="D9" s="51"/>
      <c r="E9" s="156">
        <v>7288157.773</v>
      </c>
      <c r="F9" s="80"/>
      <c r="G9" s="43"/>
      <c r="J9" s="35"/>
    </row>
    <row r="10" spans="1:18">
      <c r="A10" s="37" t="s">
        <v>203</v>
      </c>
      <c r="B10" s="6"/>
      <c r="C10" s="51">
        <f>E10/E14</f>
        <v>0.13909102422682434</v>
      </c>
      <c r="D10" s="51"/>
      <c r="E10" s="156">
        <v>1382671.2019999991</v>
      </c>
      <c r="F10" s="80"/>
      <c r="G10" s="43"/>
      <c r="J10" s="35"/>
    </row>
    <row r="11" spans="1:18">
      <c r="A11" s="6" t="s">
        <v>204</v>
      </c>
      <c r="C11" s="51">
        <f>E11/E14</f>
        <v>5.609594063682051E-2</v>
      </c>
      <c r="D11" s="51"/>
      <c r="E11" s="132">
        <v>557636.56999999995</v>
      </c>
      <c r="F11" s="80"/>
      <c r="G11" s="43"/>
      <c r="J11" s="35"/>
    </row>
    <row r="12" spans="1:18">
      <c r="A12" s="37" t="s">
        <v>205</v>
      </c>
      <c r="B12" s="6"/>
      <c r="C12" s="51">
        <f>E12/E14</f>
        <v>6.7413451075224021E-2</v>
      </c>
      <c r="D12" s="51"/>
      <c r="E12" s="156">
        <v>670141.28299999994</v>
      </c>
      <c r="F12" s="80"/>
      <c r="G12" s="43"/>
    </row>
    <row r="13" spans="1:18">
      <c r="A13" s="37" t="s">
        <v>206</v>
      </c>
      <c r="B13" s="6"/>
      <c r="C13" s="51">
        <f>E13/E14</f>
        <v>4.2409503187457818E-3</v>
      </c>
      <c r="E13" s="156">
        <v>42158.290999999997</v>
      </c>
      <c r="F13" s="80"/>
      <c r="G13" s="43"/>
    </row>
    <row r="14" spans="1:18">
      <c r="C14" s="100">
        <f>SUM(C9:C13)</f>
        <v>1</v>
      </c>
      <c r="E14" s="132">
        <f>SUM(E9:E13)</f>
        <v>9940765.118999999</v>
      </c>
      <c r="G14" s="29"/>
    </row>
    <row r="15" spans="1:18">
      <c r="C15" s="51"/>
    </row>
    <row r="16" spans="1:18">
      <c r="C16" s="211" t="s">
        <v>5793</v>
      </c>
      <c r="J16" s="35"/>
    </row>
  </sheetData>
  <hyperlinks>
    <hyperlink ref="A1" location="Índice!A1" display="Voltar" xr:uid="{0F2A2786-6A4F-4DF5-87FE-AD67A5ADC543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DB82-31D0-422A-BDF3-ADB6C3FE6ABB}">
  <sheetPr>
    <tabColor rgb="FF002060"/>
  </sheetPr>
  <dimension ref="A1:X25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.33203125" style="2" bestFit="1" customWidth="1"/>
    <col min="2" max="2" width="8.5546875" style="2" customWidth="1"/>
    <col min="3" max="8" width="14.33203125" style="2" customWidth="1"/>
    <col min="9" max="22" width="9.33203125" style="2"/>
    <col min="23" max="23" width="13.33203125" style="2" bestFit="1" customWidth="1"/>
    <col min="24" max="16384" width="9.33203125" style="2"/>
  </cols>
  <sheetData>
    <row r="1" spans="1:24">
      <c r="A1" s="1" t="s">
        <v>5</v>
      </c>
      <c r="B1" s="1"/>
    </row>
    <row r="2" spans="1:24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24">
      <c r="C5" s="32" t="str">
        <f>Índice!BJ30</f>
        <v>Gráfico 52 - Mercado do óleo de soja</v>
      </c>
      <c r="D5" s="13"/>
    </row>
    <row r="6" spans="1:24">
      <c r="C6" s="27"/>
    </row>
    <row r="7" spans="1:24" ht="28.8">
      <c r="A7" s="4" t="s">
        <v>42</v>
      </c>
      <c r="C7" s="5" t="s">
        <v>81</v>
      </c>
      <c r="D7" s="5" t="s">
        <v>82</v>
      </c>
      <c r="E7" s="5" t="s">
        <v>277</v>
      </c>
      <c r="F7" s="5" t="s">
        <v>207</v>
      </c>
      <c r="G7" s="5" t="s">
        <v>278</v>
      </c>
    </row>
    <row r="8" spans="1:24">
      <c r="B8" s="4"/>
      <c r="C8" s="30" t="s">
        <v>50</v>
      </c>
      <c r="D8" s="30"/>
      <c r="E8" s="30"/>
      <c r="F8" s="30"/>
      <c r="G8" s="30"/>
    </row>
    <row r="9" spans="1:24">
      <c r="A9" s="37">
        <v>2012</v>
      </c>
      <c r="B9" s="6"/>
      <c r="C9" s="52">
        <v>7.0129999999999999</v>
      </c>
      <c r="D9" s="12">
        <v>1.764</v>
      </c>
      <c r="E9" s="12">
        <v>5.3280000000000003</v>
      </c>
      <c r="F9" s="12">
        <v>1.881</v>
      </c>
      <c r="G9" s="12">
        <f t="shared" ref="G9:G21" si="0">E9-F9</f>
        <v>3.4470000000000001</v>
      </c>
      <c r="H9" s="35"/>
      <c r="I9" s="73"/>
      <c r="Q9" s="184"/>
    </row>
    <row r="10" spans="1:24">
      <c r="A10" s="37">
        <v>2013</v>
      </c>
      <c r="B10" s="6"/>
      <c r="C10" s="12">
        <v>7.0750000000000002</v>
      </c>
      <c r="D10" s="12">
        <v>1.383</v>
      </c>
      <c r="E10" s="12">
        <v>5.7229999999999999</v>
      </c>
      <c r="F10" s="12">
        <v>1.968</v>
      </c>
      <c r="G10" s="185">
        <f t="shared" si="0"/>
        <v>3.7549999999999999</v>
      </c>
      <c r="H10" s="35"/>
      <c r="I10" s="73"/>
      <c r="Q10" s="184"/>
      <c r="U10"/>
      <c r="V10"/>
      <c r="W10" s="156"/>
      <c r="X10"/>
    </row>
    <row r="11" spans="1:24">
      <c r="A11" s="37">
        <v>2014</v>
      </c>
      <c r="B11" s="6"/>
      <c r="C11" s="12">
        <v>7.4429999999999996</v>
      </c>
      <c r="D11" s="12">
        <v>1.2949999999999999</v>
      </c>
      <c r="E11" s="12">
        <v>6.109</v>
      </c>
      <c r="F11" s="12">
        <v>2.355</v>
      </c>
      <c r="G11" s="185">
        <f t="shared" si="0"/>
        <v>3.754</v>
      </c>
      <c r="H11" s="35"/>
      <c r="I11" s="73"/>
      <c r="Q11" s="184"/>
      <c r="U11"/>
      <c r="V11"/>
      <c r="W11" s="157"/>
      <c r="X11"/>
    </row>
    <row r="12" spans="1:24">
      <c r="A12" s="37">
        <v>2015</v>
      </c>
      <c r="B12" s="6"/>
      <c r="C12" s="12">
        <v>8.0739999999999998</v>
      </c>
      <c r="D12" s="12">
        <v>1.665</v>
      </c>
      <c r="E12" s="12">
        <v>6.5209999999999999</v>
      </c>
      <c r="F12" s="12">
        <v>2.7639999999999998</v>
      </c>
      <c r="G12" s="185">
        <f t="shared" si="0"/>
        <v>3.7570000000000001</v>
      </c>
      <c r="H12" s="35"/>
      <c r="I12" s="73"/>
      <c r="Q12" s="184"/>
      <c r="U12"/>
      <c r="V12"/>
      <c r="W12"/>
      <c r="X12"/>
    </row>
    <row r="13" spans="1:24">
      <c r="A13" s="37">
        <v>2016</v>
      </c>
      <c r="B13" s="6"/>
      <c r="C13" s="12">
        <v>7.8849999999999998</v>
      </c>
      <c r="D13" s="12">
        <v>1.2569999999999999</v>
      </c>
      <c r="E13" s="12">
        <v>6.58</v>
      </c>
      <c r="F13" s="12">
        <v>2.649</v>
      </c>
      <c r="G13" s="185">
        <f t="shared" si="0"/>
        <v>3.931</v>
      </c>
      <c r="H13" s="35"/>
      <c r="I13" s="73"/>
      <c r="Q13" s="184"/>
      <c r="U13"/>
      <c r="V13"/>
      <c r="W13" s="157"/>
      <c r="X13"/>
    </row>
    <row r="14" spans="1:24">
      <c r="A14" s="37">
        <v>2017</v>
      </c>
      <c r="B14" s="6"/>
      <c r="C14" s="12">
        <v>8.4329999999999998</v>
      </c>
      <c r="D14" s="12">
        <v>1.34</v>
      </c>
      <c r="E14" s="12">
        <v>7.0940000000000003</v>
      </c>
      <c r="F14" s="12">
        <v>2.8</v>
      </c>
      <c r="G14" s="185">
        <f t="shared" si="0"/>
        <v>4.2940000000000005</v>
      </c>
      <c r="H14" s="35"/>
      <c r="I14" s="73"/>
      <c r="Q14" s="184"/>
      <c r="U14"/>
      <c r="V14"/>
      <c r="W14"/>
      <c r="X14"/>
    </row>
    <row r="15" spans="1:24">
      <c r="A15" s="37">
        <v>2018</v>
      </c>
      <c r="B15" s="6"/>
      <c r="C15" s="12">
        <v>8.8330000000000002</v>
      </c>
      <c r="D15" s="12">
        <v>1.4159999999999999</v>
      </c>
      <c r="E15" s="12">
        <v>7.4569999999999999</v>
      </c>
      <c r="F15" s="12">
        <v>3.4060000000000001</v>
      </c>
      <c r="G15" s="185">
        <f t="shared" si="0"/>
        <v>4.0510000000000002</v>
      </c>
      <c r="H15" s="35"/>
      <c r="I15" s="73"/>
      <c r="Q15" s="184"/>
    </row>
    <row r="16" spans="1:24">
      <c r="A16" s="37">
        <v>2019</v>
      </c>
      <c r="C16" s="12">
        <v>8.7910000000000004</v>
      </c>
      <c r="D16" s="12">
        <v>1.0409999999999999</v>
      </c>
      <c r="E16" s="12">
        <v>7.9089999999999998</v>
      </c>
      <c r="F16" s="12">
        <v>3.68</v>
      </c>
      <c r="G16" s="185">
        <f t="shared" si="0"/>
        <v>4.2289999999999992</v>
      </c>
      <c r="H16" s="35"/>
      <c r="I16" s="75"/>
      <c r="Q16" s="184"/>
    </row>
    <row r="17" spans="1:21">
      <c r="A17" s="37">
        <v>2020</v>
      </c>
      <c r="C17" s="12">
        <v>9.6</v>
      </c>
      <c r="D17" s="12">
        <v>1.1000000000000001</v>
      </c>
      <c r="E17" s="12">
        <v>8.5</v>
      </c>
      <c r="F17" s="12">
        <v>4.2</v>
      </c>
      <c r="G17" s="185">
        <f t="shared" si="0"/>
        <v>4.3</v>
      </c>
      <c r="H17" s="35"/>
      <c r="I17" s="73"/>
      <c r="Q17" s="184"/>
    </row>
    <row r="18" spans="1:21">
      <c r="A18" s="37">
        <v>2021</v>
      </c>
      <c r="C18" s="12">
        <v>9.6</v>
      </c>
      <c r="D18" s="12">
        <v>1.651</v>
      </c>
      <c r="E18" s="12">
        <v>7.9</v>
      </c>
      <c r="F18" s="12">
        <v>4.54</v>
      </c>
      <c r="G18" s="185">
        <f t="shared" si="0"/>
        <v>3.3600000000000003</v>
      </c>
      <c r="H18" s="35"/>
      <c r="I18" s="73"/>
      <c r="Q18" s="184"/>
      <c r="U18" s="80"/>
    </row>
    <row r="19" spans="1:21">
      <c r="A19" s="37">
        <v>2022</v>
      </c>
      <c r="C19" s="12">
        <v>9.9</v>
      </c>
      <c r="D19" s="12">
        <v>2.6</v>
      </c>
      <c r="E19" s="12">
        <v>7.3</v>
      </c>
      <c r="F19" s="12">
        <v>3.9</v>
      </c>
      <c r="G19" s="185">
        <f t="shared" si="0"/>
        <v>3.4</v>
      </c>
      <c r="H19" s="35"/>
      <c r="I19" s="73"/>
      <c r="Q19" s="184"/>
      <c r="U19" s="184"/>
    </row>
    <row r="20" spans="1:21">
      <c r="A20" s="37">
        <v>2023</v>
      </c>
      <c r="C20" s="12">
        <v>10.8</v>
      </c>
      <c r="D20" s="12">
        <v>2.2999999999999998</v>
      </c>
      <c r="E20" s="12">
        <f>C20-D20</f>
        <v>8.5</v>
      </c>
      <c r="F20" s="12">
        <v>4.8</v>
      </c>
      <c r="G20" s="185">
        <f t="shared" si="0"/>
        <v>3.7</v>
      </c>
      <c r="H20" s="35"/>
      <c r="I20" s="73"/>
      <c r="Q20" s="184"/>
    </row>
    <row r="21" spans="1:21">
      <c r="A21" s="37">
        <v>2024</v>
      </c>
      <c r="C21" s="12">
        <v>11.3</v>
      </c>
      <c r="D21" s="12">
        <v>1.367</v>
      </c>
      <c r="E21" s="12">
        <v>9.9</v>
      </c>
      <c r="F21" s="12">
        <v>6.1</v>
      </c>
      <c r="G21" s="12">
        <f t="shared" si="0"/>
        <v>3.8000000000000007</v>
      </c>
      <c r="H21" s="35"/>
      <c r="I21" s="73"/>
      <c r="Q21" s="184"/>
    </row>
    <row r="22" spans="1:21">
      <c r="A22" s="37">
        <v>2025</v>
      </c>
      <c r="C22" s="12">
        <v>11.9</v>
      </c>
      <c r="D22" s="12">
        <v>1.4</v>
      </c>
      <c r="E22" s="12">
        <f>C22-D22</f>
        <v>10.5</v>
      </c>
      <c r="F22" s="12">
        <v>6.7</v>
      </c>
      <c r="G22" s="12">
        <v>3.8</v>
      </c>
      <c r="H22" s="35"/>
      <c r="Q22" s="184"/>
    </row>
    <row r="23" spans="1:21">
      <c r="A23" s="21"/>
      <c r="D23" s="12"/>
    </row>
    <row r="24" spans="1:21">
      <c r="C24" s="209" t="s">
        <v>5716</v>
      </c>
    </row>
    <row r="25" spans="1:21">
      <c r="C25" s="80"/>
      <c r="D25" s="80"/>
      <c r="E25" s="80"/>
      <c r="F25" s="80"/>
    </row>
  </sheetData>
  <hyperlinks>
    <hyperlink ref="A1" location="Índice!A1" display="Voltar" xr:uid="{6B04EDB4-D2DC-49DF-A82A-8A9C520D28BA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027F-3435-4F63-B7FE-08F12D59B916}">
  <sheetPr>
    <tabColor rgb="FF002060"/>
  </sheetPr>
  <dimension ref="A1:R31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13.5546875" style="2" customWidth="1"/>
    <col min="4" max="4" width="6" style="2" customWidth="1"/>
    <col min="5" max="5" width="15.33203125" style="2" bestFit="1" customWidth="1"/>
    <col min="6" max="9" width="14.33203125" style="2" customWidth="1"/>
    <col min="10" max="10" width="9.88671875" style="2" bestFit="1" customWidth="1"/>
    <col min="11" max="11" width="11.33203125" style="2" bestFit="1" customWidth="1"/>
    <col min="12" max="12" width="9.88671875" style="2" bestFit="1" customWidth="1"/>
    <col min="13" max="13" width="11.33203125" style="2" bestFit="1" customWidth="1"/>
    <col min="14" max="18" width="9.33203125" style="2"/>
    <col min="19" max="19" width="9.5546875" style="2" bestFit="1" customWidth="1"/>
    <col min="20" max="16384" width="9.33203125" style="2"/>
  </cols>
  <sheetData>
    <row r="1" spans="1:18">
      <c r="A1" s="1" t="s">
        <v>5</v>
      </c>
      <c r="B1" s="1"/>
    </row>
    <row r="2" spans="1:18" s="45" customFormat="1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Índice!BJ34</f>
        <v>Gráfico 53 - Exportação de glicerina e glicerol</v>
      </c>
      <c r="D5" s="32"/>
      <c r="E5" s="13"/>
    </row>
    <row r="6" spans="1:18">
      <c r="C6" s="55"/>
      <c r="D6" s="55"/>
    </row>
    <row r="7" spans="1:18">
      <c r="A7" s="4" t="s">
        <v>42</v>
      </c>
      <c r="C7" s="39" t="s">
        <v>82</v>
      </c>
      <c r="D7" s="39"/>
      <c r="E7" s="54"/>
      <c r="F7" s="56" t="s">
        <v>209</v>
      </c>
      <c r="G7" s="54"/>
    </row>
    <row r="8" spans="1:18" ht="28.8">
      <c r="A8" s="53"/>
      <c r="C8" s="41" t="s">
        <v>210</v>
      </c>
      <c r="D8" s="41"/>
      <c r="E8" s="41" t="s">
        <v>211</v>
      </c>
      <c r="F8" s="69" t="s">
        <v>212</v>
      </c>
      <c r="G8" s="41" t="s">
        <v>213</v>
      </c>
    </row>
    <row r="9" spans="1:18">
      <c r="B9" s="4"/>
      <c r="C9" s="87" t="s">
        <v>214</v>
      </c>
      <c r="D9" s="87" t="s">
        <v>199</v>
      </c>
      <c r="E9" s="86"/>
      <c r="F9" s="36" t="s">
        <v>215</v>
      </c>
      <c r="G9" s="30"/>
    </row>
    <row r="10" spans="1:18">
      <c r="A10" s="37">
        <v>2012</v>
      </c>
      <c r="B10" s="6"/>
      <c r="C10" s="52">
        <v>168.71158700000001</v>
      </c>
      <c r="D10" s="52"/>
      <c r="E10" s="57">
        <v>2.2172100000000001</v>
      </c>
      <c r="F10" s="16">
        <v>46.181448000000003</v>
      </c>
      <c r="G10" s="57">
        <v>1.855969</v>
      </c>
      <c r="H10" s="35"/>
    </row>
    <row r="11" spans="1:18">
      <c r="A11" s="37">
        <v>2013</v>
      </c>
      <c r="B11" s="6"/>
      <c r="C11" s="12">
        <v>177.94215399999999</v>
      </c>
      <c r="D11" s="17">
        <f>(C11-C10)/C10</f>
        <v>5.4712110555868214E-2</v>
      </c>
      <c r="E11" s="57">
        <v>2.7071190000000001</v>
      </c>
      <c r="F11" s="16">
        <v>63.450125999999997</v>
      </c>
      <c r="G11" s="57">
        <v>2.4762179999999998</v>
      </c>
      <c r="H11" s="35"/>
    </row>
    <row r="12" spans="1:18">
      <c r="A12" s="37">
        <v>2014</v>
      </c>
      <c r="B12" s="6"/>
      <c r="C12" s="12">
        <v>210.732687</v>
      </c>
      <c r="D12" s="17">
        <f t="shared" ref="D12:D23" si="0">(C12-C11)/C11</f>
        <v>0.18427636320508975</v>
      </c>
      <c r="E12" s="57">
        <v>30.000135</v>
      </c>
      <c r="F12" s="16">
        <v>57.949286000000001</v>
      </c>
      <c r="G12" s="57">
        <v>16.337806</v>
      </c>
    </row>
    <row r="13" spans="1:18">
      <c r="A13" s="37">
        <v>2015</v>
      </c>
      <c r="B13" s="6"/>
      <c r="C13" s="12">
        <v>245.92171200000001</v>
      </c>
      <c r="D13" s="17">
        <f t="shared" si="0"/>
        <v>0.16698418029472578</v>
      </c>
      <c r="E13" s="57">
        <v>58.074941000000003</v>
      </c>
      <c r="F13" s="16">
        <v>50.761434999999999</v>
      </c>
      <c r="G13" s="57">
        <v>26.488517999999999</v>
      </c>
    </row>
    <row r="14" spans="1:18">
      <c r="A14" s="37">
        <v>2016</v>
      </c>
      <c r="B14" s="6"/>
      <c r="C14" s="12">
        <v>215.06171900000001</v>
      </c>
      <c r="D14" s="17">
        <f t="shared" si="0"/>
        <v>-0.12548706150842021</v>
      </c>
      <c r="E14" s="57">
        <v>55.177641999999999</v>
      </c>
      <c r="F14" s="16">
        <v>33.202762999999997</v>
      </c>
      <c r="G14" s="57">
        <v>26.190280000000001</v>
      </c>
    </row>
    <row r="15" spans="1:18">
      <c r="A15" s="37">
        <v>2017</v>
      </c>
      <c r="B15" s="6"/>
      <c r="C15" s="12">
        <v>244.287995</v>
      </c>
      <c r="D15" s="17">
        <f t="shared" si="0"/>
        <v>0.13589715610893999</v>
      </c>
      <c r="E15" s="57">
        <v>60.368326000000003</v>
      </c>
      <c r="F15" s="16">
        <v>66.342545000000001</v>
      </c>
      <c r="G15" s="57">
        <v>36.634653999999998</v>
      </c>
    </row>
    <row r="16" spans="1:18">
      <c r="A16" s="37">
        <v>2018</v>
      </c>
      <c r="B16" s="6"/>
      <c r="C16" s="12">
        <v>291.75406600000002</v>
      </c>
      <c r="D16" s="17">
        <f t="shared" si="0"/>
        <v>0.19430373973145929</v>
      </c>
      <c r="E16" s="57">
        <v>81.902536999999995</v>
      </c>
      <c r="F16" s="16">
        <v>97.792586999999997</v>
      </c>
      <c r="G16" s="57">
        <v>59.893065999999997</v>
      </c>
    </row>
    <row r="17" spans="1:10">
      <c r="A17" s="37">
        <v>2019</v>
      </c>
      <c r="C17" s="12">
        <v>283.46032500000001</v>
      </c>
      <c r="D17" s="17">
        <f t="shared" si="0"/>
        <v>-2.8427165090477303E-2</v>
      </c>
      <c r="E17" s="57">
        <v>123.14071800000001</v>
      </c>
      <c r="F17" s="16">
        <v>46.292762000000003</v>
      </c>
      <c r="G17" s="57">
        <v>54.751463000000001</v>
      </c>
    </row>
    <row r="18" spans="1:10">
      <c r="A18" s="37">
        <v>2020</v>
      </c>
      <c r="C18" s="12">
        <v>328.42145699999998</v>
      </c>
      <c r="D18" s="17">
        <f t="shared" si="0"/>
        <v>0.15861525594454873</v>
      </c>
      <c r="E18" s="57">
        <v>143.932669</v>
      </c>
      <c r="F18" s="16">
        <v>61.558224000000003</v>
      </c>
      <c r="G18" s="57">
        <v>59.439371000000001</v>
      </c>
    </row>
    <row r="19" spans="1:10">
      <c r="A19" s="37">
        <v>2021</v>
      </c>
      <c r="C19" s="12">
        <v>345.97300000000001</v>
      </c>
      <c r="D19" s="17">
        <f t="shared" si="0"/>
        <v>5.3442132436554046E-2</v>
      </c>
      <c r="E19" s="57">
        <v>140.78800000000001</v>
      </c>
      <c r="F19" s="16">
        <v>164.291</v>
      </c>
      <c r="G19" s="57">
        <v>120.33199999999999</v>
      </c>
    </row>
    <row r="20" spans="1:10">
      <c r="A20" s="37">
        <v>2022</v>
      </c>
      <c r="C20" s="12">
        <v>353.90123899999998</v>
      </c>
      <c r="D20" s="17">
        <f t="shared" si="0"/>
        <v>2.291577377425395E-2</v>
      </c>
      <c r="E20" s="57">
        <v>132.05392499999999</v>
      </c>
      <c r="F20" s="16">
        <v>206.352442</v>
      </c>
      <c r="G20" s="57">
        <v>163.237988</v>
      </c>
    </row>
    <row r="21" spans="1:10">
      <c r="A21" s="37">
        <v>2023</v>
      </c>
      <c r="C21" s="12">
        <v>448.2</v>
      </c>
      <c r="D21" s="17">
        <f t="shared" si="0"/>
        <v>0.26645501797748727</v>
      </c>
      <c r="E21" s="57">
        <v>118.4</v>
      </c>
      <c r="F21" s="16">
        <v>97.1</v>
      </c>
      <c r="G21" s="57">
        <v>61.6</v>
      </c>
    </row>
    <row r="22" spans="1:10">
      <c r="A22" s="37">
        <v>2024</v>
      </c>
      <c r="C22" s="12">
        <v>587.79999999999995</v>
      </c>
      <c r="D22" s="17">
        <f t="shared" si="0"/>
        <v>0.31146809460062463</v>
      </c>
      <c r="E22" s="57">
        <v>118.9</v>
      </c>
      <c r="F22" s="16">
        <v>148.6</v>
      </c>
      <c r="G22" s="57">
        <v>51.7</v>
      </c>
    </row>
    <row r="23" spans="1:10">
      <c r="A23" s="37">
        <v>2025</v>
      </c>
      <c r="C23" s="12">
        <v>675.3</v>
      </c>
      <c r="D23" s="17">
        <f t="shared" si="0"/>
        <v>0.14886015651582171</v>
      </c>
      <c r="E23" s="12">
        <v>144.4</v>
      </c>
      <c r="F23" s="16">
        <v>336.8</v>
      </c>
      <c r="G23" s="57">
        <v>123.5</v>
      </c>
      <c r="J23" s="101"/>
    </row>
    <row r="24" spans="1:10">
      <c r="A24" s="21"/>
      <c r="D24" s="12"/>
      <c r="E24" s="12"/>
      <c r="J24" s="102"/>
    </row>
    <row r="25" spans="1:10">
      <c r="A25" s="21"/>
      <c r="C25" s="209" t="s">
        <v>5790</v>
      </c>
      <c r="D25" s="12"/>
      <c r="E25" s="14"/>
      <c r="J25" s="103"/>
    </row>
    <row r="26" spans="1:10">
      <c r="A26" s="21"/>
      <c r="C26" s="12"/>
      <c r="D26" s="12"/>
      <c r="E26" s="14"/>
      <c r="F26" s="73"/>
    </row>
    <row r="27" spans="1:10">
      <c r="A27" s="21"/>
      <c r="C27" s="12"/>
      <c r="D27" s="12"/>
      <c r="E27" s="12"/>
    </row>
    <row r="28" spans="1:10">
      <c r="A28" s="21"/>
      <c r="C28" s="12"/>
      <c r="D28" s="12"/>
      <c r="E28" s="12"/>
    </row>
    <row r="29" spans="1:10">
      <c r="A29" s="21"/>
      <c r="C29" s="14"/>
      <c r="D29" s="14"/>
      <c r="E29" s="12"/>
      <c r="H29" s="73"/>
    </row>
    <row r="30" spans="1:10">
      <c r="A30" s="21"/>
      <c r="C30" s="12"/>
      <c r="D30" s="12"/>
      <c r="E30" s="12"/>
    </row>
    <row r="31" spans="1:10">
      <c r="A31" s="21"/>
      <c r="C31" s="12"/>
      <c r="D31" s="12"/>
      <c r="E31" s="12"/>
    </row>
  </sheetData>
  <hyperlinks>
    <hyperlink ref="A1" location="Índice!A1" display="Voltar" xr:uid="{D764A29F-4E26-48CA-9F8D-035B90774B9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2DE4-34C7-476E-B61C-581829F828F0}">
  <sheetPr>
    <tabColor rgb="FF002060"/>
  </sheetPr>
  <dimension ref="A1:R39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59" customWidth="1"/>
    <col min="2" max="2" width="8.5546875" style="2" customWidth="1"/>
    <col min="3" max="4" width="14.33203125" style="2" customWidth="1"/>
    <col min="5" max="5" width="16.5546875" style="2" customWidth="1"/>
    <col min="6" max="8" width="14.33203125" style="2" customWidth="1"/>
    <col min="9" max="9" width="12.5546875" style="2" customWidth="1"/>
    <col min="10" max="10" width="13.5546875" style="2" customWidth="1"/>
    <col min="11" max="11" width="12.5546875" style="2" customWidth="1"/>
    <col min="12" max="12" width="14.33203125" style="2" customWidth="1"/>
    <col min="13" max="13" width="15.33203125" style="2" customWidth="1"/>
    <col min="14" max="14" width="17.33203125" style="2" customWidth="1"/>
    <col min="15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Índice!BJ38</f>
        <v>Gráfico 54 - Importação de metanol para biodiesel</v>
      </c>
      <c r="D5" s="13"/>
    </row>
    <row r="6" spans="1:18">
      <c r="C6" s="55"/>
    </row>
    <row r="7" spans="1:18">
      <c r="A7" s="61" t="s">
        <v>42</v>
      </c>
      <c r="C7" s="41" t="s">
        <v>216</v>
      </c>
      <c r="D7" s="41" t="s">
        <v>217</v>
      </c>
    </row>
    <row r="8" spans="1:18">
      <c r="B8" s="4"/>
      <c r="C8" s="30" t="s">
        <v>214</v>
      </c>
      <c r="D8" s="30" t="s">
        <v>215</v>
      </c>
    </row>
    <row r="9" spans="1:18">
      <c r="A9" s="37">
        <v>2011</v>
      </c>
      <c r="B9" s="6"/>
      <c r="C9" s="12">
        <v>239.09709898800003</v>
      </c>
      <c r="D9" s="12">
        <v>87.969726175299201</v>
      </c>
    </row>
    <row r="10" spans="1:18">
      <c r="A10" s="37">
        <v>2012</v>
      </c>
      <c r="B10" s="6"/>
      <c r="C10" s="12">
        <v>241.74475934400002</v>
      </c>
      <c r="D10" s="12">
        <v>93.960763555930683</v>
      </c>
    </row>
    <row r="11" spans="1:18">
      <c r="A11" s="37">
        <v>2013</v>
      </c>
      <c r="B11" s="6"/>
      <c r="C11" s="12">
        <v>263.33063548799998</v>
      </c>
      <c r="D11" s="12">
        <v>116.67818569255215</v>
      </c>
    </row>
    <row r="12" spans="1:18">
      <c r="A12" s="37">
        <v>2014</v>
      </c>
      <c r="B12" s="6"/>
      <c r="C12" s="12">
        <v>300.54922497216</v>
      </c>
      <c r="D12" s="12">
        <v>137.75227912923626</v>
      </c>
      <c r="H12" s="35"/>
    </row>
    <row r="13" spans="1:18">
      <c r="A13" s="37">
        <v>2015</v>
      </c>
      <c r="B13" s="6"/>
      <c r="C13" s="12">
        <v>341.38145279999998</v>
      </c>
      <c r="D13" s="12">
        <v>117.1159508470504</v>
      </c>
      <c r="H13" s="35"/>
    </row>
    <row r="14" spans="1:18">
      <c r="A14" s="37">
        <v>2016</v>
      </c>
      <c r="B14" s="6"/>
      <c r="C14" s="12">
        <v>327.66000000000003</v>
      </c>
      <c r="D14" s="12">
        <v>63.86689695157019</v>
      </c>
    </row>
    <row r="15" spans="1:18">
      <c r="A15" s="37">
        <v>2017</v>
      </c>
      <c r="B15" s="6"/>
      <c r="C15" s="12">
        <v>379.04</v>
      </c>
      <c r="D15" s="12">
        <v>116.14198098363597</v>
      </c>
    </row>
    <row r="16" spans="1:18">
      <c r="A16" s="37">
        <v>2018</v>
      </c>
      <c r="B16" s="6"/>
      <c r="C16" s="12">
        <v>493.17</v>
      </c>
      <c r="D16" s="12">
        <v>192.09784742172238</v>
      </c>
    </row>
    <row r="17" spans="1:4">
      <c r="A17" s="37">
        <v>2019</v>
      </c>
      <c r="B17" s="6"/>
      <c r="C17" s="12">
        <v>515.17077119999999</v>
      </c>
      <c r="D17" s="12">
        <v>164.39998880491302</v>
      </c>
    </row>
    <row r="18" spans="1:4">
      <c r="A18" s="37">
        <v>2020</v>
      </c>
      <c r="B18" s="6"/>
      <c r="C18" s="12">
        <v>562.24300000000005</v>
      </c>
      <c r="D18" s="12">
        <v>131.19999999999999</v>
      </c>
    </row>
    <row r="19" spans="1:4">
      <c r="A19" s="37">
        <v>2021</v>
      </c>
      <c r="B19" s="6"/>
      <c r="C19" s="12">
        <v>601.57000000000005</v>
      </c>
      <c r="D19" s="12">
        <v>211.28299999999999</v>
      </c>
    </row>
    <row r="20" spans="1:4">
      <c r="A20" s="37">
        <v>2022</v>
      </c>
      <c r="B20" s="6"/>
      <c r="C20" s="12">
        <v>562.76</v>
      </c>
      <c r="D20" s="12">
        <v>298.8</v>
      </c>
    </row>
    <row r="21" spans="1:4">
      <c r="A21" s="37">
        <v>2023</v>
      </c>
      <c r="C21" s="12">
        <v>767.1</v>
      </c>
      <c r="D21" s="12">
        <v>263.5</v>
      </c>
    </row>
    <row r="22" spans="1:4">
      <c r="A22" s="37">
        <v>2024</v>
      </c>
      <c r="C22" s="12">
        <v>851.93169999999998</v>
      </c>
      <c r="D22" s="12">
        <v>351.84778999999997</v>
      </c>
    </row>
    <row r="23" spans="1:4">
      <c r="A23" s="37">
        <v>2025</v>
      </c>
      <c r="C23" s="12">
        <v>1102</v>
      </c>
      <c r="D23" s="12">
        <v>496</v>
      </c>
    </row>
    <row r="24" spans="1:4">
      <c r="A24" s="37"/>
    </row>
    <row r="25" spans="1:4">
      <c r="A25" s="37"/>
      <c r="C25" s="203" t="s">
        <v>5787</v>
      </c>
    </row>
    <row r="26" spans="1:4">
      <c r="A26" s="37"/>
    </row>
    <row r="27" spans="1:4">
      <c r="A27" s="37"/>
    </row>
    <row r="28" spans="1:4">
      <c r="A28" s="37"/>
    </row>
    <row r="29" spans="1:4">
      <c r="A29" s="37"/>
    </row>
    <row r="30" spans="1:4">
      <c r="A30" s="37"/>
    </row>
    <row r="31" spans="1:4">
      <c r="A31" s="37"/>
    </row>
    <row r="32" spans="1:4">
      <c r="A32" s="37"/>
    </row>
    <row r="33" spans="4:5">
      <c r="E33" s="78"/>
    </row>
    <row r="34" spans="4:5">
      <c r="D34" s="12"/>
    </row>
    <row r="35" spans="4:5">
      <c r="D35" s="12"/>
    </row>
    <row r="36" spans="4:5">
      <c r="D36" s="12"/>
      <c r="E36" s="132"/>
    </row>
    <row r="37" spans="4:5">
      <c r="D37" s="12"/>
      <c r="E37" s="132"/>
    </row>
    <row r="38" spans="4:5">
      <c r="E38" s="132"/>
    </row>
    <row r="39" spans="4:5">
      <c r="D39" s="12"/>
    </row>
  </sheetData>
  <hyperlinks>
    <hyperlink ref="A1" location="Índice!A1" display="Voltar" xr:uid="{58B334A6-1E0E-4874-B4D0-6C7497F669B7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41">
    <tabColor rgb="FF002060"/>
  </sheetPr>
  <dimension ref="A1:R39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" style="59" customWidth="1"/>
    <col min="2" max="2" width="8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Índice!AU62</f>
        <v>Gráfico 45 - Geração térmica a biomassa de cana versus PLD</v>
      </c>
      <c r="D5" s="13"/>
    </row>
    <row r="6" spans="1:18">
      <c r="C6" s="55"/>
    </row>
    <row r="7" spans="1:18">
      <c r="A7" s="61" t="s">
        <v>42</v>
      </c>
      <c r="C7" s="41" t="s">
        <v>82</v>
      </c>
      <c r="D7" s="41" t="s">
        <v>216</v>
      </c>
    </row>
    <row r="8" spans="1:18">
      <c r="B8" s="4"/>
      <c r="C8" s="30" t="s">
        <v>67</v>
      </c>
      <c r="D8" s="30"/>
    </row>
    <row r="9" spans="1:18">
      <c r="A9" s="37">
        <v>2014</v>
      </c>
      <c r="B9" s="6"/>
      <c r="C9" s="52">
        <v>1.3979149900000001</v>
      </c>
      <c r="D9" s="12">
        <v>0.452003406</v>
      </c>
      <c r="G9" s="35"/>
    </row>
    <row r="10" spans="1:18">
      <c r="A10" s="37">
        <v>2015</v>
      </c>
      <c r="B10" s="6"/>
      <c r="C10" s="12">
        <v>1.867174256</v>
      </c>
      <c r="D10" s="12">
        <v>0.51288081100000005</v>
      </c>
      <c r="F10" s="11"/>
      <c r="G10" s="35"/>
    </row>
    <row r="11" spans="1:18">
      <c r="A11" s="37">
        <v>2016</v>
      </c>
      <c r="B11" s="6"/>
      <c r="C11" s="12">
        <v>1.7890338770000001</v>
      </c>
      <c r="D11" s="12">
        <v>0.834625544</v>
      </c>
      <c r="F11" s="11"/>
      <c r="G11" s="35"/>
    </row>
    <row r="12" spans="1:18">
      <c r="A12" s="37">
        <v>2017</v>
      </c>
      <c r="B12" s="6"/>
      <c r="C12" s="12">
        <v>1.380152804</v>
      </c>
      <c r="D12" s="12">
        <v>2.5002792920000001</v>
      </c>
      <c r="G12" s="35"/>
    </row>
    <row r="13" spans="1:18">
      <c r="A13" s="37">
        <v>2018</v>
      </c>
      <c r="B13" s="6"/>
      <c r="C13" s="12">
        <v>1.6845046459999999</v>
      </c>
      <c r="D13" s="12">
        <v>1.7753325609999999</v>
      </c>
      <c r="G13" s="35"/>
    </row>
    <row r="14" spans="1:18">
      <c r="A14" s="37">
        <v>2019</v>
      </c>
      <c r="B14" s="6"/>
      <c r="C14" s="12">
        <v>1.940877403</v>
      </c>
      <c r="D14" s="12">
        <v>1.4576018310000001</v>
      </c>
    </row>
    <row r="15" spans="1:18">
      <c r="A15" s="37">
        <v>2020</v>
      </c>
      <c r="B15" s="6"/>
      <c r="C15" s="12">
        <v>2.6689718180000002</v>
      </c>
      <c r="D15" s="12">
        <v>1.008723021</v>
      </c>
    </row>
    <row r="16" spans="1:18">
      <c r="A16" s="37">
        <v>2021</v>
      </c>
      <c r="C16" s="12">
        <v>1.9481800890000001</v>
      </c>
      <c r="D16" s="12">
        <v>0.43226089600000001</v>
      </c>
    </row>
    <row r="17" spans="1:7">
      <c r="A17" s="37">
        <v>2022</v>
      </c>
      <c r="C17" s="12">
        <v>2.4398846879999998</v>
      </c>
      <c r="D17" s="12">
        <v>0.31585617599999999</v>
      </c>
    </row>
    <row r="18" spans="1:7">
      <c r="A18" s="37">
        <v>2023</v>
      </c>
      <c r="C18" s="12">
        <v>2.510368122</v>
      </c>
      <c r="D18" s="12">
        <v>5.9613574000000003E-2</v>
      </c>
    </row>
    <row r="19" spans="1:7">
      <c r="A19" s="37">
        <v>2024</v>
      </c>
      <c r="C19" s="12">
        <v>1.9412674009999999</v>
      </c>
      <c r="D19" s="12">
        <v>0.194579163</v>
      </c>
    </row>
    <row r="20" spans="1:7">
      <c r="A20" s="37">
        <v>2025</v>
      </c>
      <c r="C20" s="12">
        <v>1.6846548059999999</v>
      </c>
      <c r="D20" s="12">
        <v>0.32342703</v>
      </c>
    </row>
    <row r="22" spans="1:7">
      <c r="C22" s="212" t="s">
        <v>284</v>
      </c>
    </row>
    <row r="23" spans="1:7">
      <c r="C23" s="80"/>
    </row>
    <row r="25" spans="1:7">
      <c r="F25" s="73"/>
      <c r="G25" s="73"/>
    </row>
    <row r="26" spans="1:7">
      <c r="F26" s="73"/>
      <c r="G26" s="73"/>
    </row>
    <row r="27" spans="1:7">
      <c r="F27" s="73"/>
      <c r="G27" s="73"/>
    </row>
    <row r="28" spans="1:7">
      <c r="F28" s="73"/>
      <c r="G28" s="73"/>
    </row>
    <row r="29" spans="1:7">
      <c r="F29" s="73"/>
      <c r="G29" s="73"/>
    </row>
    <row r="30" spans="1:7">
      <c r="F30" s="73"/>
      <c r="G30" s="73"/>
    </row>
    <row r="31" spans="1:7">
      <c r="F31" s="73"/>
      <c r="G31" s="73"/>
    </row>
    <row r="32" spans="1:7">
      <c r="F32" s="73"/>
      <c r="G32" s="73"/>
    </row>
    <row r="33" spans="6:7">
      <c r="F33" s="73"/>
      <c r="G33" s="73"/>
    </row>
    <row r="34" spans="6:7">
      <c r="F34" s="73"/>
      <c r="G34" s="73"/>
    </row>
    <row r="35" spans="6:7">
      <c r="F35" s="73"/>
      <c r="G35" s="73"/>
    </row>
    <row r="36" spans="6:7">
      <c r="F36" s="73"/>
      <c r="G36" s="73"/>
    </row>
    <row r="39" spans="6:7">
      <c r="F39" s="11"/>
    </row>
  </sheetData>
  <hyperlinks>
    <hyperlink ref="A1" location="Índice!A1" display="Voltar" xr:uid="{00000000-0004-0000-28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43">
    <tabColor rgb="FF002060"/>
  </sheetPr>
  <dimension ref="A1:R15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25.5546875" style="59" bestFit="1" customWidth="1"/>
    <col min="2" max="2" width="8.5546875" style="2" customWidth="1"/>
    <col min="3" max="6" width="17" style="2" customWidth="1"/>
    <col min="7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Índice!BJ46</f>
        <v>Gráfico 56 - Emissões Evitadas dos biocombustíveis e da bioeletricidade em 2025</v>
      </c>
      <c r="D5" s="13"/>
    </row>
    <row r="6" spans="1:18">
      <c r="C6" s="55"/>
    </row>
    <row r="7" spans="1:18">
      <c r="A7" s="61" t="s">
        <v>218</v>
      </c>
      <c r="C7" s="41" t="s">
        <v>114</v>
      </c>
      <c r="D7" s="41" t="s">
        <v>219</v>
      </c>
      <c r="E7" s="41" t="s">
        <v>208</v>
      </c>
      <c r="F7" s="41" t="s">
        <v>220</v>
      </c>
    </row>
    <row r="8" spans="1:18" ht="15.6">
      <c r="B8" s="4"/>
      <c r="C8" s="30" t="s">
        <v>221</v>
      </c>
      <c r="D8" s="30"/>
      <c r="E8" s="30"/>
      <c r="F8" s="30"/>
    </row>
    <row r="9" spans="1:18">
      <c r="A9" s="21" t="s">
        <v>176</v>
      </c>
      <c r="B9" s="6"/>
      <c r="C9" s="70">
        <v>26.52</v>
      </c>
      <c r="D9" s="70">
        <v>15.45</v>
      </c>
      <c r="E9" s="70"/>
      <c r="F9" s="70"/>
    </row>
    <row r="10" spans="1:18">
      <c r="A10" s="21" t="s">
        <v>222</v>
      </c>
      <c r="B10" s="6"/>
      <c r="C10" s="70">
        <v>8.9</v>
      </c>
      <c r="D10" s="70">
        <v>5.89</v>
      </c>
      <c r="E10" s="70"/>
      <c r="F10" s="70"/>
    </row>
    <row r="11" spans="1:18">
      <c r="A11" s="21" t="s">
        <v>5833</v>
      </c>
      <c r="B11" s="6"/>
      <c r="C11" s="70"/>
      <c r="D11" s="70"/>
      <c r="E11" s="70">
        <v>19.7</v>
      </c>
      <c r="F11" s="70"/>
    </row>
    <row r="12" spans="1:18">
      <c r="A12" s="21" t="s">
        <v>223</v>
      </c>
      <c r="C12" s="96"/>
      <c r="D12" s="96"/>
      <c r="E12" s="96"/>
      <c r="F12" s="96">
        <v>1.66</v>
      </c>
    </row>
    <row r="13" spans="1:18">
      <c r="A13" s="65" t="s">
        <v>72</v>
      </c>
      <c r="C13" s="64">
        <v>35.43</v>
      </c>
      <c r="D13" s="64">
        <v>21.34</v>
      </c>
      <c r="E13" s="64">
        <v>19.7</v>
      </c>
      <c r="F13" s="64">
        <v>1.66</v>
      </c>
    </row>
    <row r="15" spans="1:18">
      <c r="C15" s="203" t="s">
        <v>5901</v>
      </c>
    </row>
  </sheetData>
  <hyperlinks>
    <hyperlink ref="A1" location="Índice!A1" display="Voltar" xr:uid="{00000000-0004-0000-2A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15F7-0067-45E6-A792-2D9DFA17A62D}">
  <sheetPr>
    <tabColor rgb="FF002060"/>
  </sheetPr>
  <dimension ref="A1:R15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3.5546875" style="59" bestFit="1" customWidth="1"/>
    <col min="2" max="2" width="8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Índice!BJ50</f>
        <v>Gráfico 57 - Emissões Evitadas com Bioenergia nos últimos 5 anos</v>
      </c>
      <c r="D5" s="13"/>
    </row>
    <row r="6" spans="1:18">
      <c r="C6" s="55"/>
    </row>
    <row r="7" spans="1:18" ht="28.8">
      <c r="A7" s="61" t="s">
        <v>224</v>
      </c>
      <c r="C7" s="41" t="s">
        <v>114</v>
      </c>
      <c r="D7" s="41" t="s">
        <v>219</v>
      </c>
      <c r="E7" s="41" t="s">
        <v>208</v>
      </c>
      <c r="F7" s="41" t="s">
        <v>220</v>
      </c>
    </row>
    <row r="8" spans="1:18" ht="15.6">
      <c r="B8" s="4"/>
      <c r="C8" s="30" t="s">
        <v>225</v>
      </c>
      <c r="D8" s="30"/>
      <c r="E8" s="30"/>
      <c r="F8" s="30"/>
    </row>
    <row r="9" spans="1:18">
      <c r="A9" s="37">
        <v>2021</v>
      </c>
      <c r="B9" s="6"/>
      <c r="C9" s="185">
        <v>29.01</v>
      </c>
      <c r="D9" s="185">
        <v>17.89</v>
      </c>
      <c r="E9" s="185">
        <v>13.48</v>
      </c>
      <c r="F9" s="185">
        <v>4.3</v>
      </c>
      <c r="H9" s="11"/>
    </row>
    <row r="10" spans="1:18">
      <c r="A10" s="37">
        <v>2022</v>
      </c>
      <c r="B10" s="6"/>
      <c r="C10" s="185">
        <v>28.41</v>
      </c>
      <c r="D10" s="185">
        <v>19.73</v>
      </c>
      <c r="E10" s="185">
        <v>12.78</v>
      </c>
      <c r="F10" s="185">
        <v>1.37</v>
      </c>
    </row>
    <row r="11" spans="1:18">
      <c r="A11" s="37">
        <v>2023</v>
      </c>
      <c r="B11" s="6"/>
      <c r="C11" s="185">
        <v>33.159999999999997</v>
      </c>
      <c r="D11" s="185">
        <v>22.3</v>
      </c>
      <c r="E11" s="185">
        <v>15.02</v>
      </c>
      <c r="F11" s="185">
        <v>1.41</v>
      </c>
      <c r="G11" s="35"/>
    </row>
    <row r="12" spans="1:18">
      <c r="A12" s="37">
        <v>2024</v>
      </c>
      <c r="B12" s="6"/>
      <c r="C12" s="185">
        <v>37.64</v>
      </c>
      <c r="D12" s="185">
        <v>20.85</v>
      </c>
      <c r="E12" s="185">
        <v>19.399999999999999</v>
      </c>
      <c r="F12" s="185">
        <v>2.04</v>
      </c>
      <c r="G12" s="35"/>
    </row>
    <row r="13" spans="1:18">
      <c r="A13" s="37">
        <v>2025</v>
      </c>
      <c r="B13" s="6"/>
      <c r="C13" s="185">
        <v>35.43</v>
      </c>
      <c r="D13" s="185">
        <v>21.34</v>
      </c>
      <c r="E13" s="185">
        <v>19.7</v>
      </c>
      <c r="F13" s="185">
        <v>1.66</v>
      </c>
      <c r="G13" s="35"/>
    </row>
    <row r="15" spans="1:18">
      <c r="C15" s="203" t="s">
        <v>5834</v>
      </c>
    </row>
  </sheetData>
  <hyperlinks>
    <hyperlink ref="A1" location="Índice!A1" display="Voltar" xr:uid="{6B64E858-415B-4A55-807F-1F53AE167274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1">
    <tabColor rgb="FF002060"/>
  </sheetPr>
  <dimension ref="A1:R14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/>
    </sheetView>
  </sheetViews>
  <sheetFormatPr defaultRowHeight="14.4"/>
  <cols>
    <col min="1" max="1" width="19" bestFit="1" customWidth="1"/>
    <col min="3" max="3" width="13.5546875" customWidth="1"/>
  </cols>
  <sheetData>
    <row r="1" spans="1:18">
      <c r="A1" s="58" t="s">
        <v>5</v>
      </c>
      <c r="B1" s="1"/>
      <c r="C1" s="2"/>
      <c r="D1" s="2"/>
      <c r="E1" s="2"/>
      <c r="F1" s="2"/>
    </row>
    <row r="2" spans="1:18" ht="23.4">
      <c r="A2" s="60"/>
      <c r="B2" s="45"/>
      <c r="C2" s="225"/>
      <c r="D2" s="225"/>
      <c r="F2" s="225"/>
      <c r="G2" s="7" t="str">
        <f>Índice!AF3</f>
        <v>Análise de Conjuntura - Ano Base 2025</v>
      </c>
      <c r="H2" s="226"/>
      <c r="I2" s="226"/>
      <c r="J2" s="225"/>
      <c r="K2" s="225"/>
      <c r="L2" s="225"/>
      <c r="M2" s="225"/>
      <c r="N2" s="225"/>
      <c r="O2" s="225"/>
      <c r="P2" s="225"/>
      <c r="Q2" s="225"/>
      <c r="R2" s="225"/>
    </row>
    <row r="3" spans="1:18">
      <c r="A3" s="59"/>
      <c r="B3" s="2"/>
      <c r="C3" s="2"/>
      <c r="D3" s="2"/>
      <c r="E3" s="2"/>
      <c r="F3" s="2"/>
    </row>
    <row r="4" spans="1:18">
      <c r="A4" s="59"/>
      <c r="B4" s="2"/>
      <c r="C4" s="2"/>
      <c r="D4" s="2"/>
      <c r="E4" s="2"/>
      <c r="F4" s="2"/>
    </row>
    <row r="5" spans="1:18">
      <c r="A5" s="59"/>
      <c r="C5" s="32" t="str">
        <f>Índice!BJ54</f>
        <v>Gráfico 58 - Certificações de produção de biocombustíveis válidas</v>
      </c>
      <c r="D5" s="13"/>
      <c r="E5" s="2"/>
      <c r="F5" s="2"/>
    </row>
    <row r="6" spans="1:18">
      <c r="A6" s="59"/>
      <c r="B6" s="2"/>
      <c r="C6" s="55"/>
      <c r="D6" s="2"/>
      <c r="E6" s="2"/>
      <c r="F6" s="2"/>
    </row>
    <row r="7" spans="1:18" ht="43.2">
      <c r="A7" s="41" t="s">
        <v>74</v>
      </c>
      <c r="B7" s="2"/>
      <c r="C7" s="192" t="s">
        <v>315</v>
      </c>
      <c r="D7" s="2"/>
      <c r="E7" s="2"/>
      <c r="F7" s="2"/>
    </row>
    <row r="8" spans="1:18">
      <c r="A8" s="81" t="s">
        <v>226</v>
      </c>
      <c r="B8" s="6"/>
      <c r="C8" s="76">
        <v>24</v>
      </c>
      <c r="D8" s="68"/>
      <c r="E8" s="35"/>
      <c r="F8" s="2"/>
    </row>
    <row r="9" spans="1:18">
      <c r="A9" s="81" t="s">
        <v>227</v>
      </c>
      <c r="B9" s="2"/>
      <c r="C9" s="76">
        <v>89</v>
      </c>
      <c r="D9" s="68"/>
      <c r="E9" s="35"/>
      <c r="F9" s="2"/>
    </row>
    <row r="10" spans="1:18">
      <c r="A10" s="81" t="s">
        <v>266</v>
      </c>
      <c r="C10" s="76">
        <v>107</v>
      </c>
      <c r="D10" s="68"/>
      <c r="E10" s="35"/>
      <c r="F10" s="2"/>
    </row>
    <row r="11" spans="1:18">
      <c r="A11" s="81" t="s">
        <v>314</v>
      </c>
      <c r="C11" s="76">
        <v>100</v>
      </c>
      <c r="D11" s="68"/>
      <c r="E11" s="35"/>
      <c r="F11" s="2"/>
    </row>
    <row r="12" spans="1:18">
      <c r="A12" s="76" t="s">
        <v>72</v>
      </c>
      <c r="C12" s="76">
        <v>320</v>
      </c>
      <c r="D12" s="68"/>
      <c r="E12" s="2"/>
      <c r="F12" s="2"/>
    </row>
    <row r="14" spans="1:18">
      <c r="C14" s="204" t="s">
        <v>5837</v>
      </c>
    </row>
  </sheetData>
  <phoneticPr fontId="15" type="noConversion"/>
  <hyperlinks>
    <hyperlink ref="A1" location="Índice!A1" display="Voltar" xr:uid="{00000000-0004-0000-2B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45">
    <tabColor rgb="FF002060"/>
  </sheetPr>
  <dimension ref="A1:R17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H30" sqref="H30"/>
    </sheetView>
  </sheetViews>
  <sheetFormatPr defaultColWidth="9.33203125" defaultRowHeight="14.4"/>
  <cols>
    <col min="1" max="1" width="29.5546875" style="59" bestFit="1" customWidth="1"/>
    <col min="2" max="2" width="8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Índice!BJ58</f>
        <v>Gráfico 59 - Certificações por rota de produção e percentual do volume elegível por rota</v>
      </c>
      <c r="D5" s="13"/>
    </row>
    <row r="6" spans="1:18">
      <c r="C6" s="55"/>
    </row>
    <row r="7" spans="1:18" ht="28.8">
      <c r="A7" s="61" t="s">
        <v>228</v>
      </c>
      <c r="C7" s="41" t="s">
        <v>229</v>
      </c>
      <c r="D7" s="41" t="s">
        <v>230</v>
      </c>
    </row>
    <row r="8" spans="1:18">
      <c r="C8" s="28" t="s">
        <v>231</v>
      </c>
      <c r="D8" s="28" t="s">
        <v>25</v>
      </c>
    </row>
    <row r="9" spans="1:18">
      <c r="A9" s="76" t="s">
        <v>232</v>
      </c>
      <c r="B9" s="6"/>
      <c r="C9" s="76">
        <v>252</v>
      </c>
      <c r="D9" s="77">
        <v>0.86377642679900901</v>
      </c>
      <c r="E9" s="11"/>
      <c r="F9" s="35"/>
      <c r="H9" s="11"/>
    </row>
    <row r="10" spans="1:18">
      <c r="A10" s="76" t="s">
        <v>233</v>
      </c>
      <c r="B10" s="6"/>
      <c r="C10" s="76">
        <v>8</v>
      </c>
      <c r="D10" s="77">
        <v>0.69646666666666701</v>
      </c>
      <c r="F10" s="11"/>
      <c r="G10" s="35"/>
    </row>
    <row r="11" spans="1:18">
      <c r="A11" s="76" t="s">
        <v>234</v>
      </c>
      <c r="B11" s="6"/>
      <c r="C11" s="76">
        <v>6</v>
      </c>
      <c r="D11" s="77">
        <v>0.66123636363636396</v>
      </c>
      <c r="G11" s="35"/>
    </row>
    <row r="12" spans="1:18">
      <c r="A12" s="76" t="s">
        <v>235</v>
      </c>
      <c r="B12" s="6"/>
      <c r="C12" s="76">
        <v>1</v>
      </c>
      <c r="D12" s="77">
        <v>0.93440000000000001</v>
      </c>
    </row>
    <row r="13" spans="1:18">
      <c r="A13" s="76" t="s">
        <v>208</v>
      </c>
      <c r="B13" s="6"/>
      <c r="C13" s="76">
        <v>44</v>
      </c>
      <c r="D13" s="77">
        <v>0.43408863636363598</v>
      </c>
      <c r="E13" s="11"/>
      <c r="F13" s="35"/>
    </row>
    <row r="14" spans="1:18">
      <c r="A14" s="76" t="s">
        <v>236</v>
      </c>
      <c r="B14" s="6"/>
      <c r="C14" s="76">
        <v>8</v>
      </c>
      <c r="D14" s="77">
        <v>1</v>
      </c>
      <c r="G14" s="35"/>
    </row>
    <row r="15" spans="1:18">
      <c r="A15" s="76" t="s">
        <v>72</v>
      </c>
      <c r="B15" s="6"/>
      <c r="C15" s="76">
        <f>SUM(C9:C14)</f>
        <v>319</v>
      </c>
      <c r="D15" s="12"/>
    </row>
    <row r="17" spans="3:3">
      <c r="C17" s="203" t="s">
        <v>5839</v>
      </c>
    </row>
  </sheetData>
  <hyperlinks>
    <hyperlink ref="A1" location="Índice!A1" display="Voltar" xr:uid="{00000000-0004-0000-2C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50">
    <tabColor rgb="FF002060"/>
  </sheetPr>
  <dimension ref="A1:R15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5" width="20.33203125" style="2" customWidth="1"/>
    <col min="6" max="6" width="14.33203125" style="2" customWidth="1"/>
    <col min="7" max="10" width="9.33203125" style="2"/>
    <col min="11" max="11" width="10" style="2" bestFit="1" customWidth="1"/>
    <col min="12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Índice!_Ref205502474</f>
        <v>Gráfico 60 - Nota de Eficiência Energético-Ambiental das unidades certificadas</v>
      </c>
      <c r="D5" s="13"/>
    </row>
    <row r="6" spans="1:18">
      <c r="C6" s="55"/>
    </row>
    <row r="7" spans="1:18" ht="48.75" customHeight="1">
      <c r="A7" s="61" t="s">
        <v>237</v>
      </c>
      <c r="C7" s="41" t="s">
        <v>238</v>
      </c>
      <c r="D7" s="41" t="s">
        <v>239</v>
      </c>
      <c r="E7" s="41" t="s">
        <v>240</v>
      </c>
    </row>
    <row r="8" spans="1:18" ht="15.6">
      <c r="B8" s="4"/>
      <c r="C8" s="30" t="s">
        <v>241</v>
      </c>
      <c r="D8" s="30"/>
      <c r="E8" s="30"/>
    </row>
    <row r="9" spans="1:18">
      <c r="A9" s="6" t="s">
        <v>208</v>
      </c>
      <c r="B9" s="6"/>
      <c r="C9" s="52">
        <v>30.51</v>
      </c>
      <c r="D9" s="52">
        <v>62.061136363636372</v>
      </c>
      <c r="E9" s="52">
        <v>81.430000000000007</v>
      </c>
      <c r="F9" s="68">
        <f>E9-C9</f>
        <v>50.92</v>
      </c>
    </row>
    <row r="10" spans="1:18">
      <c r="A10" s="6" t="s">
        <v>236</v>
      </c>
      <c r="B10" s="6"/>
      <c r="C10" s="52">
        <v>75.66</v>
      </c>
      <c r="D10" s="52">
        <v>78.90625</v>
      </c>
      <c r="E10" s="52">
        <v>81.42</v>
      </c>
      <c r="F10" s="68">
        <f t="shared" ref="F10:F12" si="0">E10-C10</f>
        <v>5.7600000000000051</v>
      </c>
    </row>
    <row r="11" spans="1:18">
      <c r="A11" s="6" t="s">
        <v>219</v>
      </c>
      <c r="B11" s="6"/>
      <c r="C11" s="52">
        <v>23.91</v>
      </c>
      <c r="D11" s="52">
        <v>60.199281767955803</v>
      </c>
      <c r="E11" s="52">
        <v>71.290000000000006</v>
      </c>
      <c r="F11" s="68">
        <f t="shared" si="0"/>
        <v>47.38000000000001</v>
      </c>
    </row>
    <row r="12" spans="1:18">
      <c r="A12" s="6" t="s">
        <v>114</v>
      </c>
      <c r="B12" s="6"/>
      <c r="C12" s="52">
        <v>32.770000000000003</v>
      </c>
      <c r="D12" s="52">
        <v>59.610719696969696</v>
      </c>
      <c r="E12" s="52">
        <v>70.930000000000007</v>
      </c>
      <c r="F12" s="68">
        <f t="shared" si="0"/>
        <v>38.160000000000004</v>
      </c>
    </row>
    <row r="13" spans="1:18">
      <c r="A13" s="65"/>
      <c r="B13" s="6"/>
      <c r="C13" s="66" t="s">
        <v>242</v>
      </c>
      <c r="D13" s="67" t="s">
        <v>243</v>
      </c>
      <c r="E13" s="67" t="s">
        <v>244</v>
      </c>
      <c r="F13" s="67" t="s">
        <v>245</v>
      </c>
    </row>
    <row r="15" spans="1:18">
      <c r="C15" s="203" t="s">
        <v>5839</v>
      </c>
    </row>
  </sheetData>
  <hyperlinks>
    <hyperlink ref="A1" location="Índice!A1" display="Voltar" xr:uid="{00000000-0004-0000-2D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2711-59D4-4CD1-9ABB-84573249F914}">
  <sheetPr>
    <tabColor rgb="FF002060"/>
  </sheetPr>
  <dimension ref="A1:R14"/>
  <sheetViews>
    <sheetView showGridLines="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G21" sqref="G21"/>
    </sheetView>
  </sheetViews>
  <sheetFormatPr defaultColWidth="9.33203125" defaultRowHeight="14.4"/>
  <cols>
    <col min="1" max="1" width="15.5546875" style="59" bestFit="1" customWidth="1"/>
    <col min="2" max="2" width="8.5546875" style="2" customWidth="1"/>
    <col min="3" max="5" width="20.33203125" style="2" customWidth="1"/>
    <col min="6" max="6" width="14.33203125" style="2" customWidth="1"/>
    <col min="7" max="10" width="9.33203125" style="2"/>
    <col min="11" max="11" width="10" style="2" bestFit="1" customWidth="1"/>
    <col min="12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Índice!BJ26</f>
        <v>Gráfico 51 - Participação de matérias-primas para a produção de biodiesel em 2026</v>
      </c>
      <c r="D5" s="13"/>
    </row>
    <row r="6" spans="1:18">
      <c r="C6" s="55"/>
    </row>
    <row r="7" spans="1:18">
      <c r="A7" s="61" t="s">
        <v>237</v>
      </c>
      <c r="C7" s="200" t="s">
        <v>246</v>
      </c>
      <c r="D7" s="201" t="s">
        <v>247</v>
      </c>
      <c r="E7" s="201" t="s">
        <v>248</v>
      </c>
    </row>
    <row r="8" spans="1:18" ht="15.6">
      <c r="B8" s="4"/>
      <c r="C8" s="30" t="s">
        <v>241</v>
      </c>
      <c r="D8" s="30"/>
      <c r="E8" s="30"/>
    </row>
    <row r="9" spans="1:18">
      <c r="A9" s="6" t="s">
        <v>208</v>
      </c>
      <c r="B9" s="6"/>
      <c r="C9" s="12">
        <v>86.5</v>
      </c>
      <c r="D9" s="12">
        <v>62.061136363636372</v>
      </c>
      <c r="E9" s="12">
        <f>C9-D9</f>
        <v>24.438863636363628</v>
      </c>
    </row>
    <row r="10" spans="1:18">
      <c r="A10" s="6" t="s">
        <v>236</v>
      </c>
      <c r="B10" s="6"/>
      <c r="C10" s="12">
        <v>86.8</v>
      </c>
      <c r="D10" s="12">
        <v>78.90625</v>
      </c>
      <c r="E10" s="12">
        <f t="shared" ref="E10:E12" si="0">C10-D10</f>
        <v>7.8937499999999972</v>
      </c>
      <c r="F10" s="67"/>
    </row>
    <row r="11" spans="1:18">
      <c r="A11" s="6" t="s">
        <v>219</v>
      </c>
      <c r="B11" s="6"/>
      <c r="C11" s="12">
        <v>87.4</v>
      </c>
      <c r="D11" s="12">
        <v>60.199281767955803</v>
      </c>
      <c r="E11" s="12">
        <f t="shared" si="0"/>
        <v>27.200718232044203</v>
      </c>
      <c r="F11" s="67"/>
    </row>
    <row r="12" spans="1:18">
      <c r="A12" s="6" t="s">
        <v>114</v>
      </c>
      <c r="B12" s="6"/>
      <c r="C12" s="12">
        <v>87.4</v>
      </c>
      <c r="D12" s="12">
        <v>59.610719696969696</v>
      </c>
      <c r="E12" s="12">
        <f t="shared" si="0"/>
        <v>27.78928030303031</v>
      </c>
      <c r="F12" s="67"/>
    </row>
    <row r="13" spans="1:18">
      <c r="A13" s="65"/>
      <c r="B13" s="6"/>
      <c r="C13" s="66"/>
      <c r="D13" s="67"/>
      <c r="E13" s="67"/>
      <c r="F13" s="67"/>
    </row>
    <row r="14" spans="1:18">
      <c r="C14" s="203" t="s">
        <v>5839</v>
      </c>
      <c r="F14" s="67"/>
    </row>
  </sheetData>
  <hyperlinks>
    <hyperlink ref="A1" location="Índice!A1" display="Voltar" xr:uid="{987F2EA9-D39C-46A9-A2D1-E0A079536043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3FEA-2F52-43DA-9E09-9ECAB151A264}">
  <sheetPr>
    <tabColor rgb="FF002060"/>
  </sheetPr>
  <dimension ref="A1:R16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F22" sqref="F22"/>
    </sheetView>
  </sheetViews>
  <sheetFormatPr defaultColWidth="9.33203125" defaultRowHeight="14.4"/>
  <cols>
    <col min="1" max="1" width="23.5546875" style="59" bestFit="1" customWidth="1"/>
    <col min="2" max="2" width="10.33203125" style="2" customWidth="1"/>
    <col min="3" max="5" width="20.33203125" style="2" customWidth="1"/>
    <col min="6" max="6" width="14.33203125" style="2" customWidth="1"/>
    <col min="7" max="10" width="9.33203125" style="2"/>
    <col min="11" max="11" width="10" style="2" bestFit="1" customWidth="1"/>
    <col min="12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Índice!BY10</f>
        <v>Gráfico 62 - Volume produzido, volume elegível e não elegível por rota em 2025</v>
      </c>
      <c r="D5" s="13"/>
    </row>
    <row r="6" spans="1:18">
      <c r="C6" s="55"/>
    </row>
    <row r="7" spans="1:18">
      <c r="A7" s="61" t="s">
        <v>237</v>
      </c>
      <c r="C7" s="192" t="s">
        <v>208</v>
      </c>
      <c r="D7" s="192" t="s">
        <v>236</v>
      </c>
      <c r="E7" s="192" t="s">
        <v>155</v>
      </c>
      <c r="F7" s="191" t="s">
        <v>156</v>
      </c>
    </row>
    <row r="8" spans="1:18">
      <c r="A8" s="6" t="s">
        <v>298</v>
      </c>
      <c r="C8" s="63">
        <v>9.8382202439999951</v>
      </c>
      <c r="D8" s="63">
        <v>105.31015661500003</v>
      </c>
      <c r="E8" s="63">
        <v>13.190493392000008</v>
      </c>
      <c r="F8" s="12">
        <v>22.655805400999991</v>
      </c>
    </row>
    <row r="9" spans="1:18">
      <c r="A9" s="6" t="s">
        <v>299</v>
      </c>
      <c r="C9" s="12">
        <v>4.0264967086447996</v>
      </c>
      <c r="D9" s="12">
        <v>96.80782277900002</v>
      </c>
      <c r="E9" s="12">
        <v>10.023369111889698</v>
      </c>
      <c r="F9" s="12">
        <v>16.284452179374188</v>
      </c>
    </row>
    <row r="10" spans="1:18">
      <c r="A10" s="6" t="s">
        <v>274</v>
      </c>
      <c r="C10" s="12">
        <v>5.8117235353551955</v>
      </c>
      <c r="D10" s="12">
        <v>8.5023338360000054</v>
      </c>
      <c r="E10" s="12">
        <v>3.1671242801103094</v>
      </c>
      <c r="F10" s="12">
        <v>6.3713532216258031</v>
      </c>
    </row>
    <row r="11" spans="1:18">
      <c r="A11" s="6" t="s">
        <v>300</v>
      </c>
      <c r="C11" s="97">
        <v>0.40927084460224672</v>
      </c>
      <c r="D11" s="97">
        <v>0.91926387625570238</v>
      </c>
      <c r="E11" s="97">
        <v>0.75989341823777723</v>
      </c>
      <c r="F11" s="97">
        <v>0.71877613226036174</v>
      </c>
    </row>
    <row r="12" spans="1:18">
      <c r="B12" s="6"/>
      <c r="D12" s="35"/>
      <c r="E12" s="35"/>
      <c r="F12" s="67"/>
    </row>
    <row r="13" spans="1:18">
      <c r="A13" s="6"/>
      <c r="B13" s="6"/>
      <c r="C13" s="203" t="s">
        <v>5848</v>
      </c>
      <c r="D13" s="35"/>
      <c r="E13" s="35"/>
      <c r="F13" s="67"/>
    </row>
    <row r="14" spans="1:18">
      <c r="A14" s="65"/>
      <c r="B14" s="6"/>
      <c r="C14" s="66"/>
      <c r="D14" s="67"/>
      <c r="E14" s="67"/>
      <c r="F14" s="67"/>
    </row>
    <row r="16" spans="1:18">
      <c r="C16" s="130"/>
    </row>
  </sheetData>
  <hyperlinks>
    <hyperlink ref="A1" location="Índice!A1" display="Voltar" xr:uid="{2C81F54C-0065-42F1-86BF-3665E6EE83EA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49">
    <tabColor rgb="FF002060"/>
  </sheetPr>
  <dimension ref="A1:Q21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M33" sqref="M33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7" width="14.33203125" style="2" customWidth="1"/>
    <col min="8" max="11" width="9.33203125" style="2"/>
    <col min="12" max="12" width="10" style="2" bestFit="1" customWidth="1"/>
    <col min="13" max="16384" width="9.33203125" style="2"/>
  </cols>
  <sheetData>
    <row r="1" spans="1:17">
      <c r="A1" s="58" t="s">
        <v>5</v>
      </c>
      <c r="B1" s="1"/>
    </row>
    <row r="2" spans="1:17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46"/>
      <c r="J2" s="46"/>
      <c r="K2" s="46"/>
      <c r="L2" s="46"/>
      <c r="M2" s="46"/>
      <c r="N2" s="46"/>
      <c r="O2" s="46"/>
      <c r="P2" s="46"/>
      <c r="Q2" s="46"/>
    </row>
    <row r="5" spans="1:17">
      <c r="C5" s="32" t="str">
        <f>Índice!BY14</f>
        <v>Gráfico 63 - Metas compulsórias de redução de emissões de GEE e IC projetada</v>
      </c>
      <c r="D5" s="13"/>
    </row>
    <row r="6" spans="1:17">
      <c r="C6" s="55"/>
    </row>
    <row r="7" spans="1:17">
      <c r="A7" s="61" t="s">
        <v>42</v>
      </c>
      <c r="C7" s="41" t="s">
        <v>249</v>
      </c>
      <c r="D7" s="41" t="s">
        <v>250</v>
      </c>
      <c r="E7" s="41" t="s">
        <v>251</v>
      </c>
      <c r="F7" s="41" t="s">
        <v>252</v>
      </c>
      <c r="G7" s="41" t="s">
        <v>253</v>
      </c>
    </row>
    <row r="8" spans="1:17" ht="15" customHeight="1">
      <c r="B8" s="4"/>
      <c r="C8" s="30" t="s">
        <v>254</v>
      </c>
      <c r="D8" s="30"/>
      <c r="E8" s="30"/>
      <c r="F8" s="30"/>
      <c r="G8" s="25" t="s">
        <v>255</v>
      </c>
    </row>
    <row r="9" spans="1:17">
      <c r="A9" s="6">
        <v>2025</v>
      </c>
      <c r="B9" s="6"/>
      <c r="C9" s="64">
        <v>40.39</v>
      </c>
      <c r="D9" s="187"/>
      <c r="E9" s="233">
        <v>40.39</v>
      </c>
      <c r="F9" s="70"/>
      <c r="G9" s="64"/>
    </row>
    <row r="10" spans="1:17">
      <c r="A10" s="6">
        <v>2026</v>
      </c>
      <c r="B10" s="6"/>
      <c r="C10" s="64">
        <v>48.09</v>
      </c>
      <c r="D10" s="233"/>
      <c r="E10" s="70">
        <v>48.09</v>
      </c>
      <c r="F10" s="233"/>
      <c r="G10" s="64">
        <v>69.97</v>
      </c>
    </row>
    <row r="11" spans="1:17">
      <c r="A11" s="6">
        <v>2027</v>
      </c>
      <c r="B11" s="6"/>
      <c r="C11" s="64">
        <v>52.37</v>
      </c>
      <c r="D11" s="70">
        <v>60.23</v>
      </c>
      <c r="E11" s="70">
        <v>52.37</v>
      </c>
      <c r="F11" s="70">
        <v>44.51</v>
      </c>
      <c r="G11" s="64">
        <v>68.739999999999995</v>
      </c>
    </row>
    <row r="12" spans="1:17">
      <c r="A12" s="6">
        <v>2028</v>
      </c>
      <c r="B12" s="6"/>
      <c r="C12" s="64">
        <v>56.41</v>
      </c>
      <c r="D12" s="70">
        <v>64.87</v>
      </c>
      <c r="E12" s="70">
        <v>56.41</v>
      </c>
      <c r="F12" s="70">
        <v>47.95</v>
      </c>
      <c r="G12" s="64">
        <v>67.67</v>
      </c>
    </row>
    <row r="13" spans="1:17">
      <c r="A13" s="6">
        <v>2029</v>
      </c>
      <c r="B13" s="6"/>
      <c r="C13" s="64">
        <v>61.24</v>
      </c>
      <c r="D13" s="70">
        <v>70.430000000000007</v>
      </c>
      <c r="E13" s="70">
        <v>61.24</v>
      </c>
      <c r="F13" s="70">
        <v>52.05</v>
      </c>
      <c r="G13" s="64">
        <v>66.680000000000007</v>
      </c>
    </row>
    <row r="14" spans="1:17">
      <c r="A14" s="6">
        <v>2030</v>
      </c>
      <c r="C14" s="64">
        <v>64.08</v>
      </c>
      <c r="D14" s="70">
        <v>73.7</v>
      </c>
      <c r="E14" s="70">
        <v>64.08</v>
      </c>
      <c r="F14" s="70">
        <v>54.47</v>
      </c>
      <c r="G14" s="64">
        <v>66.02</v>
      </c>
    </row>
    <row r="15" spans="1:17">
      <c r="A15" s="6">
        <v>2031</v>
      </c>
      <c r="C15" s="64">
        <v>67.13</v>
      </c>
      <c r="D15" s="70">
        <v>77.2</v>
      </c>
      <c r="E15" s="70">
        <v>67.13</v>
      </c>
      <c r="F15" s="70">
        <v>57.06</v>
      </c>
      <c r="G15" s="64">
        <v>65.56</v>
      </c>
    </row>
    <row r="16" spans="1:17">
      <c r="A16" s="6">
        <v>2032</v>
      </c>
      <c r="C16" s="64">
        <v>68.81</v>
      </c>
      <c r="D16" s="70">
        <v>79.14</v>
      </c>
      <c r="E16" s="70">
        <v>68.81</v>
      </c>
      <c r="F16" s="70">
        <v>58.49</v>
      </c>
      <c r="G16" s="64">
        <v>65.44</v>
      </c>
    </row>
    <row r="17" spans="1:7">
      <c r="A17" s="6">
        <v>2033</v>
      </c>
      <c r="C17" s="64">
        <v>71.290000000000006</v>
      </c>
      <c r="D17" s="70">
        <v>81.98</v>
      </c>
      <c r="E17" s="70">
        <v>71.290000000000006</v>
      </c>
      <c r="F17" s="70">
        <v>60.59</v>
      </c>
      <c r="G17" s="64">
        <v>65.22</v>
      </c>
    </row>
    <row r="18" spans="1:7">
      <c r="A18" s="37">
        <v>2034</v>
      </c>
      <c r="C18" s="64">
        <v>72.540000000000006</v>
      </c>
      <c r="D18" s="64">
        <v>83.42</v>
      </c>
      <c r="E18" s="64">
        <v>72.540000000000006</v>
      </c>
      <c r="F18" s="64">
        <v>61.66</v>
      </c>
      <c r="G18" s="64">
        <v>65</v>
      </c>
    </row>
    <row r="19" spans="1:7">
      <c r="A19" s="37">
        <v>2035</v>
      </c>
      <c r="C19" s="75"/>
      <c r="D19" s="232">
        <v>84.47</v>
      </c>
      <c r="E19" s="232">
        <v>73.45</v>
      </c>
      <c r="F19" s="232">
        <v>62.43</v>
      </c>
      <c r="G19" s="232">
        <v>64.7</v>
      </c>
    </row>
    <row r="20" spans="1:7">
      <c r="A20" s="37"/>
      <c r="C20" s="75"/>
      <c r="D20" s="232"/>
      <c r="E20" s="232"/>
      <c r="F20" s="232"/>
      <c r="G20" s="232"/>
    </row>
    <row r="21" spans="1:7">
      <c r="C21" s="203" t="s">
        <v>5850</v>
      </c>
    </row>
  </sheetData>
  <phoneticPr fontId="15" type="noConversion"/>
  <hyperlinks>
    <hyperlink ref="A1" location="Índice!A1" display="Voltar" xr:uid="{00000000-0004-0000-2E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1A27-9207-4910-A130-B48FFD1B19F8}">
  <sheetPr>
    <tabColor rgb="FF002060"/>
  </sheetPr>
  <dimension ref="A1:R2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E2" sqref="E2"/>
    </sheetView>
  </sheetViews>
  <sheetFormatPr defaultColWidth="9.33203125" defaultRowHeight="15" customHeight="1"/>
  <cols>
    <col min="1" max="1" width="14.5546875" style="267" bestFit="1" customWidth="1"/>
    <col min="2" max="2" width="8.5546875" style="2" customWidth="1"/>
    <col min="3" max="8" width="14.33203125" style="2" customWidth="1"/>
    <col min="9" max="16384" width="9.33203125" style="2"/>
  </cols>
  <sheetData>
    <row r="1" spans="1:18" ht="14.4">
      <c r="A1" s="58" t="s">
        <v>5</v>
      </c>
      <c r="B1" s="1"/>
    </row>
    <row r="2" spans="1:18" s="45" customFormat="1" ht="23.4">
      <c r="A2" s="267"/>
      <c r="C2" s="46"/>
      <c r="D2" s="46"/>
      <c r="E2" s="7" t="str">
        <f>Índice!$AF$3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 ht="15" customHeight="1">
      <c r="C5" s="32" t="str">
        <f>Índice!BY18</f>
        <v>Gráfico 64 – Balanço acumulado de oferta e demanda de CBIO em 2025</v>
      </c>
      <c r="D5" s="13"/>
    </row>
    <row r="6" spans="1:18" ht="15" customHeight="1">
      <c r="C6" s="55"/>
    </row>
    <row r="7" spans="1:18" ht="57.6">
      <c r="A7" s="61" t="s">
        <v>256</v>
      </c>
      <c r="C7" s="41" t="s">
        <v>345</v>
      </c>
      <c r="D7" s="41" t="s">
        <v>346</v>
      </c>
      <c r="E7" s="41" t="s">
        <v>347</v>
      </c>
      <c r="F7" s="41" t="s">
        <v>348</v>
      </c>
    </row>
    <row r="8" spans="1:18" ht="15" customHeight="1">
      <c r="B8" s="4"/>
      <c r="C8" s="30" t="s">
        <v>260</v>
      </c>
      <c r="D8" s="30"/>
      <c r="E8" s="30"/>
      <c r="F8" s="28"/>
    </row>
    <row r="9" spans="1:18" ht="15" customHeight="1">
      <c r="A9" s="23">
        <v>45658</v>
      </c>
      <c r="B9" s="6"/>
      <c r="C9" s="231">
        <v>20202848</v>
      </c>
      <c r="D9" s="231">
        <v>297120</v>
      </c>
      <c r="E9" s="231">
        <v>40389998.000000015</v>
      </c>
      <c r="F9" s="231">
        <v>19905728</v>
      </c>
    </row>
    <row r="10" spans="1:18" ht="15" customHeight="1">
      <c r="A10" s="23">
        <v>45689</v>
      </c>
      <c r="B10" s="6"/>
      <c r="C10" s="231">
        <v>23642327</v>
      </c>
      <c r="D10" s="231">
        <v>460906</v>
      </c>
      <c r="E10" s="231">
        <v>40389998.000000015</v>
      </c>
      <c r="F10" s="231">
        <v>23181421</v>
      </c>
    </row>
    <row r="11" spans="1:18" ht="15" customHeight="1">
      <c r="A11" s="23">
        <v>45717</v>
      </c>
      <c r="B11" s="6"/>
      <c r="C11" s="231">
        <v>27273734</v>
      </c>
      <c r="D11" s="231">
        <v>5595997</v>
      </c>
      <c r="E11" s="231">
        <v>40389998.000000015</v>
      </c>
      <c r="F11" s="231">
        <v>21677737</v>
      </c>
    </row>
    <row r="12" spans="1:18" ht="15" customHeight="1">
      <c r="A12" s="23">
        <v>45748</v>
      </c>
      <c r="B12" s="6"/>
      <c r="C12" s="231">
        <v>30812251</v>
      </c>
      <c r="D12" s="231">
        <v>5987446</v>
      </c>
      <c r="E12" s="231">
        <v>40389998.000000015</v>
      </c>
      <c r="F12" s="231">
        <v>24824805</v>
      </c>
    </row>
    <row r="13" spans="1:18" ht="15" customHeight="1">
      <c r="A13" s="23">
        <v>45778</v>
      </c>
      <c r="B13" s="6"/>
      <c r="C13" s="231">
        <v>34280515</v>
      </c>
      <c r="D13" s="231">
        <v>6142420</v>
      </c>
      <c r="E13" s="231">
        <v>40389998</v>
      </c>
      <c r="F13" s="231">
        <v>28138095</v>
      </c>
    </row>
    <row r="14" spans="1:18" ht="15" customHeight="1">
      <c r="A14" s="23">
        <v>45809</v>
      </c>
      <c r="B14" s="6"/>
      <c r="C14" s="231">
        <v>37760971</v>
      </c>
      <c r="D14" s="231">
        <v>11197558</v>
      </c>
      <c r="E14" s="231">
        <v>40389998</v>
      </c>
      <c r="F14" s="231">
        <v>26563413</v>
      </c>
    </row>
    <row r="15" spans="1:18" ht="15" customHeight="1">
      <c r="A15" s="23">
        <v>45839</v>
      </c>
      <c r="B15" s="6"/>
      <c r="C15" s="231">
        <v>41257698</v>
      </c>
      <c r="D15" s="231">
        <v>11874526</v>
      </c>
      <c r="E15" s="231">
        <v>40389998</v>
      </c>
      <c r="F15" s="231">
        <v>29383172</v>
      </c>
    </row>
    <row r="16" spans="1:18" ht="15" customHeight="1">
      <c r="A16" s="23">
        <v>45870</v>
      </c>
      <c r="B16" s="6"/>
      <c r="C16" s="231">
        <v>44743836</v>
      </c>
      <c r="D16" s="231">
        <v>12290975</v>
      </c>
      <c r="E16" s="231">
        <v>40389998</v>
      </c>
      <c r="F16" s="231">
        <v>32452861</v>
      </c>
    </row>
    <row r="17" spans="1:6" ht="15" customHeight="1">
      <c r="A17" s="23">
        <v>45901</v>
      </c>
      <c r="B17" s="6"/>
      <c r="C17" s="231">
        <v>48167745</v>
      </c>
      <c r="D17" s="231">
        <v>18163406</v>
      </c>
      <c r="E17" s="231">
        <v>40389998</v>
      </c>
      <c r="F17" s="231">
        <v>30004339</v>
      </c>
    </row>
    <row r="18" spans="1:6" ht="15" customHeight="1">
      <c r="A18" s="23">
        <v>45931</v>
      </c>
      <c r="B18" s="6"/>
      <c r="C18" s="231">
        <v>52164366</v>
      </c>
      <c r="D18" s="231">
        <v>21170984</v>
      </c>
      <c r="E18" s="231">
        <v>40389998</v>
      </c>
      <c r="F18" s="231">
        <v>30993382</v>
      </c>
    </row>
    <row r="19" spans="1:6" ht="15" customHeight="1">
      <c r="A19" s="23">
        <v>45962</v>
      </c>
      <c r="B19" s="6"/>
      <c r="C19" s="231">
        <v>55721365</v>
      </c>
      <c r="D19" s="231">
        <v>24994636</v>
      </c>
      <c r="E19" s="231">
        <v>40389998</v>
      </c>
      <c r="F19" s="231">
        <v>30726729</v>
      </c>
    </row>
    <row r="20" spans="1:6" ht="15" customHeight="1">
      <c r="A20" s="23">
        <v>45992</v>
      </c>
      <c r="B20" s="6"/>
      <c r="C20" s="231">
        <v>59552780</v>
      </c>
      <c r="D20" s="231">
        <v>40057271</v>
      </c>
      <c r="E20" s="231">
        <v>40389998</v>
      </c>
      <c r="F20" s="231">
        <v>19495509</v>
      </c>
    </row>
    <row r="22" spans="1:6" ht="15" customHeight="1">
      <c r="C22" s="213" t="s">
        <v>5852</v>
      </c>
    </row>
    <row r="23" spans="1:6" ht="15" customHeight="1">
      <c r="C23" s="213" t="s">
        <v>349</v>
      </c>
    </row>
  </sheetData>
  <hyperlinks>
    <hyperlink ref="A1" location="Índice!A1" display="Voltar" xr:uid="{D294E35A-F55C-4552-9FDB-C0E520119554}"/>
  </hyperlink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46">
    <tabColor rgb="FF002060"/>
  </sheetPr>
  <dimension ref="A1:R25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8" width="14.33203125" style="2" customWidth="1"/>
    <col min="9" max="12" width="9.33203125" style="2"/>
    <col min="13" max="13" width="10" style="2" bestFit="1" customWidth="1"/>
    <col min="14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Índice!BY22</f>
        <v>Gráfico 65 - Estoque X Aposentadoria de CBIO 2025</v>
      </c>
      <c r="D5" s="13"/>
    </row>
    <row r="6" spans="1:18">
      <c r="C6" s="55"/>
    </row>
    <row r="7" spans="1:18" ht="28.8">
      <c r="A7" s="61" t="s">
        <v>256</v>
      </c>
      <c r="C7" s="41" t="s">
        <v>257</v>
      </c>
      <c r="D7" s="41" t="s">
        <v>258</v>
      </c>
      <c r="E7" s="41" t="s">
        <v>259</v>
      </c>
      <c r="F7" s="41" t="s">
        <v>317</v>
      </c>
      <c r="G7" s="41" t="s">
        <v>313</v>
      </c>
      <c r="H7" s="3"/>
    </row>
    <row r="8" spans="1:18">
      <c r="B8" s="4"/>
      <c r="C8" s="30" t="s">
        <v>260</v>
      </c>
      <c r="D8" s="30"/>
      <c r="E8" s="30"/>
      <c r="F8" s="28"/>
      <c r="G8" s="28"/>
    </row>
    <row r="9" spans="1:18">
      <c r="A9" s="6" t="s">
        <v>301</v>
      </c>
      <c r="B9" s="6"/>
      <c r="C9" s="231">
        <v>14438735</v>
      </c>
      <c r="D9" s="231">
        <v>5387386</v>
      </c>
      <c r="E9" s="231">
        <v>79607</v>
      </c>
      <c r="F9" s="231">
        <v>297120</v>
      </c>
      <c r="G9" s="231">
        <v>40389998.000000015</v>
      </c>
      <c r="H9" s="229"/>
    </row>
    <row r="10" spans="1:18">
      <c r="A10" s="6" t="s">
        <v>302</v>
      </c>
      <c r="B10" s="6"/>
      <c r="C10" s="231">
        <v>13915789</v>
      </c>
      <c r="D10" s="231">
        <v>9185103</v>
      </c>
      <c r="E10" s="231">
        <v>80529</v>
      </c>
      <c r="F10" s="231">
        <v>460906</v>
      </c>
      <c r="G10" s="231">
        <v>40389998.000000015</v>
      </c>
      <c r="H10" s="229"/>
    </row>
    <row r="11" spans="1:18">
      <c r="A11" s="6" t="s">
        <v>303</v>
      </c>
      <c r="B11" s="6"/>
      <c r="C11" s="231">
        <v>14531449</v>
      </c>
      <c r="D11" s="231">
        <v>6993896</v>
      </c>
      <c r="E11" s="231">
        <v>152392</v>
      </c>
      <c r="F11" s="231">
        <v>5595997</v>
      </c>
      <c r="G11" s="231">
        <v>40389998.000000015</v>
      </c>
      <c r="H11" s="229"/>
    </row>
    <row r="12" spans="1:18">
      <c r="A12" s="6" t="s">
        <v>304</v>
      </c>
      <c r="B12" s="6"/>
      <c r="C12" s="231">
        <v>15734336</v>
      </c>
      <c r="D12" s="231">
        <v>8965880</v>
      </c>
      <c r="E12" s="231">
        <v>124589</v>
      </c>
      <c r="F12" s="231">
        <v>5987446</v>
      </c>
      <c r="G12" s="231">
        <v>40389998.000000015</v>
      </c>
      <c r="H12" s="229"/>
    </row>
    <row r="13" spans="1:18">
      <c r="A13" s="6" t="s">
        <v>305</v>
      </c>
      <c r="B13" s="6"/>
      <c r="C13" s="231">
        <v>16292224</v>
      </c>
      <c r="D13" s="231">
        <v>11651117</v>
      </c>
      <c r="E13" s="231">
        <v>194754</v>
      </c>
      <c r="F13" s="231">
        <v>6142420</v>
      </c>
      <c r="G13" s="231">
        <v>40389998</v>
      </c>
      <c r="H13" s="229"/>
    </row>
    <row r="14" spans="1:18">
      <c r="A14" s="6" t="s">
        <v>306</v>
      </c>
      <c r="B14" s="6"/>
      <c r="C14" s="231">
        <v>16068330</v>
      </c>
      <c r="D14" s="231">
        <v>10296117</v>
      </c>
      <c r="E14" s="231">
        <v>198966</v>
      </c>
      <c r="F14" s="231">
        <v>11197558</v>
      </c>
      <c r="G14" s="231">
        <v>40389998</v>
      </c>
      <c r="H14" s="229"/>
    </row>
    <row r="15" spans="1:18">
      <c r="A15" s="6" t="s">
        <v>307</v>
      </c>
      <c r="B15" s="6"/>
      <c r="C15" s="231">
        <v>15515820</v>
      </c>
      <c r="D15" s="231">
        <v>13630569</v>
      </c>
      <c r="E15" s="231">
        <v>236783</v>
      </c>
      <c r="F15" s="231">
        <v>11874526</v>
      </c>
      <c r="G15" s="231">
        <v>40389998</v>
      </c>
      <c r="H15" s="229"/>
    </row>
    <row r="16" spans="1:18">
      <c r="A16" s="6" t="s">
        <v>308</v>
      </c>
      <c r="B16" s="6"/>
      <c r="C16" s="231">
        <v>16207247</v>
      </c>
      <c r="D16" s="231">
        <v>15935888</v>
      </c>
      <c r="E16" s="231">
        <v>309726</v>
      </c>
      <c r="F16" s="231">
        <v>12290975</v>
      </c>
      <c r="G16" s="231">
        <v>40389998</v>
      </c>
      <c r="H16" s="230"/>
    </row>
    <row r="17" spans="1:8">
      <c r="A17" s="6" t="s">
        <v>309</v>
      </c>
      <c r="B17" s="6"/>
      <c r="C17" s="231">
        <v>15370887</v>
      </c>
      <c r="D17" s="231">
        <v>14189175</v>
      </c>
      <c r="E17" s="231">
        <v>444277</v>
      </c>
      <c r="F17" s="231">
        <v>18163406</v>
      </c>
      <c r="G17" s="231">
        <v>40389998</v>
      </c>
      <c r="H17" s="229"/>
    </row>
    <row r="18" spans="1:8">
      <c r="A18" s="6" t="s">
        <v>310</v>
      </c>
      <c r="B18" s="6"/>
      <c r="C18" s="231">
        <v>15893225</v>
      </c>
      <c r="D18" s="231">
        <v>14491526</v>
      </c>
      <c r="E18" s="231">
        <v>608631</v>
      </c>
      <c r="F18" s="231">
        <v>21170984</v>
      </c>
      <c r="G18" s="231">
        <v>40389998</v>
      </c>
      <c r="H18" s="229"/>
    </row>
    <row r="19" spans="1:8">
      <c r="A19" s="6" t="s">
        <v>311</v>
      </c>
      <c r="B19" s="6"/>
      <c r="C19" s="231">
        <v>15675245</v>
      </c>
      <c r="D19" s="231">
        <v>14310517</v>
      </c>
      <c r="E19" s="231">
        <v>740967</v>
      </c>
      <c r="F19" s="231">
        <v>24994636</v>
      </c>
      <c r="G19" s="231">
        <v>40389998</v>
      </c>
      <c r="H19" s="229"/>
    </row>
    <row r="20" spans="1:8">
      <c r="A20" s="6" t="s">
        <v>312</v>
      </c>
      <c r="B20" s="6"/>
      <c r="C20" s="231">
        <v>13920823</v>
      </c>
      <c r="D20" s="231">
        <v>5466411</v>
      </c>
      <c r="E20" s="231">
        <v>108275</v>
      </c>
      <c r="F20" s="231">
        <v>40057271</v>
      </c>
      <c r="G20" s="231">
        <v>40389998</v>
      </c>
      <c r="H20" s="229"/>
    </row>
    <row r="21" spans="1:8">
      <c r="A21" s="23"/>
      <c r="B21" s="6"/>
      <c r="C21" s="188"/>
      <c r="D21" s="188"/>
      <c r="E21" s="188"/>
      <c r="F21" s="44"/>
      <c r="G21" s="44"/>
    </row>
    <row r="22" spans="1:8">
      <c r="A22" s="23"/>
      <c r="B22" s="6"/>
      <c r="C22" s="213" t="s">
        <v>5854</v>
      </c>
      <c r="D22" s="44"/>
      <c r="E22" s="44"/>
      <c r="F22" s="44"/>
      <c r="G22" s="44"/>
    </row>
    <row r="23" spans="1:8">
      <c r="A23" s="23"/>
      <c r="B23" s="6"/>
      <c r="C23" s="44"/>
      <c r="D23" s="44"/>
      <c r="E23" s="44"/>
      <c r="F23" s="44"/>
      <c r="G23" s="44"/>
    </row>
    <row r="24" spans="1:8">
      <c r="D24" s="29"/>
    </row>
    <row r="25" spans="1:8">
      <c r="C25" s="29"/>
      <c r="D25" s="29"/>
    </row>
  </sheetData>
  <hyperlinks>
    <hyperlink ref="A1" location="Índice!A1" display="Voltar" xr:uid="{00000000-0004-0000-2F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D0C9-4A7E-45E5-80EC-AEAE7FE5C670}">
  <sheetPr>
    <tabColor rgb="FF002060"/>
  </sheetPr>
  <dimension ref="A1:R19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A14" sqref="A14"/>
    </sheetView>
  </sheetViews>
  <sheetFormatPr defaultColWidth="9.33203125" defaultRowHeight="15" customHeight="1"/>
  <cols>
    <col min="1" max="1" width="24.109375" style="267" customWidth="1"/>
    <col min="2" max="2" width="8.5546875" style="2" customWidth="1"/>
    <col min="3" max="3" width="24.109375" style="2" customWidth="1"/>
    <col min="4" max="8" width="14.33203125" style="2" customWidth="1"/>
    <col min="9" max="16384" width="9.33203125" style="2"/>
  </cols>
  <sheetData>
    <row r="1" spans="1:18" ht="14.4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 ht="15" customHeight="1">
      <c r="C5" s="32" t="str">
        <f>Índice!BY26</f>
        <v>Gráfico 66 – Fluxos do CBIO no exercício de 2025 (milhões de unidades)</v>
      </c>
      <c r="D5" s="13"/>
    </row>
    <row r="6" spans="1:18" ht="15" customHeight="1">
      <c r="C6" s="55"/>
    </row>
    <row r="7" spans="1:18" ht="15" customHeight="1">
      <c r="A7" s="61" t="s">
        <v>334</v>
      </c>
      <c r="C7" s="41" t="s">
        <v>335</v>
      </c>
      <c r="D7" s="41" t="s">
        <v>336</v>
      </c>
    </row>
    <row r="8" spans="1:18" ht="15" customHeight="1">
      <c r="B8" s="4"/>
      <c r="C8" s="30"/>
      <c r="D8" s="28" t="s">
        <v>263</v>
      </c>
    </row>
    <row r="9" spans="1:18" ht="15" customHeight="1">
      <c r="A9" s="6" t="s">
        <v>337</v>
      </c>
      <c r="B9" s="6"/>
      <c r="C9" s="231" t="s">
        <v>338</v>
      </c>
      <c r="D9" s="16">
        <v>16.399999999999999</v>
      </c>
    </row>
    <row r="10" spans="1:18" ht="15" customHeight="1">
      <c r="A10" s="6" t="s">
        <v>339</v>
      </c>
      <c r="B10" s="6"/>
      <c r="C10" s="231" t="s">
        <v>338</v>
      </c>
      <c r="D10" s="16">
        <v>26.6</v>
      </c>
    </row>
    <row r="11" spans="1:18" ht="15" customHeight="1">
      <c r="A11" s="6" t="s">
        <v>340</v>
      </c>
      <c r="B11" s="6"/>
      <c r="C11" s="231" t="s">
        <v>338</v>
      </c>
      <c r="D11" s="16">
        <v>8.8000000000000007</v>
      </c>
    </row>
    <row r="12" spans="1:18" ht="15" customHeight="1">
      <c r="A12" s="6" t="s">
        <v>341</v>
      </c>
      <c r="B12" s="6"/>
      <c r="C12" s="231" t="s">
        <v>338</v>
      </c>
      <c r="D12" s="16">
        <v>0.4</v>
      </c>
    </row>
    <row r="13" spans="1:18" ht="15" customHeight="1">
      <c r="A13" s="6" t="s">
        <v>208</v>
      </c>
      <c r="B13" s="6"/>
      <c r="C13" s="231" t="s">
        <v>338</v>
      </c>
      <c r="D13" s="16">
        <v>5.4</v>
      </c>
    </row>
    <row r="14" spans="1:18" ht="15" customHeight="1">
      <c r="A14" s="6" t="s">
        <v>236</v>
      </c>
      <c r="B14" s="6"/>
      <c r="C14" s="231" t="s">
        <v>338</v>
      </c>
      <c r="D14" s="16">
        <v>2</v>
      </c>
    </row>
    <row r="15" spans="1:18" ht="15" customHeight="1">
      <c r="A15" s="6" t="s">
        <v>338</v>
      </c>
      <c r="B15" s="6"/>
      <c r="C15" s="231" t="s">
        <v>342</v>
      </c>
      <c r="D15" s="16">
        <v>40.1</v>
      </c>
    </row>
    <row r="16" spans="1:18" ht="15" customHeight="1">
      <c r="A16" s="6" t="s">
        <v>338</v>
      </c>
      <c r="B16" s="6"/>
      <c r="C16" s="231" t="s">
        <v>343</v>
      </c>
      <c r="D16" s="16">
        <v>19.5</v>
      </c>
    </row>
    <row r="18" spans="3:3" ht="15" customHeight="1">
      <c r="C18" s="213" t="s">
        <v>5855</v>
      </c>
    </row>
    <row r="19" spans="3:3" ht="15" customHeight="1">
      <c r="C19" s="213" t="s">
        <v>344</v>
      </c>
    </row>
  </sheetData>
  <hyperlinks>
    <hyperlink ref="A1" location="Índice!A1" display="Voltar" xr:uid="{C37D2A9C-16CE-4350-A239-69187E0D2756}"/>
  </hyperlinks>
  <pageMargins left="0.511811024" right="0.511811024" top="0.78740157499999996" bottom="0.78740157499999996" header="0.31496062000000002" footer="0.31496062000000002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51">
    <tabColor rgb="FF002060"/>
  </sheetPr>
  <dimension ref="A1:R1634"/>
  <sheetViews>
    <sheetView showGridLines="0" zoomScaleNormal="100" workbookViewId="0">
      <pane xSplit="1" ySplit="2" topLeftCell="B3" activePane="bottomRight" state="frozen"/>
      <selection pane="topRight" activeCell="D10" sqref="D10"/>
      <selection pane="bottomLeft" activeCell="D10" sqref="D10"/>
      <selection pane="bottomRight" activeCell="E2" sqref="E2"/>
    </sheetView>
  </sheetViews>
  <sheetFormatPr defaultColWidth="9.33203125" defaultRowHeight="14.4"/>
  <cols>
    <col min="1" max="1" width="14.5546875" style="59" bestFit="1" customWidth="1"/>
    <col min="2" max="2" width="8.5546875" style="2" customWidth="1"/>
    <col min="3" max="4" width="17.5546875" style="2" customWidth="1"/>
    <col min="5" max="8" width="9.33203125" style="2"/>
    <col min="9" max="9" width="10" style="2" bestFit="1" customWidth="1"/>
    <col min="10" max="16384" width="9.33203125" style="2"/>
  </cols>
  <sheetData>
    <row r="1" spans="1:18">
      <c r="A1" s="58" t="s">
        <v>5</v>
      </c>
      <c r="B1" s="1"/>
    </row>
    <row r="2" spans="1:18" s="45" customFormat="1" ht="23.4">
      <c r="A2" s="60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>
      <c r="C5" s="32" t="str">
        <f>Índice!BY30</f>
        <v>Gráfico 67 - Quantidades negociadas e preços médios de CBIO</v>
      </c>
      <c r="D5" s="13"/>
    </row>
    <row r="6" spans="1:18">
      <c r="C6" s="55"/>
    </row>
    <row r="7" spans="1:18" ht="28.8">
      <c r="A7" s="61" t="s">
        <v>256</v>
      </c>
      <c r="C7" s="41" t="s">
        <v>261</v>
      </c>
      <c r="D7" s="5" t="s">
        <v>262</v>
      </c>
    </row>
    <row r="8" spans="1:18">
      <c r="B8" s="4"/>
      <c r="C8" s="30" t="s">
        <v>263</v>
      </c>
      <c r="D8" s="30" t="s">
        <v>264</v>
      </c>
    </row>
    <row r="9" spans="1:18">
      <c r="A9" s="71">
        <v>44562</v>
      </c>
      <c r="B9" s="6"/>
      <c r="C9" s="44">
        <v>0</v>
      </c>
      <c r="D9" s="38"/>
    </row>
    <row r="10" spans="1:18">
      <c r="A10" s="71">
        <v>44563</v>
      </c>
      <c r="B10" s="6"/>
      <c r="C10" s="44">
        <v>0</v>
      </c>
      <c r="D10" s="38"/>
    </row>
    <row r="11" spans="1:18">
      <c r="A11" s="71">
        <v>44564</v>
      </c>
      <c r="B11" s="6"/>
      <c r="C11" s="44">
        <v>0</v>
      </c>
      <c r="D11" s="38"/>
    </row>
    <row r="12" spans="1:18">
      <c r="A12" s="71">
        <v>44565</v>
      </c>
      <c r="B12" s="6"/>
      <c r="C12" s="44">
        <v>0</v>
      </c>
      <c r="D12" s="38"/>
    </row>
    <row r="13" spans="1:18">
      <c r="A13" s="71">
        <v>44566</v>
      </c>
      <c r="B13" s="6"/>
      <c r="C13" s="44">
        <v>77990</v>
      </c>
      <c r="D13" s="38">
        <v>45.458674440000003</v>
      </c>
    </row>
    <row r="14" spans="1:18">
      <c r="A14" s="71">
        <v>44567</v>
      </c>
      <c r="B14" s="6"/>
      <c r="C14" s="44">
        <v>65654</v>
      </c>
      <c r="D14" s="38">
        <v>52.57765878</v>
      </c>
    </row>
    <row r="15" spans="1:18">
      <c r="A15" s="71">
        <v>44568</v>
      </c>
      <c r="B15" s="6"/>
      <c r="C15" s="44">
        <v>31619</v>
      </c>
      <c r="D15" s="38">
        <v>53.333024129999998</v>
      </c>
    </row>
    <row r="16" spans="1:18">
      <c r="A16" s="71">
        <v>44569</v>
      </c>
      <c r="B16" s="6"/>
      <c r="C16" s="44">
        <v>0</v>
      </c>
      <c r="D16" s="38"/>
    </row>
    <row r="17" spans="1:4">
      <c r="A17" s="71">
        <v>44570</v>
      </c>
      <c r="B17" s="6"/>
      <c r="C17" s="44">
        <v>0</v>
      </c>
      <c r="D17" s="38"/>
    </row>
    <row r="18" spans="1:4">
      <c r="A18" s="71">
        <v>44571</v>
      </c>
      <c r="B18" s="6"/>
      <c r="C18" s="44">
        <v>30884</v>
      </c>
      <c r="D18" s="38">
        <v>53.382376139999998</v>
      </c>
    </row>
    <row r="19" spans="1:4">
      <c r="A19" s="71">
        <v>44572</v>
      </c>
      <c r="B19" s="6"/>
      <c r="C19" s="44">
        <v>130245</v>
      </c>
      <c r="D19" s="38">
        <v>54.868774019999996</v>
      </c>
    </row>
    <row r="20" spans="1:4">
      <c r="A20" s="71">
        <v>44573</v>
      </c>
      <c r="B20" s="6"/>
      <c r="C20" s="44">
        <v>53900</v>
      </c>
      <c r="D20" s="38">
        <v>55.641512050000003</v>
      </c>
    </row>
    <row r="21" spans="1:4">
      <c r="A21" s="71">
        <v>44574</v>
      </c>
      <c r="B21" s="6"/>
      <c r="C21" s="44">
        <v>69156</v>
      </c>
      <c r="D21" s="38">
        <v>55.659821270000002</v>
      </c>
    </row>
    <row r="22" spans="1:4">
      <c r="A22" s="71">
        <v>44575</v>
      </c>
      <c r="B22" s="6"/>
      <c r="C22" s="44">
        <v>69518</v>
      </c>
      <c r="D22" s="38">
        <v>55.694352539999997</v>
      </c>
    </row>
    <row r="23" spans="1:4">
      <c r="A23" s="71">
        <v>44576</v>
      </c>
      <c r="B23" s="6"/>
      <c r="C23" s="44">
        <v>0</v>
      </c>
      <c r="D23" s="38"/>
    </row>
    <row r="24" spans="1:4">
      <c r="A24" s="71">
        <v>44577</v>
      </c>
      <c r="B24" s="6"/>
      <c r="C24" s="44">
        <v>0</v>
      </c>
      <c r="D24" s="38"/>
    </row>
    <row r="25" spans="1:4">
      <c r="A25" s="71">
        <v>44578</v>
      </c>
      <c r="B25" s="6"/>
      <c r="C25" s="44">
        <v>98084</v>
      </c>
      <c r="D25" s="38">
        <v>56.298641979999999</v>
      </c>
    </row>
    <row r="26" spans="1:4">
      <c r="A26" s="71">
        <v>44579</v>
      </c>
      <c r="B26" s="6"/>
      <c r="C26" s="44">
        <v>77930</v>
      </c>
      <c r="D26" s="38">
        <v>57.097837669999997</v>
      </c>
    </row>
    <row r="27" spans="1:4">
      <c r="A27" s="71">
        <v>44580</v>
      </c>
      <c r="B27" s="6"/>
      <c r="C27" s="44">
        <v>342109</v>
      </c>
      <c r="D27" s="38">
        <v>60.269779710000002</v>
      </c>
    </row>
    <row r="28" spans="1:4">
      <c r="A28" s="71">
        <v>44581</v>
      </c>
      <c r="B28" s="6"/>
      <c r="C28" s="44">
        <v>410301</v>
      </c>
      <c r="D28" s="38">
        <v>62.116797320000003</v>
      </c>
    </row>
    <row r="29" spans="1:4">
      <c r="A29" s="71">
        <v>44582</v>
      </c>
      <c r="B29" s="6"/>
      <c r="C29" s="44">
        <v>745036</v>
      </c>
      <c r="D29" s="38">
        <v>66.001159439999995</v>
      </c>
    </row>
    <row r="30" spans="1:4">
      <c r="A30" s="71">
        <v>44583</v>
      </c>
      <c r="B30" s="6"/>
      <c r="C30" s="44">
        <v>0</v>
      </c>
      <c r="D30" s="38"/>
    </row>
    <row r="31" spans="1:4">
      <c r="A31" s="71">
        <v>44584</v>
      </c>
      <c r="B31" s="6"/>
      <c r="C31" s="44">
        <v>0</v>
      </c>
      <c r="D31" s="38"/>
    </row>
    <row r="32" spans="1:4">
      <c r="A32" s="71">
        <v>44585</v>
      </c>
      <c r="B32" s="6"/>
      <c r="C32" s="44">
        <v>299038</v>
      </c>
      <c r="D32" s="38">
        <v>69.006079</v>
      </c>
    </row>
    <row r="33" spans="1:4">
      <c r="A33" s="71">
        <v>44586</v>
      </c>
      <c r="B33" s="6"/>
      <c r="C33" s="44">
        <v>85969</v>
      </c>
      <c r="D33" s="38">
        <v>69.948772230000003</v>
      </c>
    </row>
    <row r="34" spans="1:4">
      <c r="A34" s="71">
        <v>44587</v>
      </c>
      <c r="B34" s="6"/>
      <c r="C34" s="44">
        <v>227024</v>
      </c>
      <c r="D34" s="38">
        <v>69.950282790000003</v>
      </c>
    </row>
    <row r="35" spans="1:4">
      <c r="A35" s="71">
        <v>44588</v>
      </c>
      <c r="B35" s="6"/>
      <c r="C35" s="44">
        <v>148302</v>
      </c>
      <c r="D35" s="38">
        <v>69.744440109999999</v>
      </c>
    </row>
    <row r="36" spans="1:4">
      <c r="A36" s="71">
        <v>44589</v>
      </c>
      <c r="B36" s="6"/>
      <c r="C36" s="44">
        <v>579705</v>
      </c>
      <c r="D36" s="38">
        <v>70.450176749999997</v>
      </c>
    </row>
    <row r="37" spans="1:4">
      <c r="A37" s="71">
        <v>44590</v>
      </c>
      <c r="B37" s="6"/>
      <c r="C37" s="44">
        <v>0</v>
      </c>
      <c r="D37" s="38"/>
    </row>
    <row r="38" spans="1:4">
      <c r="A38" s="71">
        <v>44591</v>
      </c>
      <c r="B38" s="6"/>
      <c r="C38" s="44">
        <v>0</v>
      </c>
      <c r="D38" s="38"/>
    </row>
    <row r="39" spans="1:4">
      <c r="A39" s="71">
        <v>44592</v>
      </c>
      <c r="B39" s="6"/>
      <c r="C39" s="44">
        <v>108606</v>
      </c>
      <c r="D39" s="38">
        <v>70.493187849999998</v>
      </c>
    </row>
    <row r="40" spans="1:4">
      <c r="A40" s="71">
        <v>44593</v>
      </c>
      <c r="B40" s="6"/>
      <c r="C40" s="44">
        <v>144153</v>
      </c>
      <c r="D40" s="38">
        <v>71.39186454</v>
      </c>
    </row>
    <row r="41" spans="1:4">
      <c r="A41" s="71">
        <v>44594</v>
      </c>
      <c r="B41" s="6"/>
      <c r="C41" s="44">
        <v>244409</v>
      </c>
      <c r="D41" s="38">
        <v>72.939602219999998</v>
      </c>
    </row>
    <row r="42" spans="1:4">
      <c r="A42" s="71">
        <v>44595</v>
      </c>
      <c r="B42" s="6"/>
      <c r="C42" s="44">
        <v>424162</v>
      </c>
      <c r="D42" s="38">
        <v>74.292235520000006</v>
      </c>
    </row>
    <row r="43" spans="1:4">
      <c r="A43" s="71">
        <v>44596</v>
      </c>
      <c r="B43" s="6"/>
      <c r="C43" s="44">
        <v>473481</v>
      </c>
      <c r="D43" s="38">
        <v>77.373197599999997</v>
      </c>
    </row>
    <row r="44" spans="1:4">
      <c r="A44" s="71">
        <v>44597</v>
      </c>
      <c r="B44" s="6"/>
      <c r="C44" s="44">
        <v>0</v>
      </c>
      <c r="D44" s="38"/>
    </row>
    <row r="45" spans="1:4">
      <c r="A45" s="71">
        <v>44598</v>
      </c>
      <c r="B45" s="6"/>
      <c r="C45" s="44">
        <v>0</v>
      </c>
      <c r="D45" s="38"/>
    </row>
    <row r="46" spans="1:4">
      <c r="A46" s="71">
        <v>44599</v>
      </c>
      <c r="B46" s="6"/>
      <c r="C46" s="44">
        <v>331301</v>
      </c>
      <c r="D46" s="38">
        <v>78.798851189999993</v>
      </c>
    </row>
    <row r="47" spans="1:4">
      <c r="A47" s="71">
        <v>44600</v>
      </c>
      <c r="B47" s="6"/>
      <c r="C47" s="44">
        <v>366776</v>
      </c>
      <c r="D47" s="38">
        <v>80.236655310000003</v>
      </c>
    </row>
    <row r="48" spans="1:4">
      <c r="A48" s="71">
        <v>44601</v>
      </c>
      <c r="B48" s="6"/>
      <c r="C48" s="44">
        <v>73000</v>
      </c>
      <c r="D48" s="38">
        <v>80.365046019999994</v>
      </c>
    </row>
    <row r="49" spans="1:4">
      <c r="A49" s="71">
        <v>44602</v>
      </c>
      <c r="B49" s="6"/>
      <c r="C49" s="44">
        <v>186184</v>
      </c>
      <c r="D49" s="38">
        <v>82.587812130000003</v>
      </c>
    </row>
    <row r="50" spans="1:4">
      <c r="A50" s="71">
        <v>44603</v>
      </c>
      <c r="B50" s="6"/>
      <c r="C50" s="44">
        <v>433819</v>
      </c>
      <c r="D50" s="38">
        <v>85.120991380000007</v>
      </c>
    </row>
    <row r="51" spans="1:4">
      <c r="A51" s="71">
        <v>44604</v>
      </c>
      <c r="B51" s="6"/>
      <c r="C51" s="44">
        <v>0</v>
      </c>
      <c r="D51" s="38"/>
    </row>
    <row r="52" spans="1:4">
      <c r="A52" s="71">
        <v>44605</v>
      </c>
      <c r="B52" s="6"/>
      <c r="C52" s="44">
        <v>0</v>
      </c>
      <c r="D52" s="38"/>
    </row>
    <row r="53" spans="1:4">
      <c r="A53" s="71">
        <v>44606</v>
      </c>
      <c r="B53" s="6"/>
      <c r="C53" s="44">
        <v>407870</v>
      </c>
      <c r="D53" s="38">
        <v>89.352535799999998</v>
      </c>
    </row>
    <row r="54" spans="1:4">
      <c r="A54" s="71">
        <v>44607</v>
      </c>
      <c r="B54" s="6"/>
      <c r="C54" s="44">
        <v>204286</v>
      </c>
      <c r="D54" s="38">
        <v>89.80048764</v>
      </c>
    </row>
    <row r="55" spans="1:4">
      <c r="A55" s="71">
        <v>44608</v>
      </c>
      <c r="B55" s="6"/>
      <c r="C55" s="44">
        <v>128888</v>
      </c>
      <c r="D55" s="38">
        <v>91.966811960000001</v>
      </c>
    </row>
    <row r="56" spans="1:4">
      <c r="A56" s="71">
        <v>44609</v>
      </c>
      <c r="B56" s="6"/>
      <c r="C56" s="44">
        <v>153609</v>
      </c>
      <c r="D56" s="38">
        <v>92.880401730000003</v>
      </c>
    </row>
    <row r="57" spans="1:4">
      <c r="A57" s="71">
        <v>44610</v>
      </c>
      <c r="B57" s="6"/>
      <c r="C57" s="44">
        <v>851565</v>
      </c>
      <c r="D57" s="38">
        <v>95.302819920000005</v>
      </c>
    </row>
    <row r="58" spans="1:4">
      <c r="A58" s="71">
        <v>44611</v>
      </c>
      <c r="B58" s="6"/>
      <c r="C58" s="44">
        <v>0</v>
      </c>
      <c r="D58" s="38"/>
    </row>
    <row r="59" spans="1:4">
      <c r="A59" s="71">
        <v>44612</v>
      </c>
      <c r="B59" s="6"/>
      <c r="C59" s="44">
        <v>0</v>
      </c>
      <c r="D59" s="38"/>
    </row>
    <row r="60" spans="1:4">
      <c r="A60" s="71">
        <v>44613</v>
      </c>
      <c r="B60" s="6"/>
      <c r="C60" s="44">
        <v>104268</v>
      </c>
      <c r="D60" s="38">
        <v>93.805606990000001</v>
      </c>
    </row>
    <row r="61" spans="1:4">
      <c r="A61" s="71">
        <v>44614</v>
      </c>
      <c r="B61" s="6"/>
      <c r="C61" s="44">
        <v>160040</v>
      </c>
      <c r="D61" s="38">
        <v>94.108949510000002</v>
      </c>
    </row>
    <row r="62" spans="1:4">
      <c r="A62" s="71">
        <v>44615</v>
      </c>
      <c r="B62" s="6"/>
      <c r="C62" s="44">
        <v>121730</v>
      </c>
      <c r="D62" s="38">
        <v>95.644094219999999</v>
      </c>
    </row>
    <row r="63" spans="1:4">
      <c r="A63" s="71">
        <v>44616</v>
      </c>
      <c r="B63" s="6"/>
      <c r="C63" s="44">
        <v>446196</v>
      </c>
      <c r="D63" s="38">
        <v>97.154980749999993</v>
      </c>
    </row>
    <row r="64" spans="1:4">
      <c r="A64" s="71">
        <v>44617</v>
      </c>
      <c r="B64" s="6"/>
      <c r="C64" s="44">
        <v>659645</v>
      </c>
      <c r="D64" s="38">
        <v>98.892592269999994</v>
      </c>
    </row>
    <row r="65" spans="1:4">
      <c r="A65" s="71">
        <v>44618</v>
      </c>
      <c r="B65" s="6"/>
      <c r="C65" s="44">
        <v>0</v>
      </c>
      <c r="D65" s="38"/>
    </row>
    <row r="66" spans="1:4">
      <c r="A66" s="71">
        <v>44619</v>
      </c>
      <c r="B66" s="6"/>
      <c r="C66" s="44">
        <v>0</v>
      </c>
      <c r="D66" s="38"/>
    </row>
    <row r="67" spans="1:4">
      <c r="A67" s="71">
        <v>44620</v>
      </c>
      <c r="B67" s="6"/>
      <c r="C67" s="44">
        <v>0</v>
      </c>
      <c r="D67" s="38"/>
    </row>
    <row r="68" spans="1:4">
      <c r="A68" s="71">
        <v>44621</v>
      </c>
      <c r="B68" s="6"/>
      <c r="C68" s="44">
        <v>0</v>
      </c>
      <c r="D68" s="38"/>
    </row>
    <row r="69" spans="1:4">
      <c r="A69" s="71">
        <v>44622</v>
      </c>
      <c r="B69" s="6"/>
      <c r="C69" s="44">
        <v>337551</v>
      </c>
      <c r="D69" s="38">
        <v>100.33837654</v>
      </c>
    </row>
    <row r="70" spans="1:4">
      <c r="A70" s="71">
        <v>44623</v>
      </c>
      <c r="B70" s="6"/>
      <c r="C70" s="44">
        <v>183931</v>
      </c>
      <c r="D70" s="38">
        <v>101.34474720999999</v>
      </c>
    </row>
    <row r="71" spans="1:4">
      <c r="A71" s="71">
        <v>44624</v>
      </c>
      <c r="B71" s="6"/>
      <c r="C71" s="44">
        <v>198573</v>
      </c>
      <c r="D71" s="38">
        <v>100.27739697</v>
      </c>
    </row>
    <row r="72" spans="1:4">
      <c r="A72" s="71">
        <v>44625</v>
      </c>
      <c r="B72" s="6"/>
      <c r="C72" s="44">
        <v>0</v>
      </c>
      <c r="D72" s="38"/>
    </row>
    <row r="73" spans="1:4">
      <c r="A73" s="71">
        <v>44626</v>
      </c>
      <c r="B73" s="6"/>
      <c r="C73" s="44">
        <v>0</v>
      </c>
      <c r="D73" s="38"/>
    </row>
    <row r="74" spans="1:4">
      <c r="A74" s="71">
        <v>44627</v>
      </c>
      <c r="B74" s="6"/>
      <c r="C74" s="44">
        <v>181760</v>
      </c>
      <c r="D74" s="38">
        <v>100.15939188999999</v>
      </c>
    </row>
    <row r="75" spans="1:4">
      <c r="A75" s="71">
        <v>44628</v>
      </c>
      <c r="B75" s="6"/>
      <c r="C75" s="44">
        <v>48869</v>
      </c>
      <c r="D75" s="38">
        <v>98.667489000000003</v>
      </c>
    </row>
    <row r="76" spans="1:4">
      <c r="A76" s="71">
        <v>44629</v>
      </c>
      <c r="B76" s="6"/>
      <c r="C76" s="44">
        <v>143476</v>
      </c>
      <c r="D76" s="38">
        <v>98.092637980000006</v>
      </c>
    </row>
    <row r="77" spans="1:4">
      <c r="A77" s="71">
        <v>44630</v>
      </c>
      <c r="B77" s="6"/>
      <c r="C77" s="44">
        <v>216128</v>
      </c>
      <c r="D77" s="38">
        <v>98.772381409999994</v>
      </c>
    </row>
    <row r="78" spans="1:4">
      <c r="A78" s="71">
        <v>44631</v>
      </c>
      <c r="B78" s="6"/>
      <c r="C78" s="44">
        <v>116683</v>
      </c>
      <c r="D78" s="38">
        <v>98.087536400000005</v>
      </c>
    </row>
    <row r="79" spans="1:4">
      <c r="A79" s="71">
        <v>44632</v>
      </c>
      <c r="B79" s="6"/>
      <c r="C79" s="44">
        <v>0</v>
      </c>
      <c r="D79" s="38"/>
    </row>
    <row r="80" spans="1:4">
      <c r="A80" s="71">
        <v>44633</v>
      </c>
      <c r="B80" s="6"/>
      <c r="C80" s="44">
        <v>0</v>
      </c>
      <c r="D80" s="38"/>
    </row>
    <row r="81" spans="1:4">
      <c r="A81" s="71">
        <v>44634</v>
      </c>
      <c r="B81" s="6"/>
      <c r="C81" s="44">
        <v>243903</v>
      </c>
      <c r="D81" s="38">
        <v>98.073837749999996</v>
      </c>
    </row>
    <row r="82" spans="1:4">
      <c r="A82" s="71">
        <v>44635</v>
      </c>
      <c r="B82" s="6"/>
      <c r="C82" s="44">
        <v>325934</v>
      </c>
      <c r="D82" s="38">
        <v>98.022347310000001</v>
      </c>
    </row>
    <row r="83" spans="1:4">
      <c r="A83" s="71">
        <v>44636</v>
      </c>
      <c r="B83" s="6"/>
      <c r="C83" s="44">
        <v>440829</v>
      </c>
      <c r="D83" s="38">
        <v>98.261459529999996</v>
      </c>
    </row>
    <row r="84" spans="1:4">
      <c r="A84" s="71">
        <v>44637</v>
      </c>
      <c r="B84" s="6"/>
      <c r="C84" s="44">
        <v>276902</v>
      </c>
      <c r="D84" s="38">
        <v>98.585242879999996</v>
      </c>
    </row>
    <row r="85" spans="1:4">
      <c r="A85" s="71">
        <v>44638</v>
      </c>
      <c r="B85" s="6"/>
      <c r="C85" s="44">
        <v>479106</v>
      </c>
      <c r="D85" s="38">
        <v>98.895098910000002</v>
      </c>
    </row>
    <row r="86" spans="1:4">
      <c r="A86" s="71">
        <v>44639</v>
      </c>
      <c r="B86" s="6"/>
      <c r="C86" s="44">
        <v>0</v>
      </c>
      <c r="D86" s="38"/>
    </row>
    <row r="87" spans="1:4">
      <c r="A87" s="71">
        <v>44640</v>
      </c>
      <c r="B87" s="6"/>
      <c r="C87" s="44">
        <v>0</v>
      </c>
      <c r="D87" s="38"/>
    </row>
    <row r="88" spans="1:4">
      <c r="A88" s="71">
        <v>44641</v>
      </c>
      <c r="B88" s="6"/>
      <c r="C88" s="44">
        <v>445141</v>
      </c>
      <c r="D88" s="38">
        <v>99.85220357</v>
      </c>
    </row>
    <row r="89" spans="1:4">
      <c r="A89" s="71">
        <v>44642</v>
      </c>
      <c r="B89" s="6"/>
      <c r="C89" s="44">
        <v>598556</v>
      </c>
      <c r="D89" s="38">
        <v>99.03163112</v>
      </c>
    </row>
    <row r="90" spans="1:4">
      <c r="A90" s="71">
        <v>44643</v>
      </c>
      <c r="B90" s="6"/>
      <c r="C90" s="44">
        <v>89304</v>
      </c>
      <c r="D90" s="38">
        <v>98.528340830000005</v>
      </c>
    </row>
    <row r="91" spans="1:4">
      <c r="A91" s="71">
        <v>44644</v>
      </c>
      <c r="B91" s="6"/>
      <c r="C91" s="44">
        <v>183472</v>
      </c>
      <c r="D91" s="38">
        <v>98.278122539999998</v>
      </c>
    </row>
    <row r="92" spans="1:4">
      <c r="A92" s="71">
        <v>44645</v>
      </c>
      <c r="B92" s="6"/>
      <c r="C92" s="44">
        <v>198258</v>
      </c>
      <c r="D92" s="38">
        <v>97.897232389999999</v>
      </c>
    </row>
    <row r="93" spans="1:4">
      <c r="A93" s="71">
        <v>44646</v>
      </c>
      <c r="B93" s="6"/>
      <c r="C93" s="44">
        <v>0</v>
      </c>
      <c r="D93" s="38"/>
    </row>
    <row r="94" spans="1:4">
      <c r="A94" s="71">
        <v>44647</v>
      </c>
      <c r="B94" s="6"/>
      <c r="C94" s="44">
        <v>0</v>
      </c>
      <c r="D94" s="38"/>
    </row>
    <row r="95" spans="1:4">
      <c r="A95" s="71">
        <v>44648</v>
      </c>
      <c r="B95" s="6"/>
      <c r="C95" s="44">
        <v>178268</v>
      </c>
      <c r="D95" s="38">
        <v>96.382741710000005</v>
      </c>
    </row>
    <row r="96" spans="1:4">
      <c r="A96" s="71">
        <v>44649</v>
      </c>
      <c r="B96" s="6"/>
      <c r="C96" s="44">
        <v>191768</v>
      </c>
      <c r="D96" s="38">
        <v>95.355750990000004</v>
      </c>
    </row>
    <row r="97" spans="1:4">
      <c r="A97" s="71">
        <v>44650</v>
      </c>
      <c r="B97" s="6"/>
      <c r="C97" s="44">
        <v>270014</v>
      </c>
      <c r="D97" s="38">
        <v>92.625719399999994</v>
      </c>
    </row>
    <row r="98" spans="1:4">
      <c r="A98" s="71">
        <v>44651</v>
      </c>
      <c r="B98" s="6"/>
      <c r="C98" s="44">
        <v>560182</v>
      </c>
      <c r="D98" s="38">
        <v>92.55545497</v>
      </c>
    </row>
    <row r="99" spans="1:4">
      <c r="A99" s="71">
        <v>44652</v>
      </c>
      <c r="B99" s="6"/>
      <c r="C99" s="44">
        <v>192594</v>
      </c>
      <c r="D99" s="38">
        <v>94.260504800000007</v>
      </c>
    </row>
    <row r="100" spans="1:4">
      <c r="A100" s="71">
        <v>44653</v>
      </c>
      <c r="B100" s="6"/>
      <c r="C100" s="44">
        <v>0</v>
      </c>
      <c r="D100" s="38"/>
    </row>
    <row r="101" spans="1:4">
      <c r="A101" s="71">
        <v>44654</v>
      </c>
      <c r="B101" s="6"/>
      <c r="C101" s="44">
        <v>0</v>
      </c>
      <c r="D101" s="38"/>
    </row>
    <row r="102" spans="1:4">
      <c r="A102" s="71">
        <v>44655</v>
      </c>
      <c r="B102" s="6"/>
      <c r="C102" s="44">
        <v>28309</v>
      </c>
      <c r="D102" s="38">
        <v>93.532596170000005</v>
      </c>
    </row>
    <row r="103" spans="1:4">
      <c r="A103" s="71">
        <v>44656</v>
      </c>
      <c r="B103" s="6"/>
      <c r="C103" s="44">
        <v>112653</v>
      </c>
      <c r="D103" s="38">
        <v>93.281401389999999</v>
      </c>
    </row>
    <row r="104" spans="1:4">
      <c r="A104" s="71">
        <v>44657</v>
      </c>
      <c r="B104" s="6"/>
      <c r="C104" s="44">
        <v>86345</v>
      </c>
      <c r="D104" s="38">
        <v>94.255230990000001</v>
      </c>
    </row>
    <row r="105" spans="1:4">
      <c r="A105" s="71">
        <v>44658</v>
      </c>
      <c r="B105" s="6"/>
      <c r="C105" s="44">
        <v>90202</v>
      </c>
      <c r="D105" s="38">
        <v>94.941510539999996</v>
      </c>
    </row>
    <row r="106" spans="1:4">
      <c r="A106" s="71">
        <v>44659</v>
      </c>
      <c r="B106" s="6"/>
      <c r="C106" s="44">
        <v>1650478</v>
      </c>
      <c r="D106" s="38">
        <v>99.230245539999999</v>
      </c>
    </row>
    <row r="107" spans="1:4">
      <c r="A107" s="71">
        <v>44660</v>
      </c>
      <c r="B107" s="6"/>
      <c r="C107" s="44">
        <v>0</v>
      </c>
      <c r="D107" s="38"/>
    </row>
    <row r="108" spans="1:4">
      <c r="A108" s="71">
        <v>44661</v>
      </c>
      <c r="B108" s="6"/>
      <c r="C108" s="44">
        <v>0</v>
      </c>
      <c r="D108" s="38"/>
    </row>
    <row r="109" spans="1:4">
      <c r="A109" s="71">
        <v>44662</v>
      </c>
      <c r="B109" s="6"/>
      <c r="C109" s="44">
        <v>1962</v>
      </c>
      <c r="D109" s="38">
        <v>96.235473999999996</v>
      </c>
    </row>
    <row r="110" spans="1:4">
      <c r="A110" s="71">
        <v>44663</v>
      </c>
      <c r="B110" s="6"/>
      <c r="C110" s="44">
        <v>138536</v>
      </c>
      <c r="D110" s="38">
        <v>97.576709949999994</v>
      </c>
    </row>
    <row r="111" spans="1:4">
      <c r="A111" s="71">
        <v>44664</v>
      </c>
      <c r="B111" s="6"/>
      <c r="C111" s="44">
        <v>228734</v>
      </c>
      <c r="D111" s="38">
        <v>98.361981950000001</v>
      </c>
    </row>
    <row r="112" spans="1:4">
      <c r="A112" s="71">
        <v>44665</v>
      </c>
      <c r="B112" s="6"/>
      <c r="C112" s="44">
        <v>747184</v>
      </c>
      <c r="D112" s="38">
        <v>100.19018755</v>
      </c>
    </row>
    <row r="113" spans="1:4">
      <c r="A113" s="71">
        <v>44666</v>
      </c>
      <c r="B113" s="6"/>
      <c r="C113" s="44">
        <v>0</v>
      </c>
      <c r="D113" s="38"/>
    </row>
    <row r="114" spans="1:4">
      <c r="A114" s="71">
        <v>44667</v>
      </c>
      <c r="B114" s="6"/>
      <c r="C114" s="44">
        <v>0</v>
      </c>
      <c r="D114" s="38"/>
    </row>
    <row r="115" spans="1:4">
      <c r="A115" s="71">
        <v>44668</v>
      </c>
      <c r="B115" s="6"/>
      <c r="C115" s="44">
        <v>0</v>
      </c>
      <c r="D115" s="38"/>
    </row>
    <row r="116" spans="1:4">
      <c r="A116" s="71">
        <v>44669</v>
      </c>
      <c r="B116" s="6"/>
      <c r="C116" s="44">
        <v>78134</v>
      </c>
      <c r="D116" s="38">
        <v>99.589333699999997</v>
      </c>
    </row>
    <row r="117" spans="1:4">
      <c r="A117" s="71">
        <v>44670</v>
      </c>
      <c r="B117" s="6"/>
      <c r="C117" s="44">
        <v>89550</v>
      </c>
      <c r="D117" s="38">
        <v>99.594913450000007</v>
      </c>
    </row>
    <row r="118" spans="1:4">
      <c r="A118" s="71">
        <v>44671</v>
      </c>
      <c r="B118" s="6"/>
      <c r="C118" s="44">
        <v>250574</v>
      </c>
      <c r="D118" s="38">
        <v>99.523867469999999</v>
      </c>
    </row>
    <row r="119" spans="1:4">
      <c r="A119" s="71">
        <v>44672</v>
      </c>
      <c r="B119" s="6"/>
      <c r="C119" s="44">
        <v>0</v>
      </c>
      <c r="D119" s="38"/>
    </row>
    <row r="120" spans="1:4">
      <c r="A120" s="71">
        <v>44673</v>
      </c>
      <c r="B120" s="6"/>
      <c r="C120" s="44">
        <v>100733</v>
      </c>
      <c r="D120" s="38">
        <v>99.450786730000004</v>
      </c>
    </row>
    <row r="121" spans="1:4">
      <c r="A121" s="71">
        <v>44674</v>
      </c>
      <c r="B121" s="6"/>
      <c r="C121" s="44">
        <v>0</v>
      </c>
      <c r="D121" s="38"/>
    </row>
    <row r="122" spans="1:4">
      <c r="A122" s="71">
        <v>44675</v>
      </c>
      <c r="B122" s="6"/>
      <c r="C122" s="44">
        <v>0</v>
      </c>
      <c r="D122" s="38"/>
    </row>
    <row r="123" spans="1:4">
      <c r="A123" s="71">
        <v>44676</v>
      </c>
      <c r="B123" s="6"/>
      <c r="C123" s="44">
        <v>53230</v>
      </c>
      <c r="D123" s="38">
        <v>99.642416159999996</v>
      </c>
    </row>
    <row r="124" spans="1:4">
      <c r="A124" s="71">
        <v>44677</v>
      </c>
      <c r="B124" s="6"/>
      <c r="C124" s="44">
        <v>326032</v>
      </c>
      <c r="D124" s="38">
        <v>99.564480750000001</v>
      </c>
    </row>
    <row r="125" spans="1:4">
      <c r="A125" s="71">
        <v>44678</v>
      </c>
      <c r="B125" s="6"/>
      <c r="C125" s="44">
        <v>197424</v>
      </c>
      <c r="D125" s="38">
        <v>99.499456140000007</v>
      </c>
    </row>
    <row r="126" spans="1:4">
      <c r="A126" s="71">
        <v>44679</v>
      </c>
      <c r="B126" s="6"/>
      <c r="C126" s="44">
        <v>363707</v>
      </c>
      <c r="D126" s="38">
        <v>99.529841540000007</v>
      </c>
    </row>
    <row r="127" spans="1:4">
      <c r="A127" s="71">
        <v>44680</v>
      </c>
      <c r="B127" s="6"/>
      <c r="C127" s="44">
        <v>170646</v>
      </c>
      <c r="D127" s="38">
        <v>99.382937679999998</v>
      </c>
    </row>
    <row r="128" spans="1:4">
      <c r="A128" s="71">
        <v>44681</v>
      </c>
      <c r="B128" s="6"/>
      <c r="C128" s="44">
        <v>0</v>
      </c>
      <c r="D128" s="38"/>
    </row>
    <row r="129" spans="1:4">
      <c r="A129" s="71">
        <v>44682</v>
      </c>
      <c r="B129" s="6"/>
      <c r="C129" s="44">
        <v>0</v>
      </c>
      <c r="D129" s="38"/>
    </row>
    <row r="130" spans="1:4">
      <c r="A130" s="71">
        <v>44683</v>
      </c>
      <c r="B130" s="6"/>
      <c r="C130" s="44">
        <v>201834</v>
      </c>
      <c r="D130" s="38">
        <v>99.664941920000004</v>
      </c>
    </row>
    <row r="131" spans="1:4">
      <c r="A131" s="71">
        <v>44684</v>
      </c>
      <c r="B131" s="6"/>
      <c r="C131" s="44">
        <v>825669</v>
      </c>
      <c r="D131" s="38">
        <v>100.49003884</v>
      </c>
    </row>
    <row r="132" spans="1:4">
      <c r="A132" s="71">
        <v>44685</v>
      </c>
      <c r="B132" s="6"/>
      <c r="C132" s="44">
        <v>105935</v>
      </c>
      <c r="D132" s="38">
        <v>99.855307139999994</v>
      </c>
    </row>
    <row r="133" spans="1:4">
      <c r="A133" s="71">
        <v>44686</v>
      </c>
      <c r="B133" s="6"/>
      <c r="C133" s="44">
        <v>311746</v>
      </c>
      <c r="D133" s="38">
        <v>100.13668800000001</v>
      </c>
    </row>
    <row r="134" spans="1:4">
      <c r="A134" s="71">
        <v>44687</v>
      </c>
      <c r="B134" s="6"/>
      <c r="C134" s="44">
        <v>302547</v>
      </c>
      <c r="D134" s="38">
        <v>100.6657711</v>
      </c>
    </row>
    <row r="135" spans="1:4">
      <c r="A135" s="71">
        <v>44688</v>
      </c>
      <c r="B135" s="6"/>
      <c r="C135" s="44">
        <v>0</v>
      </c>
      <c r="D135" s="38"/>
    </row>
    <row r="136" spans="1:4">
      <c r="A136" s="71">
        <v>44689</v>
      </c>
      <c r="B136" s="6"/>
      <c r="C136" s="44">
        <v>0</v>
      </c>
      <c r="D136" s="38"/>
    </row>
    <row r="137" spans="1:4">
      <c r="A137" s="71">
        <v>44690</v>
      </c>
      <c r="B137" s="6"/>
      <c r="C137" s="44">
        <v>144169</v>
      </c>
      <c r="D137" s="38">
        <v>101.01646460000001</v>
      </c>
    </row>
    <row r="138" spans="1:4">
      <c r="A138" s="71">
        <v>44691</v>
      </c>
      <c r="B138" s="6"/>
      <c r="C138" s="44">
        <v>281344</v>
      </c>
      <c r="D138" s="38">
        <v>101.3442051</v>
      </c>
    </row>
    <row r="139" spans="1:4">
      <c r="A139" s="71">
        <v>44692</v>
      </c>
      <c r="B139" s="6"/>
      <c r="C139" s="44">
        <v>312392</v>
      </c>
      <c r="D139" s="38">
        <v>101.93133704</v>
      </c>
    </row>
    <row r="140" spans="1:4">
      <c r="A140" s="71">
        <v>44693</v>
      </c>
      <c r="B140" s="6"/>
      <c r="C140" s="44">
        <v>124717</v>
      </c>
      <c r="D140" s="38">
        <v>102.01440972</v>
      </c>
    </row>
    <row r="141" spans="1:4">
      <c r="A141" s="71">
        <v>44694</v>
      </c>
      <c r="B141" s="6"/>
      <c r="C141" s="44">
        <v>97156</v>
      </c>
      <c r="D141" s="38">
        <v>102.31101270000001</v>
      </c>
    </row>
    <row r="142" spans="1:4">
      <c r="A142" s="71">
        <v>44695</v>
      </c>
      <c r="B142" s="6"/>
      <c r="C142" s="44">
        <v>0</v>
      </c>
      <c r="D142" s="38"/>
    </row>
    <row r="143" spans="1:4">
      <c r="A143" s="71">
        <v>44696</v>
      </c>
      <c r="B143" s="6"/>
      <c r="C143" s="44">
        <v>0</v>
      </c>
      <c r="D143" s="38"/>
    </row>
    <row r="144" spans="1:4">
      <c r="A144" s="71">
        <v>44697</v>
      </c>
      <c r="B144" s="6"/>
      <c r="C144" s="44">
        <v>163279</v>
      </c>
      <c r="D144" s="38">
        <v>102.9080845</v>
      </c>
    </row>
    <row r="145" spans="1:4">
      <c r="A145" s="71">
        <v>44698</v>
      </c>
      <c r="B145" s="6"/>
      <c r="C145" s="44">
        <v>475692</v>
      </c>
      <c r="D145" s="38">
        <v>104.69703505</v>
      </c>
    </row>
    <row r="146" spans="1:4">
      <c r="A146" s="71">
        <v>44699</v>
      </c>
      <c r="B146" s="6"/>
      <c r="C146" s="44">
        <v>445521</v>
      </c>
      <c r="D146" s="38">
        <v>108.37707752999999</v>
      </c>
    </row>
    <row r="147" spans="1:4">
      <c r="A147" s="71">
        <v>44700</v>
      </c>
      <c r="B147" s="6"/>
      <c r="C147" s="44">
        <v>148350</v>
      </c>
      <c r="D147" s="38">
        <v>108.41653555000001</v>
      </c>
    </row>
    <row r="148" spans="1:4">
      <c r="A148" s="71">
        <v>44701</v>
      </c>
      <c r="B148" s="6"/>
      <c r="C148" s="44">
        <v>104677</v>
      </c>
      <c r="D148" s="38">
        <v>108.38700956</v>
      </c>
    </row>
    <row r="149" spans="1:4">
      <c r="A149" s="71">
        <v>44702</v>
      </c>
      <c r="B149" s="6"/>
      <c r="C149" s="44">
        <v>0</v>
      </c>
      <c r="D149" s="38"/>
    </row>
    <row r="150" spans="1:4">
      <c r="A150" s="71">
        <v>44703</v>
      </c>
      <c r="B150" s="6"/>
      <c r="C150" s="44">
        <v>0</v>
      </c>
      <c r="D150" s="38"/>
    </row>
    <row r="151" spans="1:4">
      <c r="A151" s="71">
        <v>44704</v>
      </c>
      <c r="B151" s="6"/>
      <c r="C151" s="44">
        <v>456210</v>
      </c>
      <c r="D151" s="38">
        <v>109.83638268999999</v>
      </c>
    </row>
    <row r="152" spans="1:4">
      <c r="A152" s="71">
        <v>44705</v>
      </c>
      <c r="B152" s="6"/>
      <c r="C152" s="44">
        <v>1052955</v>
      </c>
      <c r="D152" s="38">
        <v>114.15881317</v>
      </c>
    </row>
    <row r="153" spans="1:4">
      <c r="A153" s="71">
        <v>44706</v>
      </c>
      <c r="B153" s="6"/>
      <c r="C153" s="44">
        <v>820602</v>
      </c>
      <c r="D153" s="38">
        <v>118.40556932</v>
      </c>
    </row>
    <row r="154" spans="1:4">
      <c r="A154" s="71">
        <v>44707</v>
      </c>
      <c r="B154" s="6"/>
      <c r="C154" s="44">
        <v>449257</v>
      </c>
      <c r="D154" s="38">
        <v>119.26555599</v>
      </c>
    </row>
    <row r="155" spans="1:4">
      <c r="A155" s="71">
        <v>44708</v>
      </c>
      <c r="B155" s="6"/>
      <c r="C155" s="44">
        <v>334531</v>
      </c>
      <c r="D155" s="38">
        <v>117.78460303999999</v>
      </c>
    </row>
    <row r="156" spans="1:4">
      <c r="A156" s="71">
        <v>44709</v>
      </c>
      <c r="B156" s="6"/>
      <c r="C156" s="44">
        <v>0</v>
      </c>
      <c r="D156" s="38"/>
    </row>
    <row r="157" spans="1:4">
      <c r="A157" s="71">
        <v>44710</v>
      </c>
      <c r="B157" s="6"/>
      <c r="C157" s="44">
        <v>0</v>
      </c>
      <c r="D157" s="38"/>
    </row>
    <row r="158" spans="1:4">
      <c r="A158" s="71">
        <v>44711</v>
      </c>
      <c r="B158" s="6"/>
      <c r="C158" s="44">
        <v>55002</v>
      </c>
      <c r="D158" s="38">
        <v>118.39513108</v>
      </c>
    </row>
    <row r="159" spans="1:4">
      <c r="A159" s="71">
        <v>44712</v>
      </c>
      <c r="B159" s="6"/>
      <c r="C159" s="44">
        <v>349685</v>
      </c>
      <c r="D159" s="38">
        <v>119.06093512</v>
      </c>
    </row>
    <row r="160" spans="1:4">
      <c r="A160" s="71">
        <v>44713</v>
      </c>
      <c r="B160" s="6"/>
      <c r="C160" s="44">
        <v>254772</v>
      </c>
      <c r="D160" s="38">
        <v>119.47664755</v>
      </c>
    </row>
    <row r="161" spans="1:4">
      <c r="A161" s="71">
        <v>44714</v>
      </c>
      <c r="B161" s="6"/>
      <c r="C161" s="44">
        <v>121963</v>
      </c>
      <c r="D161" s="38">
        <v>119.55259012</v>
      </c>
    </row>
    <row r="162" spans="1:4">
      <c r="A162" s="71">
        <v>44715</v>
      </c>
      <c r="B162" s="6"/>
      <c r="C162" s="44">
        <v>185480</v>
      </c>
      <c r="D162" s="38">
        <v>119.55893222</v>
      </c>
    </row>
    <row r="163" spans="1:4">
      <c r="A163" s="71">
        <v>44716</v>
      </c>
      <c r="B163" s="6"/>
      <c r="C163" s="44">
        <v>0</v>
      </c>
      <c r="D163" s="38"/>
    </row>
    <row r="164" spans="1:4">
      <c r="A164" s="71">
        <v>44717</v>
      </c>
      <c r="B164" s="6"/>
      <c r="C164" s="44">
        <v>0</v>
      </c>
      <c r="D164" s="38"/>
    </row>
    <row r="165" spans="1:4">
      <c r="A165" s="71">
        <v>44718</v>
      </c>
      <c r="B165" s="6"/>
      <c r="C165" s="44">
        <v>93624</v>
      </c>
      <c r="D165" s="38">
        <v>119.80394663</v>
      </c>
    </row>
    <row r="166" spans="1:4">
      <c r="A166" s="71">
        <v>44719</v>
      </c>
      <c r="B166" s="6"/>
      <c r="C166" s="44">
        <v>272268</v>
      </c>
      <c r="D166" s="38">
        <v>120.02686785</v>
      </c>
    </row>
    <row r="167" spans="1:4">
      <c r="A167" s="71">
        <v>44720</v>
      </c>
      <c r="B167" s="6"/>
      <c r="C167" s="44">
        <v>407288</v>
      </c>
      <c r="D167" s="38">
        <v>120.27997104000001</v>
      </c>
    </row>
    <row r="168" spans="1:4">
      <c r="A168" s="71">
        <v>44721</v>
      </c>
      <c r="C168" s="44">
        <v>1167732</v>
      </c>
      <c r="D168" s="38">
        <v>125.92670311000001</v>
      </c>
    </row>
    <row r="169" spans="1:4">
      <c r="A169" s="71">
        <v>44722</v>
      </c>
      <c r="C169" s="44">
        <v>146889</v>
      </c>
      <c r="D169" s="38">
        <v>128.91108592</v>
      </c>
    </row>
    <row r="170" spans="1:4">
      <c r="A170" s="71">
        <v>44723</v>
      </c>
      <c r="C170" s="44">
        <v>0</v>
      </c>
      <c r="D170" s="38"/>
    </row>
    <row r="171" spans="1:4">
      <c r="A171" s="71">
        <v>44724</v>
      </c>
      <c r="C171" s="44">
        <v>0</v>
      </c>
      <c r="D171" s="38"/>
    </row>
    <row r="172" spans="1:4">
      <c r="A172" s="71">
        <v>44725</v>
      </c>
      <c r="C172" s="44">
        <v>395420</v>
      </c>
      <c r="D172" s="38">
        <v>131.10868671</v>
      </c>
    </row>
    <row r="173" spans="1:4">
      <c r="A173" s="71">
        <v>44726</v>
      </c>
      <c r="C173" s="44">
        <v>155027</v>
      </c>
      <c r="D173" s="38">
        <v>133.21931534000001</v>
      </c>
    </row>
    <row r="174" spans="1:4">
      <c r="A174" s="71">
        <v>44727</v>
      </c>
      <c r="C174" s="44">
        <v>637680</v>
      </c>
      <c r="D174" s="38">
        <v>142.0688523</v>
      </c>
    </row>
    <row r="175" spans="1:4">
      <c r="A175" s="71">
        <v>44728</v>
      </c>
      <c r="C175" s="44">
        <v>0</v>
      </c>
      <c r="D175" s="38"/>
    </row>
    <row r="176" spans="1:4">
      <c r="A176" s="71">
        <v>44729</v>
      </c>
      <c r="C176" s="44">
        <v>1176876</v>
      </c>
      <c r="D176" s="38">
        <v>156.31773891</v>
      </c>
    </row>
    <row r="177" spans="1:4">
      <c r="A177" s="71">
        <v>44730</v>
      </c>
      <c r="C177" s="44">
        <v>0</v>
      </c>
      <c r="D177" s="38"/>
    </row>
    <row r="178" spans="1:4">
      <c r="A178" s="71">
        <v>44731</v>
      </c>
      <c r="C178" s="44">
        <v>0</v>
      </c>
      <c r="D178" s="38"/>
    </row>
    <row r="179" spans="1:4">
      <c r="A179" s="71">
        <v>44732</v>
      </c>
      <c r="C179" s="44">
        <v>489399</v>
      </c>
      <c r="D179" s="38">
        <v>169.48835192999999</v>
      </c>
    </row>
    <row r="180" spans="1:4">
      <c r="A180" s="71">
        <v>44733</v>
      </c>
      <c r="C180" s="44">
        <v>341392</v>
      </c>
      <c r="D180" s="38">
        <v>170.72649741999999</v>
      </c>
    </row>
    <row r="181" spans="1:4">
      <c r="A181" s="71">
        <v>44734</v>
      </c>
      <c r="C181" s="44">
        <v>373027</v>
      </c>
      <c r="D181" s="38">
        <v>171.42471843999999</v>
      </c>
    </row>
    <row r="182" spans="1:4">
      <c r="A182" s="71">
        <v>44735</v>
      </c>
      <c r="C182" s="44">
        <v>1353468</v>
      </c>
      <c r="D182" s="38">
        <v>174.04663045000001</v>
      </c>
    </row>
    <row r="183" spans="1:4">
      <c r="A183" s="71">
        <v>44736</v>
      </c>
      <c r="C183" s="44">
        <v>1009236</v>
      </c>
      <c r="D183" s="38">
        <v>177.31594612000001</v>
      </c>
    </row>
    <row r="184" spans="1:4">
      <c r="A184" s="71">
        <v>44737</v>
      </c>
      <c r="C184" s="44">
        <v>0</v>
      </c>
      <c r="D184" s="38"/>
    </row>
    <row r="185" spans="1:4">
      <c r="A185" s="71">
        <v>44738</v>
      </c>
      <c r="C185" s="44">
        <v>0</v>
      </c>
      <c r="D185" s="38"/>
    </row>
    <row r="186" spans="1:4">
      <c r="A186" s="71">
        <v>44739</v>
      </c>
      <c r="C186" s="44">
        <v>1049888</v>
      </c>
      <c r="D186" s="38">
        <v>180.20374497</v>
      </c>
    </row>
    <row r="187" spans="1:4">
      <c r="A187" s="71">
        <v>44740</v>
      </c>
      <c r="C187" s="44">
        <v>1037622</v>
      </c>
      <c r="D187" s="38">
        <v>186.70294408000001</v>
      </c>
    </row>
    <row r="188" spans="1:4">
      <c r="A188" s="71">
        <v>44741</v>
      </c>
      <c r="C188" s="44">
        <v>931265</v>
      </c>
      <c r="D188" s="38">
        <v>196.91117223000001</v>
      </c>
    </row>
    <row r="189" spans="1:4">
      <c r="A189" s="71">
        <v>44742</v>
      </c>
      <c r="C189" s="44">
        <v>369484</v>
      </c>
      <c r="D189" s="38">
        <v>202.65184183</v>
      </c>
    </row>
    <row r="190" spans="1:4">
      <c r="A190" s="71">
        <v>44743</v>
      </c>
      <c r="C190" s="44">
        <v>434677</v>
      </c>
      <c r="D190" s="38">
        <v>196.32932416</v>
      </c>
    </row>
    <row r="191" spans="1:4">
      <c r="A191" s="71">
        <v>44744</v>
      </c>
      <c r="C191" s="44">
        <v>0</v>
      </c>
      <c r="D191" s="38"/>
    </row>
    <row r="192" spans="1:4">
      <c r="A192" s="71">
        <v>44745</v>
      </c>
      <c r="C192" s="44">
        <v>0</v>
      </c>
      <c r="D192" s="38"/>
    </row>
    <row r="193" spans="1:4">
      <c r="A193" s="71">
        <v>44746</v>
      </c>
      <c r="C193" s="44">
        <v>90062</v>
      </c>
      <c r="D193" s="38">
        <v>196.46558726000001</v>
      </c>
    </row>
    <row r="194" spans="1:4">
      <c r="A194" s="71">
        <v>44747</v>
      </c>
      <c r="C194" s="44">
        <v>388988</v>
      </c>
      <c r="D194" s="38">
        <v>196.65712528</v>
      </c>
    </row>
    <row r="195" spans="1:4">
      <c r="A195" s="71">
        <v>44748</v>
      </c>
      <c r="C195" s="44">
        <v>423412</v>
      </c>
      <c r="D195" s="38">
        <v>197.26043156</v>
      </c>
    </row>
    <row r="196" spans="1:4">
      <c r="A196" s="71">
        <v>44749</v>
      </c>
      <c r="C196" s="44">
        <v>179794</v>
      </c>
      <c r="D196" s="38">
        <v>196.30919618999999</v>
      </c>
    </row>
    <row r="197" spans="1:4">
      <c r="A197" s="71">
        <v>44750</v>
      </c>
      <c r="C197" s="44">
        <v>708667</v>
      </c>
      <c r="D197" s="38">
        <v>195.17026408999999</v>
      </c>
    </row>
    <row r="198" spans="1:4">
      <c r="A198" s="71">
        <v>44751</v>
      </c>
      <c r="C198" s="44">
        <v>0</v>
      </c>
      <c r="D198" s="38"/>
    </row>
    <row r="199" spans="1:4">
      <c r="A199" s="71">
        <v>44752</v>
      </c>
      <c r="C199" s="44">
        <v>0</v>
      </c>
      <c r="D199" s="38"/>
    </row>
    <row r="200" spans="1:4">
      <c r="A200" s="71">
        <v>44753</v>
      </c>
      <c r="C200" s="44">
        <v>260807</v>
      </c>
      <c r="D200" s="38">
        <v>194.19140658000001</v>
      </c>
    </row>
    <row r="201" spans="1:4">
      <c r="A201" s="71">
        <v>44754</v>
      </c>
      <c r="C201" s="44">
        <v>196611</v>
      </c>
      <c r="D201" s="38">
        <v>194.21423267</v>
      </c>
    </row>
    <row r="202" spans="1:4">
      <c r="A202" s="71">
        <v>44755</v>
      </c>
      <c r="C202" s="44">
        <v>198534</v>
      </c>
      <c r="D202" s="38">
        <v>193.51375673000001</v>
      </c>
    </row>
    <row r="203" spans="1:4">
      <c r="A203" s="71">
        <v>44756</v>
      </c>
      <c r="C203" s="44">
        <v>121185</v>
      </c>
      <c r="D203" s="38">
        <v>188.86203738</v>
      </c>
    </row>
    <row r="204" spans="1:4">
      <c r="A204" s="71">
        <v>44757</v>
      </c>
      <c r="C204" s="44">
        <v>165324</v>
      </c>
      <c r="D204" s="38">
        <v>175.25517166</v>
      </c>
    </row>
    <row r="205" spans="1:4">
      <c r="A205" s="71">
        <v>44758</v>
      </c>
      <c r="C205" s="44">
        <v>0</v>
      </c>
      <c r="D205" s="38"/>
    </row>
    <row r="206" spans="1:4">
      <c r="A206" s="71">
        <v>44759</v>
      </c>
      <c r="C206" s="44">
        <v>0</v>
      </c>
      <c r="D206" s="38"/>
    </row>
    <row r="207" spans="1:4">
      <c r="A207" s="71">
        <v>44760</v>
      </c>
      <c r="C207" s="44">
        <v>22052</v>
      </c>
      <c r="D207" s="38">
        <v>153.94930165</v>
      </c>
    </row>
    <row r="208" spans="1:4">
      <c r="A208" s="71">
        <v>44761</v>
      </c>
      <c r="C208" s="44">
        <v>155817</v>
      </c>
      <c r="D208" s="38">
        <v>126.09878126</v>
      </c>
    </row>
    <row r="209" spans="1:4">
      <c r="A209" s="71">
        <v>44762</v>
      </c>
      <c r="C209" s="44">
        <v>216801</v>
      </c>
      <c r="D209" s="38">
        <v>108.08370099</v>
      </c>
    </row>
    <row r="210" spans="1:4">
      <c r="A210" s="71">
        <v>44763</v>
      </c>
      <c r="C210" s="44">
        <v>254483</v>
      </c>
      <c r="D210" s="38">
        <v>96.506246779999998</v>
      </c>
    </row>
    <row r="211" spans="1:4">
      <c r="A211" s="71">
        <v>44764</v>
      </c>
      <c r="C211" s="44">
        <v>161891</v>
      </c>
      <c r="D211" s="38">
        <v>101.31586808</v>
      </c>
    </row>
    <row r="212" spans="1:4">
      <c r="A212" s="71">
        <v>44765</v>
      </c>
      <c r="C212" s="44">
        <v>0</v>
      </c>
      <c r="D212" s="38"/>
    </row>
    <row r="213" spans="1:4">
      <c r="A213" s="71">
        <v>44766</v>
      </c>
      <c r="C213" s="44">
        <v>0</v>
      </c>
      <c r="D213" s="38"/>
    </row>
    <row r="214" spans="1:4">
      <c r="A214" s="71">
        <v>44767</v>
      </c>
      <c r="C214" s="44">
        <v>0</v>
      </c>
      <c r="D214" s="38"/>
    </row>
    <row r="215" spans="1:4">
      <c r="A215" s="71">
        <v>44768</v>
      </c>
      <c r="C215" s="44">
        <v>187630</v>
      </c>
      <c r="D215" s="38">
        <v>101.33923199</v>
      </c>
    </row>
    <row r="216" spans="1:4">
      <c r="A216" s="71">
        <v>44769</v>
      </c>
      <c r="C216" s="44">
        <v>132811</v>
      </c>
      <c r="D216" s="38">
        <v>99.347995269999998</v>
      </c>
    </row>
    <row r="217" spans="1:4">
      <c r="A217" s="71">
        <v>44770</v>
      </c>
      <c r="C217" s="44">
        <v>24112</v>
      </c>
      <c r="D217" s="38">
        <v>99.480405189999999</v>
      </c>
    </row>
    <row r="218" spans="1:4">
      <c r="A218" s="71">
        <v>44771</v>
      </c>
      <c r="C218" s="44">
        <v>60796</v>
      </c>
      <c r="D218" s="38">
        <v>93.566877750000003</v>
      </c>
    </row>
    <row r="219" spans="1:4">
      <c r="A219" s="71">
        <v>44772</v>
      </c>
      <c r="C219" s="44">
        <v>0</v>
      </c>
      <c r="D219" s="38"/>
    </row>
    <row r="220" spans="1:4">
      <c r="A220" s="71">
        <v>44773</v>
      </c>
      <c r="C220" s="44">
        <v>0</v>
      </c>
      <c r="D220" s="38"/>
    </row>
    <row r="221" spans="1:4">
      <c r="A221" s="71">
        <v>44774</v>
      </c>
      <c r="C221" s="44">
        <v>63314</v>
      </c>
      <c r="D221" s="38">
        <v>93.891240479999993</v>
      </c>
    </row>
    <row r="222" spans="1:4">
      <c r="A222" s="71">
        <v>44775</v>
      </c>
      <c r="C222" s="44">
        <v>80597</v>
      </c>
      <c r="D222" s="38">
        <v>95.578107119999999</v>
      </c>
    </row>
    <row r="223" spans="1:4">
      <c r="A223" s="71">
        <v>44776</v>
      </c>
      <c r="C223" s="44">
        <v>73790</v>
      </c>
      <c r="D223" s="38">
        <v>90.40832091</v>
      </c>
    </row>
    <row r="224" spans="1:4">
      <c r="A224" s="71">
        <v>44777</v>
      </c>
      <c r="C224" s="44">
        <v>154202</v>
      </c>
      <c r="D224" s="38">
        <v>90.451408540000003</v>
      </c>
    </row>
    <row r="225" spans="1:4">
      <c r="A225" s="71">
        <v>44778</v>
      </c>
      <c r="C225" s="44">
        <v>39812</v>
      </c>
      <c r="D225" s="38">
        <v>90.152648690000007</v>
      </c>
    </row>
    <row r="226" spans="1:4">
      <c r="A226" s="71">
        <v>44779</v>
      </c>
      <c r="C226" s="44">
        <v>0</v>
      </c>
      <c r="D226" s="38"/>
    </row>
    <row r="227" spans="1:4">
      <c r="A227" s="71">
        <v>44780</v>
      </c>
      <c r="C227" s="44">
        <v>0</v>
      </c>
      <c r="D227" s="38"/>
    </row>
    <row r="228" spans="1:4">
      <c r="A228" s="71">
        <v>44781</v>
      </c>
      <c r="C228" s="44">
        <v>151740</v>
      </c>
      <c r="D228" s="38">
        <v>89.564181820000002</v>
      </c>
    </row>
    <row r="229" spans="1:4">
      <c r="A229" s="71">
        <v>44782</v>
      </c>
      <c r="C229" s="44">
        <v>153837</v>
      </c>
      <c r="D229" s="38">
        <v>90.10048037</v>
      </c>
    </row>
    <row r="230" spans="1:4">
      <c r="A230" s="71">
        <v>44783</v>
      </c>
      <c r="C230" s="44">
        <v>84151</v>
      </c>
      <c r="D230" s="38">
        <v>90.018085940000006</v>
      </c>
    </row>
    <row r="231" spans="1:4">
      <c r="A231" s="71">
        <v>44784</v>
      </c>
      <c r="C231" s="44">
        <v>120466</v>
      </c>
      <c r="D231" s="38">
        <v>90.289609510000005</v>
      </c>
    </row>
    <row r="232" spans="1:4">
      <c r="A232" s="71">
        <v>44785</v>
      </c>
      <c r="C232" s="44">
        <v>89660</v>
      </c>
      <c r="D232" s="38">
        <v>90.844147660000004</v>
      </c>
    </row>
    <row r="233" spans="1:4">
      <c r="A233" s="71">
        <v>44786</v>
      </c>
      <c r="C233" s="44">
        <v>0</v>
      </c>
      <c r="D233" s="38"/>
    </row>
    <row r="234" spans="1:4">
      <c r="A234" s="71">
        <v>44787</v>
      </c>
      <c r="C234" s="44">
        <v>0</v>
      </c>
      <c r="D234" s="38"/>
    </row>
    <row r="235" spans="1:4">
      <c r="A235" s="71">
        <v>44788</v>
      </c>
      <c r="C235" s="44">
        <v>35231</v>
      </c>
      <c r="D235" s="38">
        <v>91.451656209999996</v>
      </c>
    </row>
    <row r="236" spans="1:4">
      <c r="A236" s="71">
        <v>44789</v>
      </c>
      <c r="C236" s="44">
        <v>57474</v>
      </c>
      <c r="D236" s="38">
        <v>91.423229629999994</v>
      </c>
    </row>
    <row r="237" spans="1:4">
      <c r="A237" s="71">
        <v>44790</v>
      </c>
      <c r="C237" s="44">
        <v>140850</v>
      </c>
      <c r="D237" s="38">
        <v>90.992531769999999</v>
      </c>
    </row>
    <row r="238" spans="1:4">
      <c r="A238" s="71">
        <v>44791</v>
      </c>
      <c r="C238" s="44">
        <v>64365</v>
      </c>
      <c r="D238" s="38">
        <v>90.812632640000004</v>
      </c>
    </row>
    <row r="239" spans="1:4">
      <c r="A239" s="71">
        <v>44792</v>
      </c>
      <c r="C239" s="44">
        <v>51134</v>
      </c>
      <c r="D239" s="38">
        <v>90.637005709999997</v>
      </c>
    </row>
    <row r="240" spans="1:4">
      <c r="A240" s="71">
        <v>44793</v>
      </c>
      <c r="C240" s="44">
        <v>0</v>
      </c>
      <c r="D240" s="38"/>
    </row>
    <row r="241" spans="1:4">
      <c r="A241" s="71">
        <v>44794</v>
      </c>
      <c r="C241" s="44">
        <v>0</v>
      </c>
      <c r="D241" s="38"/>
    </row>
    <row r="242" spans="1:4">
      <c r="A242" s="71">
        <v>44795</v>
      </c>
      <c r="C242" s="44">
        <v>102819</v>
      </c>
      <c r="D242" s="38">
        <v>90.074925350000001</v>
      </c>
    </row>
    <row r="243" spans="1:4">
      <c r="A243" s="71">
        <v>44796</v>
      </c>
      <c r="C243" s="44">
        <v>86832</v>
      </c>
      <c r="D243" s="38">
        <v>90.3139027</v>
      </c>
    </row>
    <row r="244" spans="1:4">
      <c r="A244" s="71">
        <v>44797</v>
      </c>
      <c r="C244" s="44">
        <v>117809</v>
      </c>
      <c r="D244" s="38">
        <v>90.092931350000001</v>
      </c>
    </row>
    <row r="245" spans="1:4">
      <c r="A245" s="71">
        <v>44798</v>
      </c>
      <c r="C245" s="44">
        <v>91507</v>
      </c>
      <c r="D245" s="38">
        <v>89.902079619999995</v>
      </c>
    </row>
    <row r="246" spans="1:4">
      <c r="A246" s="71">
        <v>44799</v>
      </c>
      <c r="C246" s="44">
        <v>138647</v>
      </c>
      <c r="D246" s="38">
        <v>89.697380229999993</v>
      </c>
    </row>
    <row r="247" spans="1:4">
      <c r="A247" s="71">
        <v>44800</v>
      </c>
      <c r="C247" s="44">
        <v>0</v>
      </c>
      <c r="D247" s="38"/>
    </row>
    <row r="248" spans="1:4">
      <c r="A248" s="71">
        <v>44801</v>
      </c>
      <c r="C248" s="44">
        <v>0</v>
      </c>
      <c r="D248" s="38"/>
    </row>
    <row r="249" spans="1:4">
      <c r="A249" s="71">
        <v>44802</v>
      </c>
      <c r="C249" s="44">
        <v>112962</v>
      </c>
      <c r="D249" s="38">
        <v>88.818221170000001</v>
      </c>
    </row>
    <row r="250" spans="1:4">
      <c r="A250" s="71">
        <v>44803</v>
      </c>
      <c r="C250" s="44">
        <v>90550</v>
      </c>
      <c r="D250" s="38">
        <v>88.221429040000004</v>
      </c>
    </row>
    <row r="251" spans="1:4">
      <c r="A251" s="71">
        <v>44804</v>
      </c>
      <c r="C251" s="44">
        <v>140665</v>
      </c>
      <c r="D251" s="38">
        <v>87.755005080000004</v>
      </c>
    </row>
    <row r="252" spans="1:4">
      <c r="A252" s="71">
        <v>44805</v>
      </c>
      <c r="C252" s="44">
        <v>41608</v>
      </c>
      <c r="D252" s="38">
        <v>86.845415540000005</v>
      </c>
    </row>
    <row r="253" spans="1:4">
      <c r="A253" s="71">
        <v>44806</v>
      </c>
      <c r="C253" s="44">
        <v>53184</v>
      </c>
      <c r="D253" s="38">
        <v>86.565769779999997</v>
      </c>
    </row>
    <row r="254" spans="1:4">
      <c r="A254" s="71">
        <v>44807</v>
      </c>
      <c r="C254" s="44">
        <v>0</v>
      </c>
      <c r="D254" s="38"/>
    </row>
    <row r="255" spans="1:4">
      <c r="A255" s="71">
        <v>44808</v>
      </c>
      <c r="C255" s="44">
        <v>0</v>
      </c>
      <c r="D255" s="38"/>
    </row>
    <row r="256" spans="1:4">
      <c r="A256" s="71">
        <v>44809</v>
      </c>
      <c r="C256" s="44">
        <v>83343</v>
      </c>
      <c r="D256" s="38">
        <v>85.877739579999997</v>
      </c>
    </row>
    <row r="257" spans="1:4">
      <c r="A257" s="71">
        <v>44810</v>
      </c>
      <c r="C257" s="44">
        <v>184542</v>
      </c>
      <c r="D257" s="38">
        <v>82.334337919999996</v>
      </c>
    </row>
    <row r="258" spans="1:4">
      <c r="A258" s="71">
        <v>44811</v>
      </c>
      <c r="C258" s="44">
        <v>0</v>
      </c>
      <c r="D258" s="38"/>
    </row>
    <row r="259" spans="1:4">
      <c r="A259" s="71">
        <v>44812</v>
      </c>
      <c r="C259" s="44">
        <v>75825</v>
      </c>
      <c r="D259" s="38">
        <v>68.186926999999997</v>
      </c>
    </row>
    <row r="260" spans="1:4">
      <c r="A260" s="71">
        <v>44813</v>
      </c>
      <c r="C260" s="44">
        <v>158145</v>
      </c>
      <c r="D260" s="38">
        <v>61.20776154</v>
      </c>
    </row>
    <row r="261" spans="1:4">
      <c r="A261" s="71">
        <v>44814</v>
      </c>
      <c r="C261" s="44">
        <v>0</v>
      </c>
      <c r="D261" s="38"/>
    </row>
    <row r="262" spans="1:4">
      <c r="A262" s="71">
        <v>44815</v>
      </c>
      <c r="C262" s="44">
        <v>0</v>
      </c>
      <c r="D262" s="38"/>
    </row>
    <row r="263" spans="1:4">
      <c r="A263" s="71">
        <v>44816</v>
      </c>
      <c r="C263" s="44">
        <v>70798</v>
      </c>
      <c r="D263" s="38">
        <v>65.484100819999995</v>
      </c>
    </row>
    <row r="264" spans="1:4">
      <c r="A264" s="71">
        <v>44817</v>
      </c>
      <c r="C264" s="44">
        <v>151027</v>
      </c>
      <c r="D264" s="38">
        <v>69.290571880000002</v>
      </c>
    </row>
    <row r="265" spans="1:4">
      <c r="A265" s="71">
        <v>44818</v>
      </c>
      <c r="C265" s="44">
        <v>78037</v>
      </c>
      <c r="D265" s="38">
        <v>74.947319539999995</v>
      </c>
    </row>
    <row r="266" spans="1:4">
      <c r="A266" s="71">
        <v>44819</v>
      </c>
      <c r="C266" s="44">
        <v>106528</v>
      </c>
      <c r="D266" s="38">
        <v>77.256135</v>
      </c>
    </row>
    <row r="267" spans="1:4">
      <c r="A267" s="71">
        <v>44820</v>
      </c>
      <c r="C267" s="44">
        <v>296877</v>
      </c>
      <c r="D267" s="38">
        <v>88.9</v>
      </c>
    </row>
    <row r="268" spans="1:4">
      <c r="A268" s="71">
        <v>44821</v>
      </c>
      <c r="C268" s="44">
        <v>0</v>
      </c>
      <c r="D268" s="38"/>
    </row>
    <row r="269" spans="1:4">
      <c r="A269" s="71">
        <v>44822</v>
      </c>
      <c r="C269" s="44">
        <v>0</v>
      </c>
      <c r="D269" s="38"/>
    </row>
    <row r="270" spans="1:4">
      <c r="A270" s="71">
        <v>44823</v>
      </c>
      <c r="C270" s="44">
        <v>124252</v>
      </c>
      <c r="D270" s="38">
        <v>87.890955469999994</v>
      </c>
    </row>
    <row r="271" spans="1:4">
      <c r="A271" s="71">
        <v>44824</v>
      </c>
      <c r="C271" s="44">
        <v>373794</v>
      </c>
      <c r="D271" s="38">
        <v>89.843668699999995</v>
      </c>
    </row>
    <row r="272" spans="1:4">
      <c r="A272" s="71">
        <v>44825</v>
      </c>
      <c r="C272" s="44">
        <v>146548</v>
      </c>
      <c r="D272" s="38">
        <v>89.177536369999999</v>
      </c>
    </row>
    <row r="273" spans="1:4">
      <c r="A273" s="71">
        <v>44826</v>
      </c>
      <c r="C273" s="44">
        <v>128164</v>
      </c>
      <c r="D273" s="38">
        <v>87.463018079999998</v>
      </c>
    </row>
    <row r="274" spans="1:4">
      <c r="A274" s="71">
        <v>44827</v>
      </c>
      <c r="C274" s="44">
        <v>104654</v>
      </c>
      <c r="D274" s="38">
        <v>87.730853089999997</v>
      </c>
    </row>
    <row r="275" spans="1:4">
      <c r="A275" s="71">
        <v>44828</v>
      </c>
      <c r="C275" s="44">
        <v>0</v>
      </c>
      <c r="D275" s="38"/>
    </row>
    <row r="276" spans="1:4">
      <c r="A276" s="71">
        <v>44829</v>
      </c>
      <c r="C276" s="44">
        <v>0</v>
      </c>
      <c r="D276" s="38"/>
    </row>
    <row r="277" spans="1:4">
      <c r="A277" s="71">
        <v>44830</v>
      </c>
      <c r="C277" s="44">
        <v>153569</v>
      </c>
      <c r="D277" s="38">
        <v>87.104187690000003</v>
      </c>
    </row>
    <row r="278" spans="1:4">
      <c r="A278" s="71">
        <v>44831</v>
      </c>
      <c r="C278" s="44">
        <v>197650</v>
      </c>
      <c r="D278" s="38">
        <v>86.907297900000003</v>
      </c>
    </row>
    <row r="279" spans="1:4">
      <c r="A279" s="71">
        <v>44832</v>
      </c>
      <c r="C279" s="44">
        <v>154223</v>
      </c>
      <c r="D279" s="38">
        <v>87.236880360000001</v>
      </c>
    </row>
    <row r="280" spans="1:4">
      <c r="A280" s="71">
        <v>44833</v>
      </c>
      <c r="C280" s="44">
        <v>219358</v>
      </c>
      <c r="D280" s="38">
        <v>87.151998599999999</v>
      </c>
    </row>
    <row r="281" spans="1:4">
      <c r="A281" s="71">
        <v>44834</v>
      </c>
      <c r="C281" s="44">
        <v>180893</v>
      </c>
      <c r="D281" s="38">
        <v>88.010250810000002</v>
      </c>
    </row>
    <row r="282" spans="1:4">
      <c r="A282" s="71">
        <v>44835</v>
      </c>
      <c r="C282" s="44">
        <v>0</v>
      </c>
      <c r="D282" s="38"/>
    </row>
    <row r="283" spans="1:4">
      <c r="A283" s="71">
        <v>44836</v>
      </c>
      <c r="C283" s="44">
        <v>0</v>
      </c>
      <c r="D283" s="38"/>
    </row>
    <row r="284" spans="1:4">
      <c r="A284" s="71">
        <v>44837</v>
      </c>
      <c r="C284" s="44">
        <v>61530</v>
      </c>
      <c r="D284" s="38">
        <v>88.395132450000006</v>
      </c>
    </row>
    <row r="285" spans="1:4">
      <c r="A285" s="71">
        <v>44838</v>
      </c>
      <c r="C285" s="44">
        <v>151032</v>
      </c>
      <c r="D285" s="38">
        <v>88.451561249999997</v>
      </c>
    </row>
    <row r="286" spans="1:4">
      <c r="A286" s="71">
        <v>44839</v>
      </c>
      <c r="C286" s="44">
        <v>279749</v>
      </c>
      <c r="D286" s="38">
        <v>88.874318759999994</v>
      </c>
    </row>
    <row r="287" spans="1:4">
      <c r="A287" s="71">
        <v>44840</v>
      </c>
      <c r="C287" s="44">
        <v>125886</v>
      </c>
      <c r="D287" s="38">
        <v>88.986754680000004</v>
      </c>
    </row>
    <row r="288" spans="1:4">
      <c r="A288" s="71">
        <v>44841</v>
      </c>
      <c r="C288" s="44">
        <v>248610</v>
      </c>
      <c r="D288" s="38">
        <v>89.045272510000004</v>
      </c>
    </row>
    <row r="289" spans="1:4">
      <c r="A289" s="71">
        <v>44842</v>
      </c>
      <c r="C289" s="44">
        <v>0</v>
      </c>
      <c r="D289" s="38"/>
    </row>
    <row r="290" spans="1:4">
      <c r="A290" s="71">
        <v>44843</v>
      </c>
      <c r="C290" s="44">
        <v>0</v>
      </c>
      <c r="D290" s="38"/>
    </row>
    <row r="291" spans="1:4">
      <c r="A291" s="71">
        <v>44844</v>
      </c>
      <c r="C291" s="44">
        <v>152883</v>
      </c>
      <c r="D291" s="38">
        <v>89.360006339999998</v>
      </c>
    </row>
    <row r="292" spans="1:4">
      <c r="A292" s="71">
        <v>44845</v>
      </c>
      <c r="C292" s="44">
        <v>110863</v>
      </c>
      <c r="D292" s="38">
        <v>89.355418850000007</v>
      </c>
    </row>
    <row r="293" spans="1:4">
      <c r="A293" s="71">
        <v>44846</v>
      </c>
      <c r="C293" s="44">
        <v>0</v>
      </c>
      <c r="D293" s="38"/>
    </row>
    <row r="294" spans="1:4">
      <c r="A294" s="71">
        <v>44847</v>
      </c>
      <c r="C294" s="44">
        <v>226693</v>
      </c>
      <c r="D294" s="38">
        <v>89.025950510000001</v>
      </c>
    </row>
    <row r="295" spans="1:4">
      <c r="A295" s="71">
        <v>44848</v>
      </c>
      <c r="C295" s="44">
        <v>165946</v>
      </c>
      <c r="D295" s="38">
        <v>89.195378009999999</v>
      </c>
    </row>
    <row r="296" spans="1:4">
      <c r="A296" s="71">
        <v>44849</v>
      </c>
      <c r="C296" s="44">
        <v>0</v>
      </c>
      <c r="D296" s="38"/>
    </row>
    <row r="297" spans="1:4">
      <c r="A297" s="71">
        <v>44850</v>
      </c>
      <c r="C297" s="44">
        <v>0</v>
      </c>
      <c r="D297" s="38"/>
    </row>
    <row r="298" spans="1:4">
      <c r="A298" s="71">
        <v>44851</v>
      </c>
      <c r="C298" s="44">
        <v>115662</v>
      </c>
      <c r="D298" s="38">
        <v>89.244937399999998</v>
      </c>
    </row>
    <row r="299" spans="1:4">
      <c r="A299" s="71">
        <v>44852</v>
      </c>
      <c r="C299" s="44">
        <v>128335</v>
      </c>
      <c r="D299" s="38">
        <v>89.07390891</v>
      </c>
    </row>
    <row r="300" spans="1:4">
      <c r="A300" s="71">
        <v>44853</v>
      </c>
      <c r="C300" s="44">
        <v>351729</v>
      </c>
      <c r="D300" s="38">
        <v>88.753154269999996</v>
      </c>
    </row>
    <row r="301" spans="1:4">
      <c r="A301" s="71">
        <v>44854</v>
      </c>
      <c r="C301" s="44">
        <v>137986</v>
      </c>
      <c r="D301" s="38">
        <v>88.864097079999993</v>
      </c>
    </row>
    <row r="302" spans="1:4">
      <c r="A302" s="71">
        <v>44855</v>
      </c>
      <c r="C302" s="44">
        <v>101906</v>
      </c>
      <c r="D302" s="38">
        <v>88.901390980000002</v>
      </c>
    </row>
    <row r="303" spans="1:4">
      <c r="A303" s="71">
        <v>44856</v>
      </c>
      <c r="C303" s="44">
        <v>0</v>
      </c>
      <c r="D303" s="38"/>
    </row>
    <row r="304" spans="1:4">
      <c r="A304" s="71">
        <v>44857</v>
      </c>
      <c r="C304" s="44">
        <v>0</v>
      </c>
      <c r="D304" s="38"/>
    </row>
    <row r="305" spans="1:4">
      <c r="A305" s="71">
        <v>44858</v>
      </c>
      <c r="C305" s="44">
        <v>344536</v>
      </c>
      <c r="D305" s="38">
        <v>89.247976399999999</v>
      </c>
    </row>
    <row r="306" spans="1:4">
      <c r="A306" s="71">
        <v>44859</v>
      </c>
      <c r="C306" s="44">
        <v>662397</v>
      </c>
      <c r="D306" s="38">
        <v>89.898408140000001</v>
      </c>
    </row>
    <row r="307" spans="1:4">
      <c r="A307" s="71">
        <v>44860</v>
      </c>
      <c r="C307" s="44">
        <v>401318</v>
      </c>
      <c r="D307" s="38">
        <v>90.781627779999994</v>
      </c>
    </row>
    <row r="308" spans="1:4">
      <c r="A308" s="71">
        <v>44861</v>
      </c>
      <c r="C308" s="44">
        <v>339759</v>
      </c>
      <c r="D308" s="38">
        <v>91.916843990000004</v>
      </c>
    </row>
    <row r="309" spans="1:4">
      <c r="A309" s="71">
        <v>44862</v>
      </c>
      <c r="C309" s="44">
        <v>767967</v>
      </c>
      <c r="D309" s="38">
        <v>93.689331280000005</v>
      </c>
    </row>
    <row r="310" spans="1:4">
      <c r="A310" s="71">
        <v>44863</v>
      </c>
      <c r="C310" s="44">
        <v>0</v>
      </c>
      <c r="D310" s="38"/>
    </row>
    <row r="311" spans="1:4">
      <c r="A311" s="71">
        <v>44864</v>
      </c>
      <c r="C311" s="44">
        <v>0</v>
      </c>
      <c r="D311" s="38"/>
    </row>
    <row r="312" spans="1:4">
      <c r="A312" s="71">
        <v>44865</v>
      </c>
      <c r="C312" s="44">
        <v>595957</v>
      </c>
      <c r="D312" s="38">
        <v>97.784055370000004</v>
      </c>
    </row>
    <row r="313" spans="1:4">
      <c r="A313" s="71">
        <v>44866</v>
      </c>
      <c r="C313" s="44">
        <v>789211</v>
      </c>
      <c r="D313" s="38">
        <v>100.69204508999999</v>
      </c>
    </row>
    <row r="314" spans="1:4">
      <c r="A314" s="71">
        <v>44867</v>
      </c>
      <c r="C314" s="44">
        <v>0</v>
      </c>
      <c r="D314" s="38"/>
    </row>
    <row r="315" spans="1:4">
      <c r="A315" s="71">
        <v>44868</v>
      </c>
      <c r="C315" s="44">
        <v>134762</v>
      </c>
      <c r="D315" s="38">
        <v>101.18273994</v>
      </c>
    </row>
    <row r="316" spans="1:4">
      <c r="A316" s="71">
        <v>44869</v>
      </c>
      <c r="C316" s="44">
        <v>380721</v>
      </c>
      <c r="D316" s="38">
        <v>102.15826602</v>
      </c>
    </row>
    <row r="317" spans="1:4">
      <c r="A317" s="71">
        <v>44870</v>
      </c>
      <c r="C317" s="44">
        <v>0</v>
      </c>
      <c r="D317" s="38"/>
    </row>
    <row r="318" spans="1:4">
      <c r="A318" s="71">
        <v>44871</v>
      </c>
      <c r="C318" s="44">
        <v>0</v>
      </c>
      <c r="D318" s="38"/>
    </row>
    <row r="319" spans="1:4">
      <c r="A319" s="71">
        <v>44872</v>
      </c>
      <c r="C319" s="44">
        <v>99560</v>
      </c>
      <c r="D319" s="38">
        <v>102.21342848</v>
      </c>
    </row>
    <row r="320" spans="1:4">
      <c r="A320" s="71">
        <v>44873</v>
      </c>
      <c r="C320" s="44">
        <v>164108</v>
      </c>
      <c r="D320" s="38">
        <v>101.91506836000001</v>
      </c>
    </row>
    <row r="321" spans="1:4">
      <c r="A321" s="71">
        <v>44874</v>
      </c>
      <c r="C321" s="44">
        <v>363291</v>
      </c>
      <c r="D321" s="38">
        <v>101.79299591</v>
      </c>
    </row>
    <row r="322" spans="1:4">
      <c r="A322" s="71">
        <v>44875</v>
      </c>
      <c r="C322" s="44">
        <v>221150</v>
      </c>
      <c r="D322" s="38">
        <v>101.90676185</v>
      </c>
    </row>
    <row r="323" spans="1:4">
      <c r="A323" s="71">
        <v>44876</v>
      </c>
      <c r="C323" s="44">
        <v>139258</v>
      </c>
      <c r="D323" s="38">
        <v>102.10433303000001</v>
      </c>
    </row>
    <row r="324" spans="1:4">
      <c r="A324" s="71">
        <v>44877</v>
      </c>
      <c r="C324" s="44">
        <v>0</v>
      </c>
      <c r="D324" s="38"/>
    </row>
    <row r="325" spans="1:4">
      <c r="A325" s="71">
        <v>44878</v>
      </c>
      <c r="C325" s="44">
        <v>0</v>
      </c>
      <c r="D325" s="38"/>
    </row>
    <row r="326" spans="1:4">
      <c r="A326" s="71">
        <v>44879</v>
      </c>
      <c r="C326" s="44">
        <v>116962</v>
      </c>
      <c r="D326" s="38">
        <v>102.04336451</v>
      </c>
    </row>
    <row r="327" spans="1:4">
      <c r="A327" s="71">
        <v>44880</v>
      </c>
      <c r="C327" s="44">
        <v>0</v>
      </c>
      <c r="D327" s="38"/>
    </row>
    <row r="328" spans="1:4">
      <c r="A328" s="71">
        <v>44881</v>
      </c>
      <c r="C328" s="44">
        <v>20607</v>
      </c>
      <c r="D328" s="38">
        <v>101.49680447999999</v>
      </c>
    </row>
    <row r="329" spans="1:4">
      <c r="A329" s="71">
        <v>44882</v>
      </c>
      <c r="C329" s="44">
        <v>204971</v>
      </c>
      <c r="D329" s="38">
        <v>102.15938371</v>
      </c>
    </row>
    <row r="330" spans="1:4">
      <c r="A330" s="71">
        <v>44883</v>
      </c>
      <c r="C330" s="44">
        <v>261397</v>
      </c>
      <c r="D330" s="38">
        <v>101.71727850000001</v>
      </c>
    </row>
    <row r="331" spans="1:4">
      <c r="A331" s="71">
        <v>44884</v>
      </c>
      <c r="C331" s="44">
        <v>0</v>
      </c>
      <c r="D331" s="38"/>
    </row>
    <row r="332" spans="1:4">
      <c r="A332" s="71">
        <v>44885</v>
      </c>
      <c r="C332" s="44">
        <v>0</v>
      </c>
      <c r="D332" s="38"/>
    </row>
    <row r="333" spans="1:4">
      <c r="A333" s="71">
        <v>44886</v>
      </c>
      <c r="C333" s="44">
        <v>97514</v>
      </c>
      <c r="D333" s="38">
        <v>101.08204616</v>
      </c>
    </row>
    <row r="334" spans="1:4">
      <c r="A334" s="71">
        <v>44887</v>
      </c>
      <c r="C334" s="44">
        <v>215808</v>
      </c>
      <c r="D334" s="38">
        <v>100.2776114</v>
      </c>
    </row>
    <row r="335" spans="1:4">
      <c r="A335" s="71">
        <v>44888</v>
      </c>
      <c r="C335" s="44">
        <v>159567</v>
      </c>
      <c r="D335" s="38">
        <v>99.489829029999996</v>
      </c>
    </row>
    <row r="336" spans="1:4">
      <c r="A336" s="71">
        <v>44889</v>
      </c>
      <c r="C336" s="44">
        <v>195915</v>
      </c>
      <c r="D336" s="38">
        <v>99.70550136</v>
      </c>
    </row>
    <row r="337" spans="1:4">
      <c r="A337" s="71">
        <v>44890</v>
      </c>
      <c r="C337" s="44">
        <v>70781</v>
      </c>
      <c r="D337" s="38">
        <v>99.33968084</v>
      </c>
    </row>
    <row r="338" spans="1:4">
      <c r="A338" s="71">
        <v>44891</v>
      </c>
      <c r="C338" s="44">
        <v>0</v>
      </c>
      <c r="D338" s="38"/>
    </row>
    <row r="339" spans="1:4">
      <c r="A339" s="71">
        <v>44892</v>
      </c>
      <c r="C339" s="44">
        <v>0</v>
      </c>
      <c r="D339" s="38"/>
    </row>
    <row r="340" spans="1:4">
      <c r="A340" s="71">
        <v>44893</v>
      </c>
      <c r="C340" s="44">
        <v>88613</v>
      </c>
      <c r="D340" s="38">
        <v>98.492775320000007</v>
      </c>
    </row>
    <row r="341" spans="1:4">
      <c r="A341" s="71">
        <v>44894</v>
      </c>
      <c r="C341" s="44">
        <v>141464</v>
      </c>
      <c r="D341" s="38">
        <v>97.090729789999997</v>
      </c>
    </row>
    <row r="342" spans="1:4">
      <c r="A342" s="71">
        <v>44895</v>
      </c>
      <c r="C342" s="44">
        <v>127848</v>
      </c>
      <c r="D342" s="38">
        <v>93.976603069999996</v>
      </c>
    </row>
    <row r="343" spans="1:4">
      <c r="A343" s="71">
        <v>44896</v>
      </c>
      <c r="C343" s="44">
        <v>127606</v>
      </c>
      <c r="D343" s="38">
        <v>89.738574200000002</v>
      </c>
    </row>
    <row r="344" spans="1:4">
      <c r="A344" s="71">
        <v>44897</v>
      </c>
      <c r="C344" s="44">
        <v>113978</v>
      </c>
      <c r="D344" s="38">
        <v>85.72376423</v>
      </c>
    </row>
    <row r="345" spans="1:4">
      <c r="A345" s="71">
        <v>44898</v>
      </c>
      <c r="C345" s="44">
        <v>0</v>
      </c>
      <c r="D345" s="38"/>
    </row>
    <row r="346" spans="1:4">
      <c r="A346" s="71">
        <v>44899</v>
      </c>
      <c r="C346" s="44">
        <v>0</v>
      </c>
      <c r="D346" s="38"/>
    </row>
    <row r="347" spans="1:4">
      <c r="A347" s="71">
        <v>44900</v>
      </c>
      <c r="C347" s="44">
        <v>55348</v>
      </c>
      <c r="D347" s="38">
        <v>85.641136079999995</v>
      </c>
    </row>
    <row r="348" spans="1:4">
      <c r="A348" s="71">
        <v>44901</v>
      </c>
      <c r="C348" s="44">
        <v>264446</v>
      </c>
      <c r="D348" s="38">
        <v>85.608951090000005</v>
      </c>
    </row>
    <row r="349" spans="1:4">
      <c r="A349" s="71">
        <v>44902</v>
      </c>
      <c r="C349" s="44">
        <v>197150</v>
      </c>
      <c r="D349" s="38">
        <v>84.468169660000001</v>
      </c>
    </row>
    <row r="350" spans="1:4">
      <c r="A350" s="71">
        <v>44903</v>
      </c>
      <c r="C350" s="44">
        <v>180579</v>
      </c>
      <c r="D350" s="38">
        <v>84.507581160000001</v>
      </c>
    </row>
    <row r="351" spans="1:4">
      <c r="A351" s="71">
        <v>44904</v>
      </c>
      <c r="C351" s="44">
        <v>249641</v>
      </c>
      <c r="D351" s="38">
        <v>84.760287169999998</v>
      </c>
    </row>
    <row r="352" spans="1:4">
      <c r="A352" s="71">
        <v>44905</v>
      </c>
      <c r="C352" s="44">
        <v>0</v>
      </c>
      <c r="D352" s="38"/>
    </row>
    <row r="353" spans="1:4">
      <c r="A353" s="71">
        <v>44906</v>
      </c>
      <c r="C353" s="44">
        <v>0</v>
      </c>
      <c r="D353" s="38"/>
    </row>
    <row r="354" spans="1:4">
      <c r="A354" s="71">
        <v>44907</v>
      </c>
      <c r="C354" s="44">
        <v>72320</v>
      </c>
      <c r="D354" s="38">
        <v>85.138445790000006</v>
      </c>
    </row>
    <row r="355" spans="1:4">
      <c r="A355" s="71">
        <v>44908</v>
      </c>
      <c r="C355" s="44">
        <v>145337</v>
      </c>
      <c r="D355" s="38">
        <v>85.996447559999993</v>
      </c>
    </row>
    <row r="356" spans="1:4">
      <c r="A356" s="71">
        <v>44909</v>
      </c>
      <c r="C356" s="44">
        <v>150007</v>
      </c>
      <c r="D356" s="38">
        <v>86.785603330000001</v>
      </c>
    </row>
    <row r="357" spans="1:4">
      <c r="A357" s="71">
        <v>44910</v>
      </c>
      <c r="C357" s="44">
        <v>100201</v>
      </c>
      <c r="D357" s="38">
        <v>87.098291930000002</v>
      </c>
    </row>
    <row r="358" spans="1:4">
      <c r="A358" s="71">
        <v>44911</v>
      </c>
      <c r="C358" s="44">
        <v>207798</v>
      </c>
      <c r="D358" s="38">
        <v>87.971969259999995</v>
      </c>
    </row>
    <row r="359" spans="1:4">
      <c r="A359" s="71">
        <v>44912</v>
      </c>
      <c r="C359" s="44">
        <v>0</v>
      </c>
      <c r="D359" s="38"/>
    </row>
    <row r="360" spans="1:4">
      <c r="A360" s="71">
        <v>44913</v>
      </c>
      <c r="C360" s="44">
        <v>0</v>
      </c>
      <c r="D360" s="38"/>
    </row>
    <row r="361" spans="1:4">
      <c r="A361" s="71">
        <v>44914</v>
      </c>
      <c r="C361" s="44">
        <v>100784</v>
      </c>
      <c r="D361" s="38">
        <v>88.190618549999996</v>
      </c>
    </row>
    <row r="362" spans="1:4">
      <c r="A362" s="71">
        <v>44915</v>
      </c>
      <c r="C362" s="44">
        <v>252791</v>
      </c>
      <c r="D362" s="38">
        <v>88.651753420000006</v>
      </c>
    </row>
    <row r="363" spans="1:4">
      <c r="A363" s="71">
        <v>44916</v>
      </c>
      <c r="C363" s="44">
        <v>170669</v>
      </c>
      <c r="D363" s="38">
        <v>88.833829919999999</v>
      </c>
    </row>
    <row r="364" spans="1:4">
      <c r="A364" s="71">
        <v>44917</v>
      </c>
      <c r="C364" s="44">
        <v>124072</v>
      </c>
      <c r="D364" s="38">
        <v>87.849347949999995</v>
      </c>
    </row>
    <row r="365" spans="1:4">
      <c r="A365" s="71">
        <v>44918</v>
      </c>
      <c r="C365" s="44">
        <v>91579</v>
      </c>
      <c r="D365" s="38">
        <v>87.480192509999995</v>
      </c>
    </row>
    <row r="366" spans="1:4">
      <c r="A366" s="71">
        <v>44919</v>
      </c>
      <c r="C366" s="44">
        <v>0</v>
      </c>
      <c r="D366" s="38"/>
    </row>
    <row r="367" spans="1:4">
      <c r="A367" s="71">
        <v>44920</v>
      </c>
      <c r="C367" s="44">
        <v>0</v>
      </c>
      <c r="D367" s="38"/>
    </row>
    <row r="368" spans="1:4">
      <c r="A368" s="71">
        <v>44921</v>
      </c>
      <c r="C368" s="44">
        <v>29444</v>
      </c>
      <c r="D368" s="38">
        <v>87.376524919999994</v>
      </c>
    </row>
    <row r="369" spans="1:4">
      <c r="A369" s="71">
        <v>44922</v>
      </c>
      <c r="C369" s="44">
        <v>89991</v>
      </c>
      <c r="D369" s="38">
        <v>86.207184049999995</v>
      </c>
    </row>
    <row r="370" spans="1:4">
      <c r="A370" s="71">
        <v>44923</v>
      </c>
      <c r="C370" s="44">
        <v>110833</v>
      </c>
      <c r="D370" s="38">
        <v>86.528388469999996</v>
      </c>
    </row>
    <row r="371" spans="1:4">
      <c r="A371" s="71">
        <v>44924</v>
      </c>
      <c r="C371" s="44">
        <v>347311</v>
      </c>
      <c r="D371" s="38">
        <v>85.561146629999996</v>
      </c>
    </row>
    <row r="372" spans="1:4">
      <c r="A372" s="71">
        <v>44925</v>
      </c>
      <c r="C372" s="44">
        <v>15996</v>
      </c>
      <c r="D372" s="38">
        <v>87</v>
      </c>
    </row>
    <row r="373" spans="1:4">
      <c r="A373" s="71">
        <v>44926</v>
      </c>
      <c r="C373" s="44">
        <v>0</v>
      </c>
      <c r="D373" s="38"/>
    </row>
    <row r="374" spans="1:4">
      <c r="A374" s="71">
        <v>44927</v>
      </c>
      <c r="C374" s="44">
        <v>0</v>
      </c>
      <c r="D374" s="38"/>
    </row>
    <row r="375" spans="1:4">
      <c r="A375" s="71">
        <v>44928</v>
      </c>
      <c r="C375" s="44">
        <v>0</v>
      </c>
      <c r="D375" s="38"/>
    </row>
    <row r="376" spans="1:4">
      <c r="A376" s="71">
        <v>44929</v>
      </c>
      <c r="C376" s="44">
        <v>44783</v>
      </c>
      <c r="D376" s="38">
        <v>85.016108790000004</v>
      </c>
    </row>
    <row r="377" spans="1:4">
      <c r="A377" s="71">
        <v>44930</v>
      </c>
      <c r="C377" s="44">
        <v>125410</v>
      </c>
      <c r="D377" s="38">
        <v>86.608159630000003</v>
      </c>
    </row>
    <row r="378" spans="1:4">
      <c r="A378" s="71">
        <v>44931</v>
      </c>
      <c r="C378" s="44">
        <v>262473</v>
      </c>
      <c r="D378" s="38">
        <v>86.211804599999994</v>
      </c>
    </row>
    <row r="379" spans="1:4">
      <c r="A379" s="71">
        <v>44932</v>
      </c>
      <c r="C379" s="44">
        <v>289982</v>
      </c>
      <c r="D379" s="38">
        <v>86.397772270000004</v>
      </c>
    </row>
    <row r="380" spans="1:4">
      <c r="A380" s="71">
        <v>44933</v>
      </c>
      <c r="C380" s="44">
        <v>0</v>
      </c>
      <c r="D380" s="38"/>
    </row>
    <row r="381" spans="1:4">
      <c r="A381" s="71">
        <v>44934</v>
      </c>
      <c r="C381" s="44">
        <v>0</v>
      </c>
      <c r="D381" s="38"/>
    </row>
    <row r="382" spans="1:4">
      <c r="A382" s="71">
        <v>44935</v>
      </c>
      <c r="C382" s="44">
        <v>238271</v>
      </c>
      <c r="D382" s="38">
        <v>86.112688700000007</v>
      </c>
    </row>
    <row r="383" spans="1:4">
      <c r="A383" s="71">
        <v>44936</v>
      </c>
      <c r="C383" s="44">
        <v>217674</v>
      </c>
      <c r="D383" s="38">
        <v>86.565879929999994</v>
      </c>
    </row>
    <row r="384" spans="1:4">
      <c r="A384" s="71">
        <v>44937</v>
      </c>
      <c r="C384" s="44">
        <v>214850</v>
      </c>
      <c r="D384" s="38">
        <v>86.550752849999995</v>
      </c>
    </row>
    <row r="385" spans="1:4">
      <c r="A385" s="71">
        <v>44938</v>
      </c>
      <c r="C385" s="44">
        <v>135571</v>
      </c>
      <c r="D385" s="38">
        <v>86.598186920000003</v>
      </c>
    </row>
    <row r="386" spans="1:4">
      <c r="A386" s="71">
        <v>44939</v>
      </c>
      <c r="C386" s="44">
        <v>368078</v>
      </c>
      <c r="D386" s="38">
        <v>87.064268519999999</v>
      </c>
    </row>
    <row r="387" spans="1:4">
      <c r="A387" s="71">
        <v>44940</v>
      </c>
      <c r="C387" s="44">
        <v>0</v>
      </c>
      <c r="D387" s="38"/>
    </row>
    <row r="388" spans="1:4">
      <c r="A388" s="71">
        <v>44941</v>
      </c>
      <c r="C388" s="44">
        <v>0</v>
      </c>
      <c r="D388" s="38"/>
    </row>
    <row r="389" spans="1:4">
      <c r="A389" s="71">
        <v>44942</v>
      </c>
      <c r="C389" s="44">
        <v>265562</v>
      </c>
      <c r="D389" s="38">
        <v>87.147497189999996</v>
      </c>
    </row>
    <row r="390" spans="1:4">
      <c r="A390" s="71">
        <v>44943</v>
      </c>
      <c r="C390" s="44">
        <v>218814</v>
      </c>
      <c r="D390" s="38">
        <v>87.10257593</v>
      </c>
    </row>
    <row r="391" spans="1:4">
      <c r="A391" s="71">
        <v>44944</v>
      </c>
      <c r="C391" s="44">
        <v>404111</v>
      </c>
      <c r="D391" s="38">
        <v>87.110703490000006</v>
      </c>
    </row>
    <row r="392" spans="1:4">
      <c r="A392" s="71">
        <v>44945</v>
      </c>
      <c r="C392" s="44">
        <v>290228</v>
      </c>
      <c r="D392" s="38">
        <v>87.098406179999998</v>
      </c>
    </row>
    <row r="393" spans="1:4">
      <c r="A393" s="71">
        <v>44946</v>
      </c>
      <c r="C393" s="44">
        <v>384310</v>
      </c>
      <c r="D393" s="38">
        <v>87.236077850000001</v>
      </c>
    </row>
    <row r="394" spans="1:4">
      <c r="A394" s="71">
        <v>44947</v>
      </c>
      <c r="C394" s="44">
        <v>0</v>
      </c>
      <c r="D394" s="38"/>
    </row>
    <row r="395" spans="1:4">
      <c r="A395" s="71">
        <v>44948</v>
      </c>
      <c r="C395" s="44">
        <v>0</v>
      </c>
      <c r="D395" s="38"/>
    </row>
    <row r="396" spans="1:4">
      <c r="A396" s="71">
        <v>44949</v>
      </c>
      <c r="C396" s="44">
        <v>47992</v>
      </c>
      <c r="D396" s="38">
        <v>87.232642940000005</v>
      </c>
    </row>
    <row r="397" spans="1:4">
      <c r="A397" s="71">
        <v>44950</v>
      </c>
      <c r="C397" s="44">
        <v>273190</v>
      </c>
      <c r="D397" s="38">
        <v>87.134368019999997</v>
      </c>
    </row>
    <row r="398" spans="1:4">
      <c r="A398" s="71">
        <v>44951</v>
      </c>
      <c r="C398" s="44">
        <v>459902</v>
      </c>
      <c r="D398" s="38">
        <v>87.123051750000002</v>
      </c>
    </row>
    <row r="399" spans="1:4">
      <c r="A399" s="71">
        <v>44952</v>
      </c>
      <c r="C399" s="44">
        <v>463481</v>
      </c>
      <c r="D399" s="38">
        <v>88.082389019999994</v>
      </c>
    </row>
    <row r="400" spans="1:4">
      <c r="A400" s="71">
        <v>44953</v>
      </c>
      <c r="C400" s="44">
        <v>523561</v>
      </c>
      <c r="D400" s="38">
        <v>88.882536990000006</v>
      </c>
    </row>
    <row r="401" spans="1:4">
      <c r="A401" s="71">
        <v>44954</v>
      </c>
      <c r="C401" s="44">
        <v>0</v>
      </c>
      <c r="D401" s="38"/>
    </row>
    <row r="402" spans="1:4">
      <c r="A402" s="71">
        <v>44955</v>
      </c>
      <c r="C402" s="44">
        <v>0</v>
      </c>
      <c r="D402" s="38"/>
    </row>
    <row r="403" spans="1:4">
      <c r="A403" s="71">
        <v>44956</v>
      </c>
      <c r="C403" s="44">
        <v>523686</v>
      </c>
      <c r="D403" s="38">
        <v>91.108430709999993</v>
      </c>
    </row>
    <row r="404" spans="1:4">
      <c r="A404" s="71">
        <v>44957</v>
      </c>
      <c r="C404" s="44">
        <v>629825</v>
      </c>
      <c r="D404" s="38">
        <v>93.028065010000006</v>
      </c>
    </row>
    <row r="405" spans="1:4">
      <c r="A405" s="71">
        <v>44958</v>
      </c>
      <c r="C405" s="44">
        <v>487633</v>
      </c>
      <c r="D405" s="38">
        <v>94.937273520000005</v>
      </c>
    </row>
    <row r="406" spans="1:4">
      <c r="A406" s="71">
        <v>44959</v>
      </c>
      <c r="C406" s="44">
        <v>161953</v>
      </c>
      <c r="D406" s="38">
        <v>94.91646317</v>
      </c>
    </row>
    <row r="407" spans="1:4">
      <c r="A407" s="71">
        <v>44960</v>
      </c>
      <c r="C407" s="44">
        <v>319478</v>
      </c>
      <c r="D407" s="38">
        <v>95.542832239999996</v>
      </c>
    </row>
    <row r="408" spans="1:4">
      <c r="A408" s="71">
        <v>44961</v>
      </c>
      <c r="C408" s="44">
        <v>0</v>
      </c>
      <c r="D408" s="38"/>
    </row>
    <row r="409" spans="1:4">
      <c r="A409" s="71">
        <v>44962</v>
      </c>
      <c r="C409" s="44">
        <v>0</v>
      </c>
      <c r="D409" s="38"/>
    </row>
    <row r="410" spans="1:4">
      <c r="A410" s="71">
        <v>44963</v>
      </c>
      <c r="C410" s="44">
        <v>231332</v>
      </c>
      <c r="D410" s="38">
        <v>95.306008590000005</v>
      </c>
    </row>
    <row r="411" spans="1:4">
      <c r="A411" s="71">
        <v>44964</v>
      </c>
      <c r="C411" s="44">
        <v>389394</v>
      </c>
      <c r="D411" s="38">
        <v>96.464138820000002</v>
      </c>
    </row>
    <row r="412" spans="1:4">
      <c r="A412" s="71">
        <v>44965</v>
      </c>
      <c r="C412" s="44">
        <v>294889</v>
      </c>
      <c r="D412" s="38">
        <v>97.163701970000005</v>
      </c>
    </row>
    <row r="413" spans="1:4">
      <c r="A413" s="71">
        <v>44966</v>
      </c>
      <c r="C413" s="44">
        <v>349215</v>
      </c>
      <c r="D413" s="38">
        <v>97.524797699999993</v>
      </c>
    </row>
    <row r="414" spans="1:4">
      <c r="A414" s="71">
        <v>44967</v>
      </c>
      <c r="C414" s="44">
        <v>227692</v>
      </c>
      <c r="D414" s="38">
        <v>98.096930139999998</v>
      </c>
    </row>
    <row r="415" spans="1:4">
      <c r="A415" s="71">
        <v>44968</v>
      </c>
      <c r="C415" s="44">
        <v>0</v>
      </c>
      <c r="D415" s="38"/>
    </row>
    <row r="416" spans="1:4">
      <c r="A416" s="71">
        <v>44969</v>
      </c>
      <c r="C416" s="44">
        <v>0</v>
      </c>
      <c r="D416" s="38"/>
    </row>
    <row r="417" spans="1:4">
      <c r="A417" s="71">
        <v>44970</v>
      </c>
      <c r="C417" s="44">
        <v>635636</v>
      </c>
      <c r="D417" s="38">
        <v>99.546094479999994</v>
      </c>
    </row>
    <row r="418" spans="1:4">
      <c r="A418" s="71">
        <v>44971</v>
      </c>
      <c r="C418" s="44">
        <v>981858</v>
      </c>
      <c r="D418" s="38">
        <v>100.15122819</v>
      </c>
    </row>
    <row r="419" spans="1:4">
      <c r="A419" s="71">
        <v>44972</v>
      </c>
      <c r="C419" s="44">
        <v>432832</v>
      </c>
      <c r="D419" s="38">
        <v>100.17235162</v>
      </c>
    </row>
    <row r="420" spans="1:4">
      <c r="A420" s="71">
        <v>44973</v>
      </c>
      <c r="C420" s="44">
        <v>387096</v>
      </c>
      <c r="D420" s="38">
        <v>100.59076689</v>
      </c>
    </row>
    <row r="421" spans="1:4">
      <c r="A421" s="71">
        <v>44974</v>
      </c>
      <c r="C421" s="44">
        <v>299336</v>
      </c>
      <c r="D421" s="38">
        <v>100.25931434</v>
      </c>
    </row>
    <row r="422" spans="1:4">
      <c r="A422" s="71">
        <v>44975</v>
      </c>
      <c r="C422" s="44">
        <v>0</v>
      </c>
      <c r="D422" s="38"/>
    </row>
    <row r="423" spans="1:4">
      <c r="A423" s="71">
        <v>44976</v>
      </c>
      <c r="C423" s="44">
        <v>0</v>
      </c>
      <c r="D423" s="38"/>
    </row>
    <row r="424" spans="1:4">
      <c r="A424" s="71">
        <v>44977</v>
      </c>
      <c r="C424" s="44">
        <v>0</v>
      </c>
      <c r="D424" s="38"/>
    </row>
    <row r="425" spans="1:4">
      <c r="A425" s="71">
        <v>44978</v>
      </c>
      <c r="C425" s="44">
        <v>0</v>
      </c>
      <c r="D425" s="38"/>
    </row>
    <row r="426" spans="1:4">
      <c r="A426" s="71">
        <v>44979</v>
      </c>
      <c r="C426" s="44">
        <v>195042</v>
      </c>
      <c r="D426" s="38">
        <v>100.14850595999999</v>
      </c>
    </row>
    <row r="427" spans="1:4">
      <c r="A427" s="71">
        <v>44980</v>
      </c>
      <c r="C427" s="44">
        <v>359368</v>
      </c>
      <c r="D427" s="38">
        <v>100.8577415</v>
      </c>
    </row>
    <row r="428" spans="1:4">
      <c r="A428" s="71">
        <v>44981</v>
      </c>
      <c r="C428" s="44">
        <v>260836</v>
      </c>
      <c r="D428" s="38">
        <v>100.64298999</v>
      </c>
    </row>
    <row r="429" spans="1:4">
      <c r="A429" s="71">
        <v>44982</v>
      </c>
      <c r="C429" s="44">
        <v>0</v>
      </c>
      <c r="D429" s="38"/>
    </row>
    <row r="430" spans="1:4">
      <c r="A430" s="71">
        <v>44983</v>
      </c>
      <c r="C430" s="44">
        <v>0</v>
      </c>
      <c r="D430" s="38"/>
    </row>
    <row r="431" spans="1:4">
      <c r="A431" s="71">
        <v>44984</v>
      </c>
      <c r="C431" s="44">
        <v>197074</v>
      </c>
      <c r="D431" s="38">
        <v>100.07727034</v>
      </c>
    </row>
    <row r="432" spans="1:4">
      <c r="A432" s="71">
        <v>44985</v>
      </c>
      <c r="C432" s="44">
        <v>392844</v>
      </c>
      <c r="D432" s="38">
        <v>99.791122650000005</v>
      </c>
    </row>
    <row r="433" spans="1:4">
      <c r="A433" s="71">
        <v>44986</v>
      </c>
      <c r="C433" s="44">
        <v>267292</v>
      </c>
      <c r="D433" s="38">
        <v>99.621652569999995</v>
      </c>
    </row>
    <row r="434" spans="1:4">
      <c r="A434" s="71">
        <v>44987</v>
      </c>
      <c r="C434" s="44">
        <v>387635</v>
      </c>
      <c r="D434" s="38">
        <v>99.257451059999994</v>
      </c>
    </row>
    <row r="435" spans="1:4">
      <c r="A435" s="71">
        <v>44988</v>
      </c>
      <c r="C435" s="44">
        <v>297992</v>
      </c>
      <c r="D435" s="38">
        <v>98.673632170000005</v>
      </c>
    </row>
    <row r="436" spans="1:4">
      <c r="A436" s="71">
        <v>44989</v>
      </c>
      <c r="C436" s="44">
        <v>0</v>
      </c>
      <c r="D436" s="38"/>
    </row>
    <row r="437" spans="1:4">
      <c r="A437" s="71">
        <v>44990</v>
      </c>
      <c r="C437" s="44">
        <v>0</v>
      </c>
      <c r="D437" s="38"/>
    </row>
    <row r="438" spans="1:4">
      <c r="A438" s="71">
        <v>44991</v>
      </c>
      <c r="C438" s="44">
        <v>312372</v>
      </c>
      <c r="D438" s="38">
        <v>98.481711509999997</v>
      </c>
    </row>
    <row r="439" spans="1:4">
      <c r="A439" s="71">
        <v>44992</v>
      </c>
      <c r="C439" s="44">
        <v>266056</v>
      </c>
      <c r="D439" s="38">
        <v>98.400361050000001</v>
      </c>
    </row>
    <row r="440" spans="1:4">
      <c r="A440" s="71">
        <v>44993</v>
      </c>
      <c r="C440" s="44">
        <v>303209</v>
      </c>
      <c r="D440" s="38">
        <v>98.537664109999994</v>
      </c>
    </row>
    <row r="441" spans="1:4">
      <c r="A441" s="71">
        <v>44994</v>
      </c>
      <c r="C441" s="44">
        <v>257791</v>
      </c>
      <c r="D441" s="38">
        <v>98.299238560000006</v>
      </c>
    </row>
    <row r="442" spans="1:4">
      <c r="A442" s="71">
        <v>44995</v>
      </c>
      <c r="C442" s="44">
        <v>537104</v>
      </c>
      <c r="D442" s="38">
        <v>98.21136113</v>
      </c>
    </row>
    <row r="443" spans="1:4">
      <c r="A443" s="71">
        <v>44996</v>
      </c>
      <c r="C443" s="44">
        <v>0</v>
      </c>
      <c r="D443" s="38"/>
    </row>
    <row r="444" spans="1:4">
      <c r="A444" s="71">
        <v>44997</v>
      </c>
      <c r="C444" s="44">
        <v>0</v>
      </c>
      <c r="D444" s="38"/>
    </row>
    <row r="445" spans="1:4">
      <c r="A445" s="71">
        <v>44998</v>
      </c>
      <c r="C445" s="44">
        <v>147535</v>
      </c>
      <c r="D445" s="38">
        <v>98.304554240000002</v>
      </c>
    </row>
    <row r="446" spans="1:4">
      <c r="A446" s="71">
        <v>44999</v>
      </c>
      <c r="C446" s="44">
        <v>145765</v>
      </c>
      <c r="D446" s="38">
        <v>98.204010220000001</v>
      </c>
    </row>
    <row r="447" spans="1:4">
      <c r="A447" s="71">
        <v>45000</v>
      </c>
      <c r="C447" s="44">
        <v>190361</v>
      </c>
      <c r="D447" s="38">
        <v>98.237011780000003</v>
      </c>
    </row>
    <row r="448" spans="1:4">
      <c r="A448" s="71">
        <v>45001</v>
      </c>
      <c r="C448" s="44">
        <v>315217</v>
      </c>
      <c r="D448" s="38">
        <v>98.20142371</v>
      </c>
    </row>
    <row r="449" spans="1:4">
      <c r="A449" s="71">
        <v>45002</v>
      </c>
      <c r="C449" s="44">
        <v>293933</v>
      </c>
      <c r="D449" s="38">
        <v>98.075514479999995</v>
      </c>
    </row>
    <row r="450" spans="1:4">
      <c r="A450" s="71">
        <v>45003</v>
      </c>
      <c r="C450" s="44">
        <v>0</v>
      </c>
      <c r="D450" s="38"/>
    </row>
    <row r="451" spans="1:4">
      <c r="A451" s="71">
        <v>45004</v>
      </c>
      <c r="C451" s="44">
        <v>0</v>
      </c>
      <c r="D451" s="38"/>
    </row>
    <row r="452" spans="1:4">
      <c r="A452" s="71">
        <v>45005</v>
      </c>
      <c r="C452" s="44">
        <v>237566</v>
      </c>
      <c r="D452" s="38">
        <v>98.03568199</v>
      </c>
    </row>
    <row r="453" spans="1:4">
      <c r="A453" s="71">
        <v>45006</v>
      </c>
      <c r="C453" s="44">
        <v>181690</v>
      </c>
      <c r="D453" s="38">
        <v>97.824297040000005</v>
      </c>
    </row>
    <row r="454" spans="1:4">
      <c r="A454" s="71">
        <v>45007</v>
      </c>
      <c r="C454" s="44">
        <v>236295</v>
      </c>
      <c r="D454" s="38">
        <v>97.49319989</v>
      </c>
    </row>
    <row r="455" spans="1:4">
      <c r="A455" s="71">
        <v>45008</v>
      </c>
      <c r="C455" s="44">
        <v>180956</v>
      </c>
      <c r="D455" s="38">
        <v>97.072817700000002</v>
      </c>
    </row>
    <row r="456" spans="1:4">
      <c r="A456" s="71">
        <v>45009</v>
      </c>
      <c r="C456" s="44">
        <v>133065</v>
      </c>
      <c r="D456" s="38">
        <v>95.821111860000002</v>
      </c>
    </row>
    <row r="457" spans="1:4">
      <c r="A457" s="71">
        <v>45010</v>
      </c>
      <c r="C457" s="44">
        <v>0</v>
      </c>
      <c r="D457" s="38"/>
    </row>
    <row r="458" spans="1:4">
      <c r="A458" s="71">
        <v>45011</v>
      </c>
      <c r="C458" s="44">
        <v>0</v>
      </c>
      <c r="D458" s="38"/>
    </row>
    <row r="459" spans="1:4">
      <c r="A459" s="71">
        <v>45012</v>
      </c>
      <c r="C459" s="44">
        <v>294234</v>
      </c>
      <c r="D459" s="38">
        <v>95.378604170000003</v>
      </c>
    </row>
    <row r="460" spans="1:4">
      <c r="A460" s="71">
        <v>45013</v>
      </c>
      <c r="C460" s="44">
        <v>443948</v>
      </c>
      <c r="D460" s="38">
        <v>97.220055720000005</v>
      </c>
    </row>
    <row r="461" spans="1:4">
      <c r="A461" s="71">
        <v>45014</v>
      </c>
      <c r="C461" s="44">
        <v>211876</v>
      </c>
      <c r="D461" s="38">
        <v>97.039937030000004</v>
      </c>
    </row>
    <row r="462" spans="1:4">
      <c r="A462" s="71">
        <v>45015</v>
      </c>
      <c r="C462" s="44">
        <v>116750</v>
      </c>
      <c r="D462" s="38">
        <v>96.201538749999997</v>
      </c>
    </row>
    <row r="463" spans="1:4">
      <c r="A463" s="71">
        <v>45016</v>
      </c>
      <c r="C463" s="44">
        <v>1056553</v>
      </c>
      <c r="D463" s="38">
        <v>95.706896819999997</v>
      </c>
    </row>
    <row r="464" spans="1:4">
      <c r="A464" s="71">
        <v>45017</v>
      </c>
      <c r="C464" s="44">
        <v>0</v>
      </c>
      <c r="D464" s="38"/>
    </row>
    <row r="465" spans="1:4">
      <c r="A465" s="71">
        <v>45018</v>
      </c>
      <c r="C465" s="44">
        <v>0</v>
      </c>
      <c r="D465" s="38"/>
    </row>
    <row r="466" spans="1:4">
      <c r="A466" s="71">
        <v>45019</v>
      </c>
      <c r="C466" s="44">
        <v>20614</v>
      </c>
      <c r="D466" s="38">
        <v>96.125843599999996</v>
      </c>
    </row>
    <row r="467" spans="1:4">
      <c r="A467" s="71">
        <v>45020</v>
      </c>
      <c r="C467" s="44">
        <v>66100</v>
      </c>
      <c r="D467" s="38">
        <v>96.157980330000001</v>
      </c>
    </row>
    <row r="468" spans="1:4">
      <c r="A468" s="71">
        <v>45021</v>
      </c>
      <c r="C468" s="44">
        <v>197978</v>
      </c>
      <c r="D468" s="38">
        <v>95.430908979999998</v>
      </c>
    </row>
    <row r="469" spans="1:4">
      <c r="A469" s="71">
        <v>45022</v>
      </c>
      <c r="C469" s="44">
        <v>90822</v>
      </c>
      <c r="D469" s="38">
        <v>94.57126384</v>
      </c>
    </row>
    <row r="470" spans="1:4">
      <c r="A470" s="71">
        <v>45023</v>
      </c>
      <c r="C470" s="44">
        <v>0</v>
      </c>
      <c r="D470" s="38"/>
    </row>
    <row r="471" spans="1:4">
      <c r="A471" s="71">
        <v>45024</v>
      </c>
      <c r="C471" s="44">
        <v>0</v>
      </c>
      <c r="D471" s="38"/>
    </row>
    <row r="472" spans="1:4">
      <c r="A472" s="71">
        <v>45025</v>
      </c>
      <c r="C472" s="44">
        <v>0</v>
      </c>
      <c r="D472" s="38"/>
    </row>
    <row r="473" spans="1:4">
      <c r="A473" s="71">
        <v>45026</v>
      </c>
      <c r="C473" s="44">
        <v>109847</v>
      </c>
      <c r="D473" s="38">
        <v>94.818980940000003</v>
      </c>
    </row>
    <row r="474" spans="1:4">
      <c r="A474" s="71">
        <v>45027</v>
      </c>
      <c r="C474" s="44">
        <v>229845</v>
      </c>
      <c r="D474" s="38">
        <v>94.874526309999993</v>
      </c>
    </row>
    <row r="475" spans="1:4">
      <c r="A475" s="71">
        <v>45028</v>
      </c>
      <c r="C475" s="44">
        <v>153325</v>
      </c>
      <c r="D475" s="38">
        <v>94.86926081</v>
      </c>
    </row>
    <row r="476" spans="1:4">
      <c r="A476" s="71">
        <v>45029</v>
      </c>
      <c r="C476" s="44">
        <v>100843</v>
      </c>
      <c r="D476" s="38">
        <v>94.883015569999998</v>
      </c>
    </row>
    <row r="477" spans="1:4">
      <c r="A477" s="71">
        <v>45030</v>
      </c>
      <c r="C477" s="44">
        <v>240805</v>
      </c>
      <c r="D477" s="38">
        <v>94.734634659999998</v>
      </c>
    </row>
    <row r="478" spans="1:4">
      <c r="A478" s="71">
        <v>45031</v>
      </c>
      <c r="C478" s="44">
        <v>0</v>
      </c>
      <c r="D478" s="38"/>
    </row>
    <row r="479" spans="1:4">
      <c r="A479" s="71">
        <v>45032</v>
      </c>
      <c r="C479" s="44">
        <v>0</v>
      </c>
      <c r="D479" s="38"/>
    </row>
    <row r="480" spans="1:4">
      <c r="A480" s="71">
        <v>45033</v>
      </c>
      <c r="C480" s="44">
        <v>111538</v>
      </c>
      <c r="D480" s="38">
        <v>94.391934579999997</v>
      </c>
    </row>
    <row r="481" spans="1:4">
      <c r="A481" s="71">
        <v>45034</v>
      </c>
      <c r="C481" s="44">
        <v>52904</v>
      </c>
      <c r="D481" s="38">
        <v>94.241167009999998</v>
      </c>
    </row>
    <row r="482" spans="1:4">
      <c r="A482" s="71">
        <v>45035</v>
      </c>
      <c r="C482" s="44">
        <v>396583</v>
      </c>
      <c r="D482" s="38">
        <v>94.646192170000006</v>
      </c>
    </row>
    <row r="483" spans="1:4">
      <c r="A483" s="71">
        <v>45036</v>
      </c>
      <c r="C483" s="44">
        <v>413329</v>
      </c>
      <c r="D483" s="38">
        <v>94.666174170000005</v>
      </c>
    </row>
    <row r="484" spans="1:4">
      <c r="A484" s="71">
        <v>45037</v>
      </c>
      <c r="C484" s="44">
        <v>0</v>
      </c>
      <c r="D484" s="38"/>
    </row>
    <row r="485" spans="1:4">
      <c r="A485" s="71">
        <v>45038</v>
      </c>
      <c r="C485" s="44">
        <v>0</v>
      </c>
      <c r="D485" s="38"/>
    </row>
    <row r="486" spans="1:4">
      <c r="A486" s="71">
        <v>45039</v>
      </c>
      <c r="C486" s="44">
        <v>0</v>
      </c>
      <c r="D486" s="38"/>
    </row>
    <row r="487" spans="1:4">
      <c r="A487" s="71">
        <v>45040</v>
      </c>
      <c r="C487" s="44">
        <v>149358</v>
      </c>
      <c r="D487" s="38">
        <v>94.959921260000002</v>
      </c>
    </row>
    <row r="488" spans="1:4">
      <c r="A488" s="71">
        <v>45041</v>
      </c>
      <c r="C488" s="44">
        <v>490405</v>
      </c>
      <c r="D488" s="38">
        <v>95.080253040000002</v>
      </c>
    </row>
    <row r="489" spans="1:4">
      <c r="A489" s="71">
        <v>45042</v>
      </c>
      <c r="C489" s="44">
        <v>205094</v>
      </c>
      <c r="D489" s="38">
        <v>95.169257430000002</v>
      </c>
    </row>
    <row r="490" spans="1:4">
      <c r="A490" s="71">
        <v>45043</v>
      </c>
      <c r="C490" s="44">
        <v>360726</v>
      </c>
      <c r="D490" s="38">
        <v>95.786108760000005</v>
      </c>
    </row>
    <row r="491" spans="1:4">
      <c r="A491" s="71">
        <v>45044</v>
      </c>
      <c r="C491" s="44">
        <v>545649</v>
      </c>
      <c r="D491" s="38">
        <v>96.912160189999994</v>
      </c>
    </row>
    <row r="492" spans="1:4">
      <c r="A492" s="71">
        <v>45045</v>
      </c>
      <c r="C492" s="44">
        <v>0</v>
      </c>
      <c r="D492" s="38"/>
    </row>
    <row r="493" spans="1:4">
      <c r="A493" s="71">
        <v>45046</v>
      </c>
      <c r="C493" s="44">
        <v>0</v>
      </c>
      <c r="D493" s="38"/>
    </row>
    <row r="494" spans="1:4">
      <c r="A494" s="71">
        <v>45047</v>
      </c>
      <c r="C494" s="44">
        <v>0</v>
      </c>
      <c r="D494" s="38"/>
    </row>
    <row r="495" spans="1:4">
      <c r="A495" s="71">
        <v>45048</v>
      </c>
      <c r="C495" s="44">
        <v>55380</v>
      </c>
      <c r="D495" s="38">
        <v>97.406757490000004</v>
      </c>
    </row>
    <row r="496" spans="1:4">
      <c r="A496" s="71">
        <v>45049</v>
      </c>
      <c r="C496" s="44">
        <v>191779</v>
      </c>
      <c r="D496" s="38">
        <v>97.465813249999997</v>
      </c>
    </row>
    <row r="497" spans="1:4">
      <c r="A497" s="71">
        <v>45050</v>
      </c>
      <c r="C497" s="44">
        <v>1040082</v>
      </c>
      <c r="D497" s="38">
        <v>99.401166129999993</v>
      </c>
    </row>
    <row r="498" spans="1:4">
      <c r="A498" s="71">
        <v>45051</v>
      </c>
      <c r="C498" s="44">
        <v>484147</v>
      </c>
      <c r="D498" s="38">
        <v>100.19663069000001</v>
      </c>
    </row>
    <row r="499" spans="1:4">
      <c r="A499" s="71">
        <v>45052</v>
      </c>
      <c r="C499" s="44">
        <v>0</v>
      </c>
      <c r="D499" s="38"/>
    </row>
    <row r="500" spans="1:4">
      <c r="A500" s="71">
        <v>45053</v>
      </c>
      <c r="C500" s="44">
        <v>0</v>
      </c>
      <c r="D500" s="38"/>
    </row>
    <row r="501" spans="1:4">
      <c r="A501" s="71">
        <v>45054</v>
      </c>
      <c r="C501" s="44">
        <v>911732</v>
      </c>
      <c r="D501" s="38">
        <v>100.12000587</v>
      </c>
    </row>
    <row r="502" spans="1:4">
      <c r="A502" s="71">
        <v>45055</v>
      </c>
      <c r="C502" s="44">
        <v>304812</v>
      </c>
      <c r="D502" s="38">
        <v>100.04720286</v>
      </c>
    </row>
    <row r="503" spans="1:4">
      <c r="A503" s="71">
        <v>45056</v>
      </c>
      <c r="C503" s="44">
        <v>429610</v>
      </c>
      <c r="D503" s="38">
        <v>99.996674119999994</v>
      </c>
    </row>
    <row r="504" spans="1:4">
      <c r="A504" s="71">
        <v>45057</v>
      </c>
      <c r="C504" s="44">
        <v>734059</v>
      </c>
      <c r="D504" s="38">
        <v>99.987758869999993</v>
      </c>
    </row>
    <row r="505" spans="1:4">
      <c r="A505" s="71">
        <v>45058</v>
      </c>
      <c r="C505" s="44">
        <v>368964</v>
      </c>
      <c r="D505" s="38">
        <v>99.927679819999994</v>
      </c>
    </row>
    <row r="506" spans="1:4">
      <c r="A506" s="71">
        <v>45059</v>
      </c>
      <c r="C506" s="44">
        <v>0</v>
      </c>
      <c r="D506" s="38"/>
    </row>
    <row r="507" spans="1:4">
      <c r="A507" s="71">
        <v>45060</v>
      </c>
      <c r="C507" s="44">
        <v>0</v>
      </c>
      <c r="D507" s="38"/>
    </row>
    <row r="508" spans="1:4">
      <c r="A508" s="71">
        <v>45061</v>
      </c>
      <c r="C508" s="44">
        <v>187638</v>
      </c>
      <c r="D508" s="38">
        <v>100.23227571</v>
      </c>
    </row>
    <row r="509" spans="1:4">
      <c r="A509" s="71">
        <v>45062</v>
      </c>
      <c r="C509" s="44">
        <v>710747</v>
      </c>
      <c r="D509" s="38">
        <v>100.54187804</v>
      </c>
    </row>
    <row r="510" spans="1:4">
      <c r="A510" s="71">
        <v>45063</v>
      </c>
      <c r="C510" s="44">
        <v>646199</v>
      </c>
      <c r="D510" s="38">
        <v>101.98326775</v>
      </c>
    </row>
    <row r="511" spans="1:4">
      <c r="A511" s="71">
        <v>45064</v>
      </c>
      <c r="C511" s="44">
        <v>302203</v>
      </c>
      <c r="D511" s="38">
        <v>102.64192599</v>
      </c>
    </row>
    <row r="512" spans="1:4">
      <c r="A512" s="71">
        <v>45065</v>
      </c>
      <c r="C512" s="44">
        <v>613537</v>
      </c>
      <c r="D512" s="38">
        <v>105.38835994999999</v>
      </c>
    </row>
    <row r="513" spans="1:4">
      <c r="A513" s="71">
        <v>45066</v>
      </c>
      <c r="C513" s="44">
        <v>0</v>
      </c>
      <c r="D513" s="38"/>
    </row>
    <row r="514" spans="1:4">
      <c r="A514" s="71">
        <v>45067</v>
      </c>
      <c r="C514" s="44">
        <v>0</v>
      </c>
      <c r="D514" s="38"/>
    </row>
    <row r="515" spans="1:4">
      <c r="A515" s="71">
        <v>45068</v>
      </c>
      <c r="C515" s="44">
        <v>441796</v>
      </c>
      <c r="D515" s="38">
        <v>110.20631255000001</v>
      </c>
    </row>
    <row r="516" spans="1:4">
      <c r="A516" s="71">
        <v>45069</v>
      </c>
      <c r="C516" s="44">
        <v>697536</v>
      </c>
      <c r="D516" s="38">
        <v>117.67996522</v>
      </c>
    </row>
    <row r="517" spans="1:4">
      <c r="A517" s="71">
        <v>45070</v>
      </c>
      <c r="C517" s="44">
        <v>944144</v>
      </c>
      <c r="D517" s="38">
        <v>128.72258855999999</v>
      </c>
    </row>
    <row r="518" spans="1:4">
      <c r="A518" s="71">
        <v>45071</v>
      </c>
      <c r="C518" s="44">
        <v>694500</v>
      </c>
      <c r="D518" s="38">
        <v>135.26424517000001</v>
      </c>
    </row>
    <row r="519" spans="1:4">
      <c r="A519" s="71">
        <v>45072</v>
      </c>
      <c r="C519" s="44">
        <v>426868</v>
      </c>
      <c r="D519" s="38">
        <v>135.44788170000001</v>
      </c>
    </row>
    <row r="520" spans="1:4">
      <c r="A520" s="71">
        <v>45073</v>
      </c>
      <c r="C520" s="44">
        <v>0</v>
      </c>
      <c r="D520" s="38"/>
    </row>
    <row r="521" spans="1:4">
      <c r="A521" s="71">
        <v>45074</v>
      </c>
      <c r="C521" s="44">
        <v>0</v>
      </c>
      <c r="D521" s="38"/>
    </row>
    <row r="522" spans="1:4">
      <c r="A522" s="71">
        <v>45075</v>
      </c>
      <c r="C522" s="44">
        <v>216800</v>
      </c>
      <c r="D522" s="38">
        <v>133.35931314000001</v>
      </c>
    </row>
    <row r="523" spans="1:4">
      <c r="A523" s="71">
        <v>45076</v>
      </c>
      <c r="C523" s="44">
        <v>262766</v>
      </c>
      <c r="D523" s="38">
        <v>132.76931707</v>
      </c>
    </row>
    <row r="524" spans="1:4">
      <c r="A524" s="71">
        <v>45077</v>
      </c>
      <c r="C524" s="44">
        <v>412203</v>
      </c>
      <c r="D524" s="38">
        <v>130.13273608</v>
      </c>
    </row>
    <row r="525" spans="1:4">
      <c r="A525" s="71">
        <v>45078</v>
      </c>
      <c r="C525" s="44">
        <v>283472</v>
      </c>
      <c r="D525" s="38">
        <v>128.42227600000001</v>
      </c>
    </row>
    <row r="526" spans="1:4">
      <c r="A526" s="71">
        <v>45079</v>
      </c>
      <c r="C526" s="44">
        <v>68353</v>
      </c>
      <c r="D526" s="38">
        <v>125.522847</v>
      </c>
    </row>
    <row r="527" spans="1:4">
      <c r="A527" s="71">
        <v>45080</v>
      </c>
      <c r="C527" s="44">
        <v>0</v>
      </c>
      <c r="D527" s="38"/>
    </row>
    <row r="528" spans="1:4">
      <c r="A528" s="71">
        <v>45081</v>
      </c>
      <c r="C528" s="44">
        <v>0</v>
      </c>
      <c r="D528" s="38"/>
    </row>
    <row r="529" spans="1:4">
      <c r="A529" s="71">
        <v>45082</v>
      </c>
      <c r="C529" s="44">
        <v>147940</v>
      </c>
      <c r="D529" s="38">
        <v>126.31740600000001</v>
      </c>
    </row>
    <row r="530" spans="1:4">
      <c r="A530" s="71">
        <v>45083</v>
      </c>
      <c r="C530" s="44">
        <v>190421</v>
      </c>
      <c r="D530" s="38">
        <v>128.05076700000001</v>
      </c>
    </row>
    <row r="531" spans="1:4">
      <c r="A531" s="71">
        <v>45084</v>
      </c>
      <c r="C531" s="44">
        <v>398973</v>
      </c>
      <c r="D531" s="38">
        <v>130.07142200000001</v>
      </c>
    </row>
    <row r="532" spans="1:4">
      <c r="A532" s="71">
        <v>45085</v>
      </c>
      <c r="C532" s="44">
        <v>0</v>
      </c>
      <c r="D532" s="38"/>
    </row>
    <row r="533" spans="1:4">
      <c r="A533" s="71">
        <v>45086</v>
      </c>
      <c r="C533" s="44">
        <v>260798</v>
      </c>
      <c r="D533" s="38">
        <v>130.80472599999999</v>
      </c>
    </row>
    <row r="534" spans="1:4">
      <c r="A534" s="71">
        <v>45087</v>
      </c>
      <c r="C534" s="44">
        <v>0</v>
      </c>
      <c r="D534" s="38"/>
    </row>
    <row r="535" spans="1:4">
      <c r="A535" s="71">
        <v>45088</v>
      </c>
      <c r="C535" s="44">
        <v>0</v>
      </c>
      <c r="D535" s="38"/>
    </row>
    <row r="536" spans="1:4">
      <c r="A536" s="71">
        <v>45089</v>
      </c>
      <c r="C536" s="44">
        <v>82238</v>
      </c>
      <c r="D536" s="38">
        <v>131.47274200000001</v>
      </c>
    </row>
    <row r="537" spans="1:4">
      <c r="A537" s="71">
        <v>45090</v>
      </c>
      <c r="C537" s="44">
        <v>174251</v>
      </c>
      <c r="D537" s="38">
        <v>131.804091</v>
      </c>
    </row>
    <row r="538" spans="1:4">
      <c r="A538" s="71">
        <v>45091</v>
      </c>
      <c r="C538" s="44">
        <v>259242</v>
      </c>
      <c r="D538" s="38">
        <v>132.147863</v>
      </c>
    </row>
    <row r="539" spans="1:4">
      <c r="A539" s="71">
        <v>45092</v>
      </c>
      <c r="C539" s="44">
        <v>224809</v>
      </c>
      <c r="D539" s="38">
        <v>132.89372800000001</v>
      </c>
    </row>
    <row r="540" spans="1:4">
      <c r="A540" s="71">
        <v>45093</v>
      </c>
      <c r="C540" s="44">
        <v>279012</v>
      </c>
      <c r="D540" s="38">
        <v>134.50606099999999</v>
      </c>
    </row>
    <row r="541" spans="1:4">
      <c r="A541" s="71">
        <v>45094</v>
      </c>
      <c r="C541" s="44">
        <v>0</v>
      </c>
      <c r="D541" s="38"/>
    </row>
    <row r="542" spans="1:4">
      <c r="A542" s="71">
        <v>45095</v>
      </c>
      <c r="C542" s="44">
        <v>0</v>
      </c>
      <c r="D542" s="38"/>
    </row>
    <row r="543" spans="1:4">
      <c r="A543" s="71">
        <v>45096</v>
      </c>
      <c r="C543" s="44">
        <v>381607</v>
      </c>
      <c r="D543" s="38">
        <v>136.55938800000001</v>
      </c>
    </row>
    <row r="544" spans="1:4">
      <c r="A544" s="71">
        <v>45097</v>
      </c>
      <c r="C544" s="44">
        <v>853734</v>
      </c>
      <c r="D544" s="38">
        <v>139.05943300000001</v>
      </c>
    </row>
    <row r="545" spans="1:4">
      <c r="A545" s="71">
        <v>45098</v>
      </c>
      <c r="C545" s="44">
        <v>1169521</v>
      </c>
      <c r="D545" s="38">
        <v>143.81404000000001</v>
      </c>
    </row>
    <row r="546" spans="1:4">
      <c r="A546" s="71">
        <v>45099</v>
      </c>
      <c r="C546" s="44">
        <v>214679</v>
      </c>
      <c r="D546" s="38">
        <v>144.297113</v>
      </c>
    </row>
    <row r="547" spans="1:4">
      <c r="A547" s="71">
        <v>45100</v>
      </c>
      <c r="C547" s="44">
        <v>307194</v>
      </c>
      <c r="D547" s="38">
        <v>140.14426700000001</v>
      </c>
    </row>
    <row r="548" spans="1:4">
      <c r="A548" s="71">
        <v>45101</v>
      </c>
      <c r="C548" s="44">
        <v>0</v>
      </c>
      <c r="D548" s="38"/>
    </row>
    <row r="549" spans="1:4">
      <c r="A549" s="71">
        <v>45102</v>
      </c>
      <c r="C549" s="44">
        <v>0</v>
      </c>
      <c r="D549" s="38"/>
    </row>
    <row r="550" spans="1:4">
      <c r="A550" s="71">
        <v>45103</v>
      </c>
      <c r="C550" s="44">
        <v>115430</v>
      </c>
      <c r="D550" s="38">
        <v>138.736591</v>
      </c>
    </row>
    <row r="551" spans="1:4">
      <c r="A551" s="71">
        <v>45104</v>
      </c>
      <c r="C551" s="44">
        <v>213402</v>
      </c>
      <c r="D551" s="38">
        <v>138.29519300000001</v>
      </c>
    </row>
    <row r="552" spans="1:4">
      <c r="A552" s="71">
        <v>45105</v>
      </c>
      <c r="C552" s="44">
        <v>343999</v>
      </c>
      <c r="D552" s="38">
        <v>137.36038500000001</v>
      </c>
    </row>
    <row r="553" spans="1:4">
      <c r="A553" s="71">
        <v>45106</v>
      </c>
      <c r="C553" s="44">
        <v>537829</v>
      </c>
      <c r="D553" s="38">
        <v>137.17577900000001</v>
      </c>
    </row>
    <row r="554" spans="1:4">
      <c r="A554" s="71">
        <v>45107</v>
      </c>
      <c r="C554" s="44">
        <v>295234</v>
      </c>
      <c r="D554" s="38">
        <v>141.28700699999999</v>
      </c>
    </row>
    <row r="555" spans="1:4">
      <c r="A555" s="71">
        <v>45108</v>
      </c>
      <c r="C555" s="44">
        <v>0</v>
      </c>
      <c r="D555" s="38"/>
    </row>
    <row r="556" spans="1:4">
      <c r="A556" s="71">
        <v>45109</v>
      </c>
      <c r="C556" s="44">
        <v>0</v>
      </c>
      <c r="D556" s="38"/>
    </row>
    <row r="557" spans="1:4">
      <c r="A557" s="71">
        <v>45110</v>
      </c>
      <c r="C557" s="44">
        <v>864517</v>
      </c>
      <c r="D557" s="38">
        <v>147.983037</v>
      </c>
    </row>
    <row r="558" spans="1:4">
      <c r="A558" s="71">
        <v>45111</v>
      </c>
      <c r="C558" s="44">
        <v>201844</v>
      </c>
      <c r="D558" s="38">
        <v>147.70590300000001</v>
      </c>
    </row>
    <row r="559" spans="1:4">
      <c r="A559" s="71">
        <v>45112</v>
      </c>
      <c r="C559" s="44">
        <v>221632</v>
      </c>
      <c r="D559" s="38">
        <v>147.07447999999999</v>
      </c>
    </row>
    <row r="560" spans="1:4">
      <c r="A560" s="71">
        <v>45113</v>
      </c>
      <c r="C560" s="44">
        <v>415603</v>
      </c>
      <c r="D560" s="38">
        <v>145.76527899999999</v>
      </c>
    </row>
    <row r="561" spans="1:4">
      <c r="A561" s="71">
        <v>45114</v>
      </c>
      <c r="C561" s="44">
        <v>345537</v>
      </c>
      <c r="D561" s="38">
        <v>145.258014</v>
      </c>
    </row>
    <row r="562" spans="1:4">
      <c r="A562" s="71">
        <v>45115</v>
      </c>
      <c r="C562" s="44">
        <v>0</v>
      </c>
      <c r="D562" s="38"/>
    </row>
    <row r="563" spans="1:4">
      <c r="A563" s="71">
        <v>45116</v>
      </c>
      <c r="C563" s="44">
        <v>0</v>
      </c>
      <c r="D563" s="38"/>
    </row>
    <row r="564" spans="1:4">
      <c r="A564" s="71">
        <v>45117</v>
      </c>
      <c r="C564" s="44">
        <v>356393</v>
      </c>
      <c r="D564" s="38">
        <v>142.48794699999999</v>
      </c>
    </row>
    <row r="565" spans="1:4">
      <c r="A565" s="71">
        <v>45118</v>
      </c>
      <c r="C565" s="44">
        <v>197589</v>
      </c>
      <c r="D565" s="38">
        <v>140.21454499999999</v>
      </c>
    </row>
    <row r="566" spans="1:4">
      <c r="A566" s="71">
        <v>45119</v>
      </c>
      <c r="C566" s="44">
        <v>274020</v>
      </c>
      <c r="D566" s="38">
        <v>139.063906</v>
      </c>
    </row>
    <row r="567" spans="1:4">
      <c r="A567" s="71">
        <v>45120</v>
      </c>
      <c r="C567" s="44">
        <v>333822</v>
      </c>
      <c r="D567" s="38">
        <v>138.605583</v>
      </c>
    </row>
    <row r="568" spans="1:4">
      <c r="A568" s="71">
        <v>45121</v>
      </c>
      <c r="C568" s="44">
        <v>140428</v>
      </c>
      <c r="D568" s="38">
        <v>138.415164</v>
      </c>
    </row>
    <row r="569" spans="1:4">
      <c r="A569" s="71">
        <v>45122</v>
      </c>
      <c r="C569" s="44">
        <v>0</v>
      </c>
      <c r="D569" s="38"/>
    </row>
    <row r="570" spans="1:4">
      <c r="A570" s="71">
        <v>45123</v>
      </c>
      <c r="C570" s="44">
        <v>0</v>
      </c>
      <c r="D570" s="38"/>
    </row>
    <row r="571" spans="1:4">
      <c r="A571" s="71">
        <v>45124</v>
      </c>
      <c r="C571" s="44">
        <v>526880</v>
      </c>
      <c r="D571" s="38">
        <v>136.665336</v>
      </c>
    </row>
    <row r="572" spans="1:4">
      <c r="A572" s="71">
        <v>45125</v>
      </c>
      <c r="C572" s="44">
        <v>426576</v>
      </c>
      <c r="D572" s="38">
        <v>134.1189</v>
      </c>
    </row>
    <row r="573" spans="1:4">
      <c r="A573" s="71">
        <v>45126</v>
      </c>
      <c r="C573" s="44">
        <v>309037</v>
      </c>
      <c r="D573" s="38">
        <v>129.45668499999999</v>
      </c>
    </row>
    <row r="574" spans="1:4">
      <c r="A574" s="71">
        <v>45127</v>
      </c>
      <c r="C574" s="44">
        <v>429414</v>
      </c>
      <c r="D574" s="38">
        <v>114.399258</v>
      </c>
    </row>
    <row r="575" spans="1:4">
      <c r="A575" s="71">
        <v>45128</v>
      </c>
      <c r="C575" s="44">
        <v>235912</v>
      </c>
      <c r="D575" s="38">
        <v>106.02603499999999</v>
      </c>
    </row>
    <row r="576" spans="1:4">
      <c r="A576" s="71">
        <v>45129</v>
      </c>
      <c r="C576" s="44">
        <v>0</v>
      </c>
      <c r="D576" s="38"/>
    </row>
    <row r="577" spans="1:4">
      <c r="A577" s="71">
        <v>45130</v>
      </c>
      <c r="C577" s="44">
        <v>0</v>
      </c>
      <c r="D577" s="38"/>
    </row>
    <row r="578" spans="1:4">
      <c r="A578" s="71">
        <v>45131</v>
      </c>
      <c r="C578" s="44">
        <v>261103</v>
      </c>
      <c r="D578" s="38">
        <v>111.316992</v>
      </c>
    </row>
    <row r="579" spans="1:4">
      <c r="A579" s="71">
        <v>45132</v>
      </c>
      <c r="C579" s="44">
        <v>392963</v>
      </c>
      <c r="D579" s="38">
        <v>122.63725100000001</v>
      </c>
    </row>
    <row r="580" spans="1:4">
      <c r="A580" s="71">
        <v>45133</v>
      </c>
      <c r="C580" s="44">
        <v>340874</v>
      </c>
      <c r="D580" s="38">
        <v>129.683718</v>
      </c>
    </row>
    <row r="581" spans="1:4">
      <c r="A581" s="71">
        <v>45134</v>
      </c>
      <c r="C581" s="44">
        <v>656233</v>
      </c>
      <c r="D581" s="38">
        <v>136.780213</v>
      </c>
    </row>
    <row r="582" spans="1:4">
      <c r="A582" s="71">
        <v>45135</v>
      </c>
      <c r="C582" s="44">
        <v>840947</v>
      </c>
      <c r="D582" s="38">
        <v>138.90967499999999</v>
      </c>
    </row>
    <row r="583" spans="1:4">
      <c r="A583" s="71">
        <v>45136</v>
      </c>
      <c r="C583" s="44">
        <v>0</v>
      </c>
      <c r="D583" s="38"/>
    </row>
    <row r="584" spans="1:4">
      <c r="A584" s="71">
        <v>45137</v>
      </c>
      <c r="C584" s="44">
        <v>0</v>
      </c>
      <c r="D584" s="38"/>
    </row>
    <row r="585" spans="1:4">
      <c r="A585" s="71">
        <v>45138</v>
      </c>
      <c r="C585" s="44">
        <v>264194</v>
      </c>
      <c r="D585" s="38">
        <v>134.16235499999999</v>
      </c>
    </row>
    <row r="586" spans="1:4">
      <c r="A586" s="71">
        <v>45139</v>
      </c>
      <c r="C586" s="44">
        <v>128940</v>
      </c>
      <c r="D586" s="38">
        <v>132.15239500000001</v>
      </c>
    </row>
    <row r="587" spans="1:4">
      <c r="A587" s="71">
        <v>45140</v>
      </c>
      <c r="C587" s="44">
        <v>147377</v>
      </c>
      <c r="D587" s="38">
        <v>132.47591700000001</v>
      </c>
    </row>
    <row r="588" spans="1:4">
      <c r="A588" s="71">
        <v>45141</v>
      </c>
      <c r="C588" s="44">
        <v>218733</v>
      </c>
      <c r="D588" s="38">
        <v>134.809437</v>
      </c>
    </row>
    <row r="589" spans="1:4">
      <c r="A589" s="71">
        <v>45142</v>
      </c>
      <c r="C589" s="44">
        <v>309498</v>
      </c>
      <c r="D589" s="38">
        <v>134.66018399999999</v>
      </c>
    </row>
    <row r="590" spans="1:4">
      <c r="A590" s="71">
        <v>45143</v>
      </c>
      <c r="C590" s="44">
        <v>0</v>
      </c>
      <c r="D590" s="38"/>
    </row>
    <row r="591" spans="1:4">
      <c r="A591" s="71">
        <v>45144</v>
      </c>
      <c r="C591" s="44">
        <v>0</v>
      </c>
      <c r="D591" s="38"/>
    </row>
    <row r="592" spans="1:4">
      <c r="A592" s="71">
        <v>45145</v>
      </c>
      <c r="C592" s="44">
        <v>104206</v>
      </c>
      <c r="D592" s="38">
        <v>133.012787</v>
      </c>
    </row>
    <row r="593" spans="1:4">
      <c r="A593" s="71">
        <v>45146</v>
      </c>
      <c r="C593" s="44">
        <v>208586</v>
      </c>
      <c r="D593" s="38">
        <v>134.98824300000001</v>
      </c>
    </row>
    <row r="594" spans="1:4">
      <c r="A594" s="71">
        <v>45147</v>
      </c>
      <c r="C594" s="44">
        <v>195721</v>
      </c>
      <c r="D594" s="38">
        <v>136.34161800000001</v>
      </c>
    </row>
    <row r="595" spans="1:4">
      <c r="A595" s="71">
        <v>45148</v>
      </c>
      <c r="C595" s="44">
        <v>177989</v>
      </c>
      <c r="D595" s="38">
        <v>137.097746</v>
      </c>
    </row>
    <row r="596" spans="1:4">
      <c r="A596" s="71">
        <v>45149</v>
      </c>
      <c r="C596" s="44">
        <v>253096</v>
      </c>
      <c r="D596" s="38">
        <v>137.76461599999999</v>
      </c>
    </row>
    <row r="597" spans="1:4">
      <c r="A597" s="71">
        <v>45150</v>
      </c>
      <c r="C597" s="44">
        <v>0</v>
      </c>
      <c r="D597" s="38"/>
    </row>
    <row r="598" spans="1:4">
      <c r="A598" s="71">
        <v>45151</v>
      </c>
      <c r="C598" s="44">
        <v>0</v>
      </c>
      <c r="D598" s="38"/>
    </row>
    <row r="599" spans="1:4">
      <c r="A599" s="71">
        <v>45152</v>
      </c>
      <c r="C599" s="44">
        <v>240714</v>
      </c>
      <c r="D599" s="38">
        <v>138.41167200000001</v>
      </c>
    </row>
    <row r="600" spans="1:4">
      <c r="A600" s="71">
        <v>45153</v>
      </c>
      <c r="C600" s="44">
        <v>229511</v>
      </c>
      <c r="D600" s="38">
        <v>138.28040200000001</v>
      </c>
    </row>
    <row r="601" spans="1:4">
      <c r="A601" s="71">
        <v>45154</v>
      </c>
      <c r="C601" s="44">
        <v>255516</v>
      </c>
      <c r="D601" s="38">
        <v>137.226741</v>
      </c>
    </row>
    <row r="602" spans="1:4">
      <c r="A602" s="71">
        <v>45155</v>
      </c>
      <c r="C602" s="44">
        <v>277970</v>
      </c>
      <c r="D602" s="38">
        <v>135.53603200000001</v>
      </c>
    </row>
    <row r="603" spans="1:4">
      <c r="A603" s="71">
        <v>45156</v>
      </c>
      <c r="C603" s="44">
        <v>219972</v>
      </c>
      <c r="D603" s="38">
        <v>134.058491</v>
      </c>
    </row>
    <row r="604" spans="1:4">
      <c r="A604" s="71">
        <v>45157</v>
      </c>
      <c r="C604" s="44">
        <v>0</v>
      </c>
      <c r="D604" s="38"/>
    </row>
    <row r="605" spans="1:4">
      <c r="A605" s="71">
        <v>45158</v>
      </c>
      <c r="C605" s="44">
        <v>0</v>
      </c>
      <c r="D605" s="38"/>
    </row>
    <row r="606" spans="1:4">
      <c r="A606" s="71">
        <v>45159</v>
      </c>
      <c r="C606" s="44">
        <v>190790</v>
      </c>
      <c r="D606" s="38">
        <v>133.48500999999999</v>
      </c>
    </row>
    <row r="607" spans="1:4">
      <c r="A607" s="71">
        <v>45160</v>
      </c>
      <c r="C607" s="44">
        <v>167770</v>
      </c>
      <c r="D607" s="38">
        <v>131.50492399999999</v>
      </c>
    </row>
    <row r="608" spans="1:4">
      <c r="A608" s="71">
        <v>45161</v>
      </c>
      <c r="C608" s="44">
        <v>236204</v>
      </c>
      <c r="D608" s="38">
        <v>129.334914</v>
      </c>
    </row>
    <row r="609" spans="1:4">
      <c r="A609" s="71">
        <v>45162</v>
      </c>
      <c r="C609" s="44">
        <v>263478</v>
      </c>
      <c r="D609" s="38">
        <v>125.10677800000001</v>
      </c>
    </row>
    <row r="610" spans="1:4">
      <c r="A610" s="71">
        <v>45163</v>
      </c>
      <c r="C610" s="44">
        <v>161398</v>
      </c>
      <c r="D610" s="38">
        <v>120.81014500000001</v>
      </c>
    </row>
    <row r="611" spans="1:4">
      <c r="A611" s="71">
        <v>45164</v>
      </c>
      <c r="C611" s="44">
        <v>0</v>
      </c>
      <c r="D611" s="38"/>
    </row>
    <row r="612" spans="1:4">
      <c r="A612" s="71">
        <v>45165</v>
      </c>
      <c r="C612" s="44">
        <v>0</v>
      </c>
      <c r="D612" s="38"/>
    </row>
    <row r="613" spans="1:4">
      <c r="A613" s="71">
        <v>45166</v>
      </c>
      <c r="C613" s="44">
        <v>116972</v>
      </c>
      <c r="D613" s="38">
        <v>118.984476</v>
      </c>
    </row>
    <row r="614" spans="1:4">
      <c r="A614" s="71">
        <v>45167</v>
      </c>
      <c r="C614" s="44">
        <v>174199</v>
      </c>
      <c r="D614" s="38">
        <v>119.458412</v>
      </c>
    </row>
    <row r="615" spans="1:4">
      <c r="A615" s="71">
        <v>45168</v>
      </c>
      <c r="C615" s="44">
        <v>160120</v>
      </c>
      <c r="D615" s="38">
        <v>121.283889</v>
      </c>
    </row>
    <row r="616" spans="1:4">
      <c r="A616" s="71">
        <v>45169</v>
      </c>
      <c r="C616" s="44">
        <v>148859</v>
      </c>
      <c r="D616" s="38">
        <v>122.78417899999999</v>
      </c>
    </row>
    <row r="617" spans="1:4">
      <c r="A617" s="71">
        <v>45170</v>
      </c>
      <c r="C617" s="44">
        <v>126253</v>
      </c>
      <c r="D617" s="38">
        <v>122.99963200000001</v>
      </c>
    </row>
    <row r="618" spans="1:4">
      <c r="A618" s="71">
        <v>45171</v>
      </c>
      <c r="C618" s="44">
        <v>0</v>
      </c>
      <c r="D618" s="38"/>
    </row>
    <row r="619" spans="1:4">
      <c r="A619" s="71">
        <v>45172</v>
      </c>
      <c r="C619" s="44">
        <v>0</v>
      </c>
      <c r="D619" s="38"/>
    </row>
    <row r="620" spans="1:4">
      <c r="A620" s="71">
        <v>45173</v>
      </c>
      <c r="C620" s="44">
        <v>80421</v>
      </c>
      <c r="D620" s="38">
        <v>123.235849</v>
      </c>
    </row>
    <row r="621" spans="1:4">
      <c r="A621" s="71">
        <v>45174</v>
      </c>
      <c r="C621" s="44">
        <v>183996</v>
      </c>
      <c r="D621" s="38">
        <v>124.432857</v>
      </c>
    </row>
    <row r="622" spans="1:4">
      <c r="A622" s="71">
        <v>45175</v>
      </c>
      <c r="C622" s="44">
        <v>245544</v>
      </c>
      <c r="D622" s="38">
        <v>124.98882999999999</v>
      </c>
    </row>
    <row r="623" spans="1:4">
      <c r="A623" s="71">
        <v>45176</v>
      </c>
      <c r="C623" s="44">
        <v>0</v>
      </c>
      <c r="D623" s="38"/>
    </row>
    <row r="624" spans="1:4">
      <c r="A624" s="71">
        <v>45177</v>
      </c>
      <c r="C624" s="44">
        <v>136324</v>
      </c>
      <c r="D624" s="38">
        <v>124.59111900000001</v>
      </c>
    </row>
    <row r="625" spans="1:4">
      <c r="A625" s="71">
        <v>45178</v>
      </c>
      <c r="C625" s="44">
        <v>0</v>
      </c>
      <c r="D625" s="38"/>
    </row>
    <row r="626" spans="1:4">
      <c r="A626" s="71">
        <v>45179</v>
      </c>
      <c r="C626" s="44">
        <v>0</v>
      </c>
      <c r="D626" s="38"/>
    </row>
    <row r="627" spans="1:4">
      <c r="A627" s="71">
        <v>45180</v>
      </c>
      <c r="C627" s="44">
        <v>45640</v>
      </c>
      <c r="D627" s="38">
        <v>124.485058</v>
      </c>
    </row>
    <row r="628" spans="1:4">
      <c r="A628" s="71">
        <v>45181</v>
      </c>
      <c r="C628" s="44">
        <v>280168</v>
      </c>
      <c r="D628" s="38">
        <v>125.06513099999999</v>
      </c>
    </row>
    <row r="629" spans="1:4">
      <c r="A629" s="71">
        <v>45182</v>
      </c>
      <c r="C629" s="44">
        <v>324287</v>
      </c>
      <c r="D629" s="38">
        <v>125.96401299999999</v>
      </c>
    </row>
    <row r="630" spans="1:4">
      <c r="A630" s="71">
        <v>45183</v>
      </c>
      <c r="C630" s="44">
        <v>193149</v>
      </c>
      <c r="D630" s="38">
        <v>126.160383</v>
      </c>
    </row>
    <row r="631" spans="1:4">
      <c r="A631" s="71">
        <v>45184</v>
      </c>
      <c r="C631" s="44">
        <v>485932</v>
      </c>
      <c r="D631" s="38">
        <v>126.87755900000001</v>
      </c>
    </row>
    <row r="632" spans="1:4">
      <c r="A632" s="71">
        <v>45185</v>
      </c>
      <c r="C632" s="44">
        <v>0</v>
      </c>
      <c r="D632" s="38"/>
    </row>
    <row r="633" spans="1:4">
      <c r="A633" s="71">
        <v>45186</v>
      </c>
      <c r="C633" s="44">
        <v>0</v>
      </c>
      <c r="D633" s="38"/>
    </row>
    <row r="634" spans="1:4">
      <c r="A634" s="71">
        <v>45187</v>
      </c>
      <c r="C634" s="44">
        <v>229417</v>
      </c>
      <c r="D634" s="38">
        <v>126.39514200000001</v>
      </c>
    </row>
    <row r="635" spans="1:4">
      <c r="A635" s="71">
        <v>45188</v>
      </c>
      <c r="C635" s="44">
        <v>295554</v>
      </c>
      <c r="D635" s="38">
        <v>125.183103</v>
      </c>
    </row>
    <row r="636" spans="1:4">
      <c r="A636" s="71">
        <v>45189</v>
      </c>
      <c r="C636" s="44">
        <v>275860</v>
      </c>
      <c r="D636" s="38">
        <v>123.9508</v>
      </c>
    </row>
    <row r="637" spans="1:4">
      <c r="A637" s="71">
        <v>45190</v>
      </c>
      <c r="C637" s="44">
        <v>133675</v>
      </c>
      <c r="D637" s="38">
        <v>121.656379</v>
      </c>
    </row>
    <row r="638" spans="1:4">
      <c r="A638" s="71">
        <v>45191</v>
      </c>
      <c r="C638" s="44">
        <v>209751</v>
      </c>
      <c r="D638" s="38">
        <v>119.26251999999999</v>
      </c>
    </row>
    <row r="639" spans="1:4">
      <c r="A639" s="71">
        <v>45192</v>
      </c>
      <c r="C639" s="44">
        <v>0</v>
      </c>
      <c r="D639" s="38"/>
    </row>
    <row r="640" spans="1:4">
      <c r="A640" s="71">
        <v>45193</v>
      </c>
      <c r="C640" s="44">
        <v>0</v>
      </c>
      <c r="D640" s="38"/>
    </row>
    <row r="641" spans="1:4">
      <c r="A641" s="71">
        <v>45194</v>
      </c>
      <c r="C641" s="44">
        <v>232975</v>
      </c>
      <c r="D641" s="38">
        <v>119.103202</v>
      </c>
    </row>
    <row r="642" spans="1:4">
      <c r="A642" s="71">
        <v>45195</v>
      </c>
      <c r="C642" s="44">
        <v>147716</v>
      </c>
      <c r="D642" s="38">
        <v>120.23120900000001</v>
      </c>
    </row>
    <row r="643" spans="1:4">
      <c r="A643" s="71">
        <v>45196</v>
      </c>
      <c r="C643" s="44">
        <v>344389</v>
      </c>
      <c r="D643" s="38">
        <v>120.458579</v>
      </c>
    </row>
    <row r="644" spans="1:4">
      <c r="A644" s="71">
        <v>45197</v>
      </c>
      <c r="C644" s="44">
        <v>367422</v>
      </c>
      <c r="D644" s="38">
        <v>120.667821</v>
      </c>
    </row>
    <row r="645" spans="1:4">
      <c r="A645" s="71">
        <v>45198</v>
      </c>
      <c r="C645" s="44">
        <v>178237</v>
      </c>
      <c r="D645" s="38">
        <v>119.59152899999999</v>
      </c>
    </row>
    <row r="646" spans="1:4">
      <c r="A646" s="71">
        <v>45199</v>
      </c>
      <c r="C646" s="44">
        <v>0</v>
      </c>
      <c r="D646" s="38"/>
    </row>
    <row r="647" spans="1:4">
      <c r="A647" s="71">
        <v>45200</v>
      </c>
      <c r="C647" s="44">
        <v>0</v>
      </c>
      <c r="D647" s="38"/>
    </row>
    <row r="648" spans="1:4">
      <c r="A648" s="71">
        <v>45201</v>
      </c>
      <c r="C648" s="44">
        <v>396743</v>
      </c>
      <c r="D648" s="38">
        <v>118.552302</v>
      </c>
    </row>
    <row r="649" spans="1:4">
      <c r="A649" s="71">
        <v>45202</v>
      </c>
      <c r="C649" s="44">
        <v>109504</v>
      </c>
      <c r="D649" s="38">
        <v>118.87889800000001</v>
      </c>
    </row>
    <row r="650" spans="1:4">
      <c r="A650" s="71">
        <v>45203</v>
      </c>
      <c r="C650" s="44">
        <v>108830</v>
      </c>
      <c r="D650" s="38">
        <v>117.326291</v>
      </c>
    </row>
    <row r="651" spans="1:4">
      <c r="A651" s="71">
        <v>45204</v>
      </c>
      <c r="C651" s="44">
        <v>68616</v>
      </c>
      <c r="D651" s="38">
        <v>114.45367</v>
      </c>
    </row>
    <row r="652" spans="1:4">
      <c r="A652" s="71">
        <v>45205</v>
      </c>
      <c r="C652" s="44">
        <v>55682</v>
      </c>
      <c r="D652" s="38">
        <v>113.757519</v>
      </c>
    </row>
    <row r="653" spans="1:4">
      <c r="A653" s="71">
        <v>45206</v>
      </c>
      <c r="C653" s="44">
        <v>0</v>
      </c>
      <c r="D653" s="38"/>
    </row>
    <row r="654" spans="1:4">
      <c r="A654" s="71">
        <v>45207</v>
      </c>
      <c r="C654" s="44">
        <v>0</v>
      </c>
      <c r="D654" s="38"/>
    </row>
    <row r="655" spans="1:4">
      <c r="A655" s="71">
        <v>45208</v>
      </c>
      <c r="C655" s="44">
        <v>111998</v>
      </c>
      <c r="D655" s="38">
        <v>111.13081699999999</v>
      </c>
    </row>
    <row r="656" spans="1:4">
      <c r="A656" s="71">
        <v>45209</v>
      </c>
      <c r="C656" s="44">
        <v>141024</v>
      </c>
      <c r="D656" s="38">
        <v>107.076177</v>
      </c>
    </row>
    <row r="657" spans="1:4">
      <c r="A657" s="71">
        <v>45210</v>
      </c>
      <c r="C657" s="44">
        <v>402004</v>
      </c>
      <c r="D657" s="38">
        <v>100.962435</v>
      </c>
    </row>
    <row r="658" spans="1:4">
      <c r="A658" s="71">
        <v>45211</v>
      </c>
      <c r="C658" s="44">
        <v>0</v>
      </c>
      <c r="D658" s="38"/>
    </row>
    <row r="659" spans="1:4">
      <c r="A659" s="71">
        <v>45212</v>
      </c>
      <c r="C659" s="44">
        <v>368443</v>
      </c>
      <c r="D659" s="38">
        <v>101.07678900000001</v>
      </c>
    </row>
    <row r="660" spans="1:4">
      <c r="A660" s="71">
        <v>45213</v>
      </c>
      <c r="C660" s="44">
        <v>0</v>
      </c>
      <c r="D660" s="38"/>
    </row>
    <row r="661" spans="1:4">
      <c r="A661" s="71">
        <v>45214</v>
      </c>
      <c r="C661" s="44">
        <v>0</v>
      </c>
      <c r="D661" s="38"/>
    </row>
    <row r="662" spans="1:4">
      <c r="A662" s="71">
        <v>45215</v>
      </c>
      <c r="C662" s="44">
        <v>283199</v>
      </c>
      <c r="D662" s="38">
        <v>103.687596</v>
      </c>
    </row>
    <row r="663" spans="1:4">
      <c r="A663" s="71">
        <v>45216</v>
      </c>
      <c r="C663" s="44">
        <v>523332</v>
      </c>
      <c r="D663" s="38">
        <v>111.961012</v>
      </c>
    </row>
    <row r="664" spans="1:4">
      <c r="A664" s="71">
        <v>45217</v>
      </c>
      <c r="C664" s="44">
        <v>178151</v>
      </c>
      <c r="D664" s="38">
        <v>112.809442</v>
      </c>
    </row>
    <row r="665" spans="1:4">
      <c r="A665" s="71">
        <v>45218</v>
      </c>
      <c r="C665" s="44">
        <v>527973</v>
      </c>
      <c r="D665" s="38">
        <v>112.071704</v>
      </c>
    </row>
    <row r="666" spans="1:4">
      <c r="A666" s="71">
        <v>45219</v>
      </c>
      <c r="C666" s="44">
        <v>117539</v>
      </c>
      <c r="D666" s="38">
        <v>110.35020400000001</v>
      </c>
    </row>
    <row r="667" spans="1:4">
      <c r="A667" s="71">
        <v>45220</v>
      </c>
      <c r="C667" s="44">
        <v>0</v>
      </c>
      <c r="D667" s="38"/>
    </row>
    <row r="668" spans="1:4">
      <c r="A668" s="71">
        <v>45221</v>
      </c>
      <c r="C668" s="44">
        <v>0</v>
      </c>
      <c r="D668" s="38"/>
    </row>
    <row r="669" spans="1:4">
      <c r="A669" s="71">
        <v>45222</v>
      </c>
      <c r="C669" s="44">
        <v>217561</v>
      </c>
      <c r="D669" s="38">
        <v>109.48336500000001</v>
      </c>
    </row>
    <row r="670" spans="1:4">
      <c r="A670" s="71">
        <v>45223</v>
      </c>
      <c r="C670" s="44">
        <v>411718</v>
      </c>
      <c r="D670" s="38">
        <v>112.132565</v>
      </c>
    </row>
    <row r="671" spans="1:4">
      <c r="A671" s="71">
        <v>45224</v>
      </c>
      <c r="C671" s="44">
        <v>444664</v>
      </c>
      <c r="D671" s="38">
        <v>112.37459200000001</v>
      </c>
    </row>
    <row r="672" spans="1:4">
      <c r="A672" s="71">
        <v>45225</v>
      </c>
      <c r="C672" s="44">
        <v>561447</v>
      </c>
      <c r="D672" s="38">
        <v>111.891136</v>
      </c>
    </row>
    <row r="673" spans="1:4">
      <c r="A673" s="71">
        <v>45226</v>
      </c>
      <c r="C673" s="44">
        <v>384831</v>
      </c>
      <c r="D673" s="38">
        <v>112.411946</v>
      </c>
    </row>
    <row r="674" spans="1:4">
      <c r="A674" s="71">
        <v>45227</v>
      </c>
      <c r="C674" s="44">
        <v>0</v>
      </c>
      <c r="D674" s="38"/>
    </row>
    <row r="675" spans="1:4">
      <c r="A675" s="71">
        <v>45228</v>
      </c>
      <c r="C675" s="44">
        <v>0</v>
      </c>
      <c r="D675" s="38"/>
    </row>
    <row r="676" spans="1:4">
      <c r="A676" s="71">
        <v>45229</v>
      </c>
      <c r="C676" s="44">
        <v>413438</v>
      </c>
      <c r="D676" s="38">
        <v>112.91153300000001</v>
      </c>
    </row>
    <row r="677" spans="1:4">
      <c r="A677" s="71">
        <v>45230</v>
      </c>
      <c r="C677" s="44">
        <v>406571</v>
      </c>
      <c r="D677" s="38">
        <v>113.74244400000001</v>
      </c>
    </row>
    <row r="678" spans="1:4">
      <c r="A678" s="71">
        <v>45231</v>
      </c>
      <c r="C678" s="44">
        <v>603094</v>
      </c>
      <c r="D678" s="38">
        <v>114.708771</v>
      </c>
    </row>
    <row r="679" spans="1:4">
      <c r="A679" s="71">
        <v>45232</v>
      </c>
      <c r="C679" s="44">
        <v>0</v>
      </c>
      <c r="D679" s="38"/>
    </row>
    <row r="680" spans="1:4">
      <c r="A680" s="71">
        <v>45233</v>
      </c>
      <c r="C680" s="44">
        <v>412080</v>
      </c>
      <c r="D680" s="38">
        <v>116.463121</v>
      </c>
    </row>
    <row r="681" spans="1:4">
      <c r="A681" s="71">
        <v>45234</v>
      </c>
      <c r="C681" s="44">
        <v>0</v>
      </c>
      <c r="D681" s="38"/>
    </row>
    <row r="682" spans="1:4">
      <c r="A682" s="71">
        <v>45235</v>
      </c>
      <c r="C682" s="44">
        <v>0</v>
      </c>
      <c r="D682" s="38"/>
    </row>
    <row r="683" spans="1:4">
      <c r="A683" s="71">
        <v>45236</v>
      </c>
      <c r="C683" s="44">
        <v>169444</v>
      </c>
      <c r="D683" s="38">
        <v>118.216857</v>
      </c>
    </row>
    <row r="684" spans="1:4">
      <c r="A684" s="71">
        <v>45237</v>
      </c>
      <c r="C684" s="44">
        <v>351809</v>
      </c>
      <c r="D684" s="38">
        <v>118.915047</v>
      </c>
    </row>
    <row r="685" spans="1:4">
      <c r="A685" s="71">
        <v>45238</v>
      </c>
      <c r="C685" s="44">
        <v>583014</v>
      </c>
      <c r="D685" s="38">
        <v>119.807045</v>
      </c>
    </row>
    <row r="686" spans="1:4">
      <c r="A686" s="71">
        <v>45239</v>
      </c>
      <c r="C686" s="44">
        <v>165952</v>
      </c>
      <c r="D686" s="38">
        <v>118.029134</v>
      </c>
    </row>
    <row r="687" spans="1:4">
      <c r="A687" s="71">
        <v>45240</v>
      </c>
      <c r="C687" s="44">
        <v>149682</v>
      </c>
      <c r="D687" s="38">
        <v>118.13369</v>
      </c>
    </row>
    <row r="688" spans="1:4">
      <c r="A688" s="71">
        <v>45241</v>
      </c>
      <c r="C688" s="44">
        <v>0</v>
      </c>
      <c r="D688" s="38"/>
    </row>
    <row r="689" spans="1:4">
      <c r="A689" s="71">
        <v>45242</v>
      </c>
      <c r="C689" s="44">
        <v>0</v>
      </c>
      <c r="D689" s="38"/>
    </row>
    <row r="690" spans="1:4">
      <c r="A690" s="71">
        <v>45243</v>
      </c>
      <c r="C690" s="44">
        <v>702982</v>
      </c>
      <c r="D690" s="38">
        <v>119.767726</v>
      </c>
    </row>
    <row r="691" spans="1:4">
      <c r="A691" s="71">
        <v>45244</v>
      </c>
      <c r="C691" s="44">
        <v>398835</v>
      </c>
      <c r="D691" s="38">
        <v>121.21689600000001</v>
      </c>
    </row>
    <row r="692" spans="1:4">
      <c r="A692" s="71">
        <v>45245</v>
      </c>
      <c r="C692" s="44">
        <v>0</v>
      </c>
      <c r="D692" s="38"/>
    </row>
    <row r="693" spans="1:4">
      <c r="A693" s="71">
        <v>45246</v>
      </c>
      <c r="C693" s="44">
        <v>503972</v>
      </c>
      <c r="D693" s="38">
        <v>121.907275</v>
      </c>
    </row>
    <row r="694" spans="1:4">
      <c r="A694" s="71">
        <v>45247</v>
      </c>
      <c r="C694" s="44">
        <v>643437</v>
      </c>
      <c r="D694" s="38">
        <v>123.37233500000001</v>
      </c>
    </row>
    <row r="695" spans="1:4">
      <c r="A695" s="71">
        <v>45248</v>
      </c>
      <c r="C695" s="44">
        <v>0</v>
      </c>
      <c r="D695" s="38"/>
    </row>
    <row r="696" spans="1:4">
      <c r="A696" s="71">
        <v>45249</v>
      </c>
      <c r="C696" s="44">
        <v>0</v>
      </c>
      <c r="D696" s="38"/>
    </row>
    <row r="697" spans="1:4">
      <c r="A697" s="71">
        <v>45250</v>
      </c>
      <c r="C697" s="44">
        <v>189400</v>
      </c>
      <c r="D697" s="38">
        <v>123.970857</v>
      </c>
    </row>
    <row r="698" spans="1:4">
      <c r="A698" s="71">
        <v>45251</v>
      </c>
      <c r="C698" s="44">
        <v>154397</v>
      </c>
      <c r="D698" s="38">
        <v>123.804856</v>
      </c>
    </row>
    <row r="699" spans="1:4">
      <c r="A699" s="71">
        <v>45252</v>
      </c>
      <c r="C699" s="44">
        <v>845368</v>
      </c>
      <c r="D699" s="38">
        <v>124.644605</v>
      </c>
    </row>
    <row r="700" spans="1:4">
      <c r="A700" s="71">
        <v>45253</v>
      </c>
      <c r="C700" s="44">
        <v>324948</v>
      </c>
      <c r="D700" s="38">
        <v>124.987532</v>
      </c>
    </row>
    <row r="701" spans="1:4">
      <c r="A701" s="71">
        <v>45254</v>
      </c>
      <c r="C701" s="44">
        <v>314679</v>
      </c>
      <c r="D701" s="38">
        <v>123.863452</v>
      </c>
    </row>
    <row r="702" spans="1:4">
      <c r="A702" s="71">
        <v>45255</v>
      </c>
      <c r="C702" s="44">
        <v>0</v>
      </c>
      <c r="D702" s="38"/>
    </row>
    <row r="703" spans="1:4">
      <c r="A703" s="71">
        <v>45256</v>
      </c>
      <c r="C703" s="44">
        <v>0</v>
      </c>
      <c r="D703" s="38"/>
    </row>
    <row r="704" spans="1:4">
      <c r="A704" s="71">
        <v>45257</v>
      </c>
      <c r="C704" s="44">
        <v>298223</v>
      </c>
      <c r="D704" s="38">
        <v>123.13945099999999</v>
      </c>
    </row>
    <row r="705" spans="1:4">
      <c r="A705" s="71">
        <v>45258</v>
      </c>
      <c r="C705" s="44">
        <v>255676</v>
      </c>
      <c r="D705" s="38">
        <v>122.668111</v>
      </c>
    </row>
    <row r="706" spans="1:4">
      <c r="A706" s="71">
        <v>45259</v>
      </c>
      <c r="C706" s="44">
        <v>399607</v>
      </c>
      <c r="D706" s="38">
        <v>123.02573</v>
      </c>
    </row>
    <row r="707" spans="1:4">
      <c r="A707" s="71">
        <v>45260</v>
      </c>
      <c r="C707" s="44">
        <v>375947</v>
      </c>
      <c r="D707" s="38">
        <v>123.984956</v>
      </c>
    </row>
    <row r="708" spans="1:4">
      <c r="A708" s="71">
        <v>45261</v>
      </c>
      <c r="C708" s="44">
        <v>65555</v>
      </c>
      <c r="D708" s="38">
        <v>122.640336</v>
      </c>
    </row>
    <row r="709" spans="1:4">
      <c r="A709" s="71">
        <v>45262</v>
      </c>
      <c r="C709" s="44">
        <v>0</v>
      </c>
      <c r="D709" s="38"/>
    </row>
    <row r="710" spans="1:4">
      <c r="A710" s="71">
        <v>45263</v>
      </c>
      <c r="C710" s="44">
        <v>0</v>
      </c>
      <c r="D710" s="38"/>
    </row>
    <row r="711" spans="1:4">
      <c r="A711" s="71">
        <v>45264</v>
      </c>
      <c r="C711" s="44">
        <v>354487</v>
      </c>
      <c r="D711" s="38">
        <v>121.946183</v>
      </c>
    </row>
    <row r="712" spans="1:4">
      <c r="A712" s="71">
        <v>45265</v>
      </c>
      <c r="C712" s="44">
        <v>101888</v>
      </c>
      <c r="D712" s="38">
        <v>119.766473</v>
      </c>
    </row>
    <row r="713" spans="1:4">
      <c r="A713" s="71">
        <v>45266</v>
      </c>
      <c r="C713" s="44">
        <v>111984</v>
      </c>
      <c r="D713" s="38">
        <v>117.93412600000001</v>
      </c>
    </row>
    <row r="714" spans="1:4">
      <c r="A714" s="71">
        <v>45267</v>
      </c>
      <c r="C714" s="44">
        <v>143788</v>
      </c>
      <c r="D714" s="38">
        <v>108.93235300000001</v>
      </c>
    </row>
    <row r="715" spans="1:4">
      <c r="A715" s="71">
        <v>45268</v>
      </c>
      <c r="C715" s="44">
        <v>321623</v>
      </c>
      <c r="D715" s="38">
        <v>111.362576</v>
      </c>
    </row>
    <row r="716" spans="1:4">
      <c r="A716" s="71">
        <v>45269</v>
      </c>
      <c r="C716" s="44">
        <v>0</v>
      </c>
      <c r="D716" s="38"/>
    </row>
    <row r="717" spans="1:4">
      <c r="A717" s="71">
        <v>45270</v>
      </c>
      <c r="C717" s="44">
        <v>0</v>
      </c>
      <c r="D717" s="38"/>
    </row>
    <row r="718" spans="1:4">
      <c r="A718" s="71">
        <v>45271</v>
      </c>
      <c r="C718" s="44">
        <v>164264</v>
      </c>
      <c r="D718" s="38">
        <v>113.986141</v>
      </c>
    </row>
    <row r="719" spans="1:4">
      <c r="A719" s="71">
        <v>45272</v>
      </c>
      <c r="C719" s="44">
        <v>202251</v>
      </c>
      <c r="D719" s="38">
        <v>113.04081600000001</v>
      </c>
    </row>
    <row r="720" spans="1:4">
      <c r="A720" s="71">
        <v>45273</v>
      </c>
      <c r="C720" s="44">
        <v>227877</v>
      </c>
      <c r="D720" s="38">
        <v>110.07726099999999</v>
      </c>
    </row>
    <row r="721" spans="1:4">
      <c r="A721" s="71">
        <v>45274</v>
      </c>
      <c r="C721" s="44">
        <v>268924</v>
      </c>
      <c r="D721" s="38">
        <v>110.004733</v>
      </c>
    </row>
    <row r="722" spans="1:4">
      <c r="A722" s="71">
        <v>45275</v>
      </c>
      <c r="C722" s="44">
        <v>296065</v>
      </c>
      <c r="D722" s="38">
        <v>110.227559</v>
      </c>
    </row>
    <row r="723" spans="1:4">
      <c r="A723" s="71">
        <v>45276</v>
      </c>
      <c r="C723" s="44">
        <v>0</v>
      </c>
      <c r="D723" s="38"/>
    </row>
    <row r="724" spans="1:4">
      <c r="A724" s="71">
        <v>45277</v>
      </c>
      <c r="C724" s="44">
        <v>0</v>
      </c>
      <c r="D724" s="38"/>
    </row>
    <row r="725" spans="1:4">
      <c r="A725" s="71">
        <v>45278</v>
      </c>
      <c r="C725" s="44">
        <v>287615</v>
      </c>
      <c r="D725" s="38">
        <v>110.033198</v>
      </c>
    </row>
    <row r="726" spans="1:4">
      <c r="A726" s="71">
        <v>45279</v>
      </c>
      <c r="C726" s="44">
        <v>308656</v>
      </c>
      <c r="D726" s="38">
        <v>109.88434599999999</v>
      </c>
    </row>
    <row r="727" spans="1:4">
      <c r="A727" s="71">
        <v>45280</v>
      </c>
      <c r="C727" s="44">
        <v>788099</v>
      </c>
      <c r="D727" s="38">
        <v>108.06371300000001</v>
      </c>
    </row>
    <row r="728" spans="1:4">
      <c r="A728" s="71">
        <v>45281</v>
      </c>
      <c r="C728" s="44">
        <v>1136673</v>
      </c>
      <c r="D728" s="38">
        <v>103.06913400000001</v>
      </c>
    </row>
    <row r="729" spans="1:4">
      <c r="A729" s="71">
        <v>45282</v>
      </c>
      <c r="C729" s="44">
        <v>354922</v>
      </c>
      <c r="D729" s="38">
        <v>102.754379</v>
      </c>
    </row>
    <row r="730" spans="1:4">
      <c r="A730" s="71">
        <v>45283</v>
      </c>
      <c r="C730" s="44">
        <v>0</v>
      </c>
      <c r="D730" s="38"/>
    </row>
    <row r="731" spans="1:4">
      <c r="A731" s="71">
        <v>45284</v>
      </c>
      <c r="C731" s="44">
        <v>0</v>
      </c>
      <c r="D731" s="38"/>
    </row>
    <row r="732" spans="1:4">
      <c r="A732" s="71">
        <v>45285</v>
      </c>
      <c r="C732" s="44">
        <v>0</v>
      </c>
      <c r="D732" s="38"/>
    </row>
    <row r="733" spans="1:4">
      <c r="A733" s="71">
        <v>45286</v>
      </c>
      <c r="C733" s="44">
        <v>268245</v>
      </c>
      <c r="D733" s="38">
        <v>104.197338</v>
      </c>
    </row>
    <row r="734" spans="1:4">
      <c r="A734" s="71">
        <v>45287</v>
      </c>
      <c r="C734" s="44">
        <v>270679</v>
      </c>
      <c r="D734" s="38">
        <v>104.001955</v>
      </c>
    </row>
    <row r="735" spans="1:4">
      <c r="A735" s="71">
        <v>45288</v>
      </c>
      <c r="C735" s="44">
        <v>687343</v>
      </c>
      <c r="D735" s="38">
        <v>105.97995</v>
      </c>
    </row>
    <row r="736" spans="1:4">
      <c r="A736" s="71">
        <v>45289</v>
      </c>
      <c r="C736" s="44">
        <v>131636</v>
      </c>
      <c r="D736" s="38">
        <v>111.18047</v>
      </c>
    </row>
    <row r="737" spans="1:4">
      <c r="A737" s="71">
        <v>45290</v>
      </c>
      <c r="C737" s="44">
        <v>0</v>
      </c>
      <c r="D737" s="38"/>
    </row>
    <row r="738" spans="1:4">
      <c r="A738" s="71">
        <v>45291</v>
      </c>
      <c r="C738" s="44">
        <v>0</v>
      </c>
      <c r="D738" s="38"/>
    </row>
    <row r="739" spans="1:4">
      <c r="A739" s="71">
        <v>45292</v>
      </c>
      <c r="C739" s="44">
        <v>0</v>
      </c>
      <c r="D739" s="38"/>
    </row>
    <row r="740" spans="1:4">
      <c r="A740" s="71">
        <v>45293</v>
      </c>
      <c r="C740" s="44">
        <v>140000</v>
      </c>
      <c r="D740" s="38">
        <v>108.06846400000001</v>
      </c>
    </row>
    <row r="741" spans="1:4">
      <c r="A741" s="71">
        <v>45294</v>
      </c>
      <c r="C741" s="44">
        <v>151910</v>
      </c>
      <c r="D741" s="38">
        <v>105.675353</v>
      </c>
    </row>
    <row r="742" spans="1:4">
      <c r="A742" s="71">
        <v>45295</v>
      </c>
      <c r="C742" s="44">
        <v>183810</v>
      </c>
      <c r="D742" s="38">
        <v>105.03169</v>
      </c>
    </row>
    <row r="743" spans="1:4">
      <c r="A743" s="71">
        <v>45296</v>
      </c>
      <c r="C743" s="44">
        <v>133920</v>
      </c>
      <c r="D743" s="38">
        <v>105.52379500000001</v>
      </c>
    </row>
    <row r="744" spans="1:4">
      <c r="A744" s="71">
        <v>45297</v>
      </c>
      <c r="C744" s="44">
        <v>0</v>
      </c>
      <c r="D744" s="38"/>
    </row>
    <row r="745" spans="1:4">
      <c r="A745" s="71">
        <v>45298</v>
      </c>
      <c r="C745" s="44">
        <v>0</v>
      </c>
      <c r="D745" s="38"/>
    </row>
    <row r="746" spans="1:4">
      <c r="A746" s="71">
        <v>45299</v>
      </c>
      <c r="C746" s="44">
        <v>199974</v>
      </c>
      <c r="D746" s="38">
        <v>105.761098</v>
      </c>
    </row>
    <row r="747" spans="1:4">
      <c r="A747" s="71">
        <v>45300</v>
      </c>
      <c r="C747" s="44">
        <v>245313</v>
      </c>
      <c r="D747" s="38">
        <v>106.947558</v>
      </c>
    </row>
    <row r="748" spans="1:4">
      <c r="A748" s="71">
        <v>45301</v>
      </c>
      <c r="C748" s="44">
        <v>191798</v>
      </c>
      <c r="D748" s="38">
        <v>107.10207699999999</v>
      </c>
    </row>
    <row r="749" spans="1:4">
      <c r="A749" s="71">
        <v>45302</v>
      </c>
      <c r="C749" s="44">
        <v>443475</v>
      </c>
      <c r="D749" s="38">
        <v>108.02479700000001</v>
      </c>
    </row>
    <row r="750" spans="1:4">
      <c r="A750" s="71">
        <v>45303</v>
      </c>
      <c r="C750" s="44">
        <v>811293</v>
      </c>
      <c r="D750" s="38">
        <v>110.282072</v>
      </c>
    </row>
    <row r="751" spans="1:4">
      <c r="A751" s="71">
        <v>45304</v>
      </c>
      <c r="C751" s="44">
        <v>0</v>
      </c>
      <c r="D751" s="38"/>
    </row>
    <row r="752" spans="1:4">
      <c r="A752" s="71">
        <v>45305</v>
      </c>
      <c r="C752" s="44">
        <v>0</v>
      </c>
      <c r="D752" s="38"/>
    </row>
    <row r="753" spans="1:4">
      <c r="A753" s="71">
        <v>45306</v>
      </c>
      <c r="C753" s="44">
        <v>460449</v>
      </c>
      <c r="D753" s="38">
        <v>112.490118</v>
      </c>
    </row>
    <row r="754" spans="1:4">
      <c r="A754" s="71">
        <v>45307</v>
      </c>
      <c r="C754" s="44">
        <v>701686</v>
      </c>
      <c r="D754" s="38">
        <v>115.26860499999999</v>
      </c>
    </row>
    <row r="755" spans="1:4">
      <c r="A755" s="71">
        <v>45308</v>
      </c>
      <c r="C755" s="44">
        <v>412507</v>
      </c>
      <c r="D755" s="38">
        <v>116.181878</v>
      </c>
    </row>
    <row r="756" spans="1:4">
      <c r="A756" s="71">
        <v>45309</v>
      </c>
      <c r="C756" s="44">
        <v>433941</v>
      </c>
      <c r="D756" s="38">
        <v>116.920333</v>
      </c>
    </row>
    <row r="757" spans="1:4">
      <c r="A757" s="71">
        <v>45310</v>
      </c>
      <c r="C757" s="44">
        <v>246088</v>
      </c>
      <c r="D757" s="38">
        <v>116.773619</v>
      </c>
    </row>
    <row r="758" spans="1:4">
      <c r="A758" s="71">
        <v>45311</v>
      </c>
      <c r="C758" s="44">
        <v>0</v>
      </c>
      <c r="D758" s="38"/>
    </row>
    <row r="759" spans="1:4">
      <c r="A759" s="71">
        <v>45312</v>
      </c>
      <c r="C759" s="44">
        <v>0</v>
      </c>
      <c r="D759" s="38"/>
    </row>
    <row r="760" spans="1:4">
      <c r="A760" s="71">
        <v>45313</v>
      </c>
      <c r="C760" s="44">
        <v>331258</v>
      </c>
      <c r="D760" s="38">
        <v>115.59283600000001</v>
      </c>
    </row>
    <row r="761" spans="1:4">
      <c r="A761" s="71">
        <v>45314</v>
      </c>
      <c r="C761" s="44">
        <v>149044</v>
      </c>
      <c r="D761" s="38">
        <v>114.41069299999999</v>
      </c>
    </row>
    <row r="762" spans="1:4">
      <c r="A762" s="71">
        <v>45315</v>
      </c>
      <c r="C762" s="44">
        <v>275013</v>
      </c>
      <c r="D762" s="38">
        <v>113.674031</v>
      </c>
    </row>
    <row r="763" spans="1:4">
      <c r="A763" s="71">
        <v>45316</v>
      </c>
      <c r="C763" s="44">
        <v>444198</v>
      </c>
      <c r="D763" s="38">
        <v>112.78954299999999</v>
      </c>
    </row>
    <row r="764" spans="1:4">
      <c r="A764" s="71">
        <v>45317</v>
      </c>
      <c r="C764" s="44">
        <v>254762</v>
      </c>
      <c r="D764" s="38">
        <v>113.047602</v>
      </c>
    </row>
    <row r="765" spans="1:4">
      <c r="A765" s="71">
        <v>45318</v>
      </c>
      <c r="C765" s="44">
        <v>0</v>
      </c>
      <c r="D765" s="38"/>
    </row>
    <row r="766" spans="1:4">
      <c r="A766" s="71">
        <v>45319</v>
      </c>
      <c r="C766" s="44">
        <v>0</v>
      </c>
      <c r="D766" s="38"/>
    </row>
    <row r="767" spans="1:4">
      <c r="A767" s="71">
        <v>45320</v>
      </c>
      <c r="C767" s="44">
        <v>439759</v>
      </c>
      <c r="D767" s="38">
        <v>112.499004</v>
      </c>
    </row>
    <row r="768" spans="1:4">
      <c r="A768" s="71">
        <v>45321</v>
      </c>
      <c r="C768" s="44">
        <v>717876</v>
      </c>
      <c r="D768" s="38">
        <v>111.390877</v>
      </c>
    </row>
    <row r="769" spans="1:4">
      <c r="A769" s="71">
        <v>45322</v>
      </c>
      <c r="C769" s="44">
        <v>522671</v>
      </c>
      <c r="D769" s="38">
        <v>112.377274</v>
      </c>
    </row>
    <row r="770" spans="1:4">
      <c r="A770" s="71">
        <v>45323</v>
      </c>
      <c r="C770" s="44">
        <v>507378</v>
      </c>
      <c r="D770" s="38">
        <v>111.85274099999999</v>
      </c>
    </row>
    <row r="771" spans="1:4">
      <c r="A771" s="71">
        <v>45324</v>
      </c>
      <c r="C771" s="44">
        <v>427482</v>
      </c>
      <c r="D771" s="38">
        <v>111.60793099999999</v>
      </c>
    </row>
    <row r="772" spans="1:4">
      <c r="A772" s="71">
        <v>45325</v>
      </c>
      <c r="C772" s="44">
        <v>0</v>
      </c>
      <c r="D772" s="38"/>
    </row>
    <row r="773" spans="1:4">
      <c r="A773" s="71">
        <v>45326</v>
      </c>
      <c r="C773" s="44">
        <v>0</v>
      </c>
      <c r="D773" s="38"/>
    </row>
    <row r="774" spans="1:4">
      <c r="A774" s="71">
        <v>45327</v>
      </c>
      <c r="C774" s="44">
        <v>536185</v>
      </c>
      <c r="D774" s="38">
        <v>111.584362</v>
      </c>
    </row>
    <row r="775" spans="1:4">
      <c r="A775" s="71">
        <v>45328</v>
      </c>
      <c r="C775" s="44">
        <v>317869</v>
      </c>
      <c r="D775" s="38">
        <v>112.161666</v>
      </c>
    </row>
    <row r="776" spans="1:4">
      <c r="A776" s="71">
        <v>45329</v>
      </c>
      <c r="C776" s="44">
        <v>967563</v>
      </c>
      <c r="D776" s="38">
        <v>111.64981899999999</v>
      </c>
    </row>
    <row r="777" spans="1:4">
      <c r="A777" s="71">
        <v>45330</v>
      </c>
      <c r="C777" s="44">
        <v>619659</v>
      </c>
      <c r="D777" s="38">
        <v>111.794428</v>
      </c>
    </row>
    <row r="778" spans="1:4">
      <c r="A778" s="71">
        <v>45331</v>
      </c>
      <c r="C778" s="44">
        <v>726772</v>
      </c>
      <c r="D778" s="38">
        <v>111.05597299999999</v>
      </c>
    </row>
    <row r="779" spans="1:4">
      <c r="A779" s="71">
        <v>45332</v>
      </c>
      <c r="C779" s="44">
        <v>0</v>
      </c>
      <c r="D779" s="38"/>
    </row>
    <row r="780" spans="1:4">
      <c r="A780" s="71">
        <v>45333</v>
      </c>
      <c r="C780" s="44">
        <v>0</v>
      </c>
      <c r="D780" s="38"/>
    </row>
    <row r="781" spans="1:4">
      <c r="A781" s="71">
        <v>45334</v>
      </c>
      <c r="C781" s="44">
        <v>0</v>
      </c>
      <c r="D781" s="38"/>
    </row>
    <row r="782" spans="1:4">
      <c r="A782" s="71">
        <v>45335</v>
      </c>
      <c r="C782" s="44">
        <v>0</v>
      </c>
      <c r="D782" s="38"/>
    </row>
    <row r="783" spans="1:4">
      <c r="A783" s="71">
        <v>45336</v>
      </c>
      <c r="C783" s="44">
        <v>149684</v>
      </c>
      <c r="D783" s="38">
        <v>110.328801</v>
      </c>
    </row>
    <row r="784" spans="1:4">
      <c r="A784" s="71">
        <v>45337</v>
      </c>
      <c r="C784" s="44">
        <v>47231</v>
      </c>
      <c r="D784" s="38">
        <v>110.193517</v>
      </c>
    </row>
    <row r="785" spans="1:4">
      <c r="A785" s="71">
        <v>45338</v>
      </c>
      <c r="C785" s="44">
        <v>498280</v>
      </c>
      <c r="D785" s="38">
        <v>110.01171600000001</v>
      </c>
    </row>
    <row r="786" spans="1:4">
      <c r="A786" s="71">
        <v>45339</v>
      </c>
      <c r="C786" s="44">
        <v>0</v>
      </c>
      <c r="D786" s="38"/>
    </row>
    <row r="787" spans="1:4">
      <c r="A787" s="71">
        <v>45340</v>
      </c>
      <c r="C787" s="44">
        <v>0</v>
      </c>
      <c r="D787" s="38"/>
    </row>
    <row r="788" spans="1:4">
      <c r="A788" s="71">
        <v>45341</v>
      </c>
      <c r="C788" s="44">
        <v>160725</v>
      </c>
      <c r="D788" s="38">
        <v>109.855559</v>
      </c>
    </row>
    <row r="789" spans="1:4">
      <c r="A789" s="71">
        <v>45342</v>
      </c>
      <c r="C789" s="44">
        <v>648680</v>
      </c>
      <c r="D789" s="38">
        <v>108.635008</v>
      </c>
    </row>
    <row r="790" spans="1:4">
      <c r="A790" s="71">
        <v>45343</v>
      </c>
      <c r="C790" s="44">
        <v>528550</v>
      </c>
      <c r="D790" s="38">
        <v>107.522167</v>
      </c>
    </row>
    <row r="791" spans="1:4">
      <c r="A791" s="71">
        <v>45344</v>
      </c>
      <c r="C791" s="44">
        <v>561609</v>
      </c>
      <c r="D791" s="38">
        <v>105.018322</v>
      </c>
    </row>
    <row r="792" spans="1:4">
      <c r="A792" s="71">
        <v>45345</v>
      </c>
      <c r="C792" s="44">
        <v>912351</v>
      </c>
      <c r="D792" s="38">
        <v>100.35500999999999</v>
      </c>
    </row>
    <row r="793" spans="1:4">
      <c r="A793" s="71">
        <v>45346</v>
      </c>
      <c r="C793" s="44">
        <v>0</v>
      </c>
      <c r="D793" s="38"/>
    </row>
    <row r="794" spans="1:4">
      <c r="A794" s="71">
        <v>45347</v>
      </c>
      <c r="C794" s="44">
        <v>0</v>
      </c>
      <c r="D794" s="38"/>
    </row>
    <row r="795" spans="1:4">
      <c r="A795" s="71">
        <v>45348</v>
      </c>
      <c r="C795" s="44">
        <v>640459</v>
      </c>
      <c r="D795" s="38">
        <v>100.14894200000001</v>
      </c>
    </row>
    <row r="796" spans="1:4">
      <c r="A796" s="71">
        <v>45349</v>
      </c>
      <c r="C796" s="44">
        <v>688173</v>
      </c>
      <c r="D796" s="38">
        <v>99.609846000000005</v>
      </c>
    </row>
    <row r="797" spans="1:4">
      <c r="A797" s="71">
        <v>45350</v>
      </c>
      <c r="C797" s="44">
        <v>449570</v>
      </c>
      <c r="D797" s="38">
        <v>99.826508000000004</v>
      </c>
    </row>
    <row r="798" spans="1:4">
      <c r="A798" s="71">
        <v>45351</v>
      </c>
      <c r="C798" s="44">
        <v>505430</v>
      </c>
      <c r="D798" s="38">
        <v>100.538983</v>
      </c>
    </row>
    <row r="799" spans="1:4">
      <c r="A799" s="71">
        <v>45352</v>
      </c>
      <c r="C799" s="44">
        <v>141582</v>
      </c>
      <c r="D799" s="38">
        <v>100.43691800000001</v>
      </c>
    </row>
    <row r="800" spans="1:4">
      <c r="A800" s="71">
        <v>45353</v>
      </c>
      <c r="C800" s="44">
        <v>0</v>
      </c>
      <c r="D800" s="38"/>
    </row>
    <row r="801" spans="1:4">
      <c r="A801" s="71">
        <v>45354</v>
      </c>
      <c r="C801" s="44">
        <v>0</v>
      </c>
      <c r="D801" s="38"/>
    </row>
    <row r="802" spans="1:4">
      <c r="A802" s="71">
        <v>45355</v>
      </c>
      <c r="C802" s="44">
        <v>132204</v>
      </c>
      <c r="D802" s="38">
        <v>100.98652800000001</v>
      </c>
    </row>
    <row r="803" spans="1:4">
      <c r="A803" s="71">
        <v>45356</v>
      </c>
      <c r="C803" s="44">
        <v>198156</v>
      </c>
      <c r="D803" s="38">
        <v>100.51001599999999</v>
      </c>
    </row>
    <row r="804" spans="1:4">
      <c r="A804" s="71">
        <v>45357</v>
      </c>
      <c r="C804" s="44">
        <v>283972</v>
      </c>
      <c r="D804" s="38">
        <v>100.07219600000001</v>
      </c>
    </row>
    <row r="805" spans="1:4">
      <c r="A805" s="71">
        <v>45358</v>
      </c>
      <c r="C805" s="44">
        <v>372956</v>
      </c>
      <c r="D805" s="38">
        <v>99.929001999999997</v>
      </c>
    </row>
    <row r="806" spans="1:4">
      <c r="A806" s="71">
        <v>45359</v>
      </c>
      <c r="C806" s="44">
        <v>396260</v>
      </c>
      <c r="D806" s="38">
        <v>99.865841000000003</v>
      </c>
    </row>
    <row r="807" spans="1:4">
      <c r="A807" s="71">
        <v>45360</v>
      </c>
      <c r="C807" s="44">
        <v>0</v>
      </c>
      <c r="D807" s="38"/>
    </row>
    <row r="808" spans="1:4">
      <c r="A808" s="71">
        <v>45361</v>
      </c>
      <c r="C808" s="44">
        <v>0</v>
      </c>
      <c r="D808" s="38"/>
    </row>
    <row r="809" spans="1:4">
      <c r="A809" s="71">
        <v>45362</v>
      </c>
      <c r="C809" s="44">
        <v>999459</v>
      </c>
      <c r="D809" s="38">
        <v>98.677249000000003</v>
      </c>
    </row>
    <row r="810" spans="1:4">
      <c r="A810" s="71">
        <v>45363</v>
      </c>
      <c r="C810" s="44">
        <v>97970</v>
      </c>
      <c r="D810" s="38">
        <v>99.502483999999995</v>
      </c>
    </row>
    <row r="811" spans="1:4">
      <c r="A811" s="71">
        <v>45364</v>
      </c>
      <c r="C811" s="44">
        <v>508271</v>
      </c>
      <c r="D811" s="38">
        <v>98.404700000000005</v>
      </c>
    </row>
    <row r="812" spans="1:4">
      <c r="A812" s="71">
        <v>45365</v>
      </c>
      <c r="C812" s="44">
        <v>360039</v>
      </c>
      <c r="D812" s="38">
        <v>97.663945999999996</v>
      </c>
    </row>
    <row r="813" spans="1:4">
      <c r="A813" s="71">
        <v>45366</v>
      </c>
      <c r="C813" s="44">
        <v>348106</v>
      </c>
      <c r="D813" s="38">
        <v>96.944798000000006</v>
      </c>
    </row>
    <row r="814" spans="1:4">
      <c r="A814" s="71">
        <v>45367</v>
      </c>
      <c r="C814" s="44">
        <v>0</v>
      </c>
      <c r="D814" s="38"/>
    </row>
    <row r="815" spans="1:4">
      <c r="A815" s="71">
        <v>45368</v>
      </c>
      <c r="C815" s="44">
        <v>0</v>
      </c>
      <c r="D815" s="38"/>
    </row>
    <row r="816" spans="1:4">
      <c r="A816" s="71">
        <v>45369</v>
      </c>
      <c r="C816" s="44">
        <v>213999</v>
      </c>
      <c r="D816" s="38">
        <v>96.178117</v>
      </c>
    </row>
    <row r="817" spans="1:4">
      <c r="A817" s="71">
        <v>45370</v>
      </c>
      <c r="C817" s="44">
        <v>284172</v>
      </c>
      <c r="D817" s="38">
        <v>95.314374000000001</v>
      </c>
    </row>
    <row r="818" spans="1:4">
      <c r="A818" s="71">
        <v>45371</v>
      </c>
      <c r="C818" s="44">
        <v>394859</v>
      </c>
      <c r="D818" s="38">
        <v>94.658443000000005</v>
      </c>
    </row>
    <row r="819" spans="1:4">
      <c r="A819" s="71">
        <v>45372</v>
      </c>
      <c r="C819" s="44">
        <v>247881</v>
      </c>
      <c r="D819" s="38">
        <v>95.507555999999994</v>
      </c>
    </row>
    <row r="820" spans="1:4">
      <c r="A820" s="71">
        <v>45373</v>
      </c>
      <c r="C820" s="44">
        <v>316758</v>
      </c>
      <c r="D820" s="38">
        <v>99.096723999999995</v>
      </c>
    </row>
    <row r="821" spans="1:4">
      <c r="A821" s="71">
        <v>45374</v>
      </c>
      <c r="C821" s="44">
        <v>0</v>
      </c>
      <c r="D821" s="38"/>
    </row>
    <row r="822" spans="1:4">
      <c r="A822" s="71">
        <v>45375</v>
      </c>
      <c r="C822" s="44">
        <v>0</v>
      </c>
      <c r="D822" s="38"/>
    </row>
    <row r="823" spans="1:4">
      <c r="A823" s="71">
        <v>45376</v>
      </c>
      <c r="C823" s="44">
        <v>167860</v>
      </c>
      <c r="D823" s="38">
        <v>96.427767000000003</v>
      </c>
    </row>
    <row r="824" spans="1:4">
      <c r="A824" s="71">
        <v>45377</v>
      </c>
      <c r="C824" s="44">
        <v>482221</v>
      </c>
      <c r="D824" s="38">
        <v>98.018242000000001</v>
      </c>
    </row>
    <row r="825" spans="1:4">
      <c r="A825" s="71">
        <v>45378</v>
      </c>
      <c r="C825" s="44">
        <v>311687</v>
      </c>
      <c r="D825" s="38">
        <v>97.895160000000004</v>
      </c>
    </row>
    <row r="826" spans="1:4">
      <c r="A826" s="71">
        <v>45379</v>
      </c>
      <c r="C826" s="44">
        <v>950670</v>
      </c>
      <c r="D826" s="38">
        <v>101.68589799999999</v>
      </c>
    </row>
    <row r="827" spans="1:4">
      <c r="A827" s="71">
        <v>45380</v>
      </c>
      <c r="C827" s="44">
        <v>0</v>
      </c>
      <c r="D827" s="38"/>
    </row>
    <row r="828" spans="1:4">
      <c r="A828" s="71">
        <v>45381</v>
      </c>
      <c r="C828" s="44">
        <v>0</v>
      </c>
      <c r="D828" s="38"/>
    </row>
    <row r="829" spans="1:4">
      <c r="A829" s="71">
        <v>45382</v>
      </c>
      <c r="C829" s="44">
        <v>0</v>
      </c>
      <c r="D829" s="38"/>
    </row>
    <row r="830" spans="1:4">
      <c r="A830" s="71">
        <v>45383</v>
      </c>
      <c r="C830" s="44">
        <v>234418</v>
      </c>
      <c r="D830" s="38">
        <v>96.004956000000007</v>
      </c>
    </row>
    <row r="831" spans="1:4">
      <c r="A831" s="71">
        <v>45384</v>
      </c>
      <c r="C831" s="44">
        <v>145727</v>
      </c>
      <c r="D831" s="38">
        <v>96.716280999999995</v>
      </c>
    </row>
    <row r="832" spans="1:4">
      <c r="A832" s="71">
        <v>45385</v>
      </c>
      <c r="C832" s="44">
        <v>191065</v>
      </c>
      <c r="D832" s="38">
        <v>97.519793000000007</v>
      </c>
    </row>
    <row r="833" spans="1:4">
      <c r="A833" s="71">
        <v>45386</v>
      </c>
      <c r="C833" s="44">
        <v>183574</v>
      </c>
      <c r="D833" s="38">
        <v>98.124363000000002</v>
      </c>
    </row>
    <row r="834" spans="1:4">
      <c r="A834" s="71">
        <v>45387</v>
      </c>
      <c r="C834" s="44">
        <v>289892</v>
      </c>
      <c r="D834" s="38">
        <v>99.045931999999993</v>
      </c>
    </row>
    <row r="835" spans="1:4">
      <c r="A835" s="71">
        <v>45388</v>
      </c>
      <c r="C835" s="44">
        <v>0</v>
      </c>
      <c r="D835" s="38"/>
    </row>
    <row r="836" spans="1:4">
      <c r="A836" s="71">
        <v>45389</v>
      </c>
      <c r="C836" s="44">
        <v>0</v>
      </c>
      <c r="D836" s="38"/>
    </row>
    <row r="837" spans="1:4">
      <c r="A837" s="71">
        <v>45390</v>
      </c>
      <c r="C837" s="44">
        <v>460756</v>
      </c>
      <c r="D837" s="38">
        <v>100.265951</v>
      </c>
    </row>
    <row r="838" spans="1:4">
      <c r="A838" s="71">
        <v>45391</v>
      </c>
      <c r="C838" s="44">
        <v>235627</v>
      </c>
      <c r="D838" s="38">
        <v>101.08887199999999</v>
      </c>
    </row>
    <row r="839" spans="1:4">
      <c r="A839" s="71">
        <v>45392</v>
      </c>
      <c r="C839" s="44">
        <v>162481</v>
      </c>
      <c r="D839" s="38">
        <v>100.49701</v>
      </c>
    </row>
    <row r="840" spans="1:4">
      <c r="A840" s="71">
        <v>45393</v>
      </c>
      <c r="C840" s="44">
        <v>183258</v>
      </c>
      <c r="D840" s="38">
        <v>100.58356499999999</v>
      </c>
    </row>
    <row r="841" spans="1:4">
      <c r="A841" s="71">
        <v>45394</v>
      </c>
      <c r="C841" s="44">
        <v>202836</v>
      </c>
      <c r="D841" s="38">
        <v>100.06603200000001</v>
      </c>
    </row>
    <row r="842" spans="1:4">
      <c r="A842" s="71">
        <v>45395</v>
      </c>
      <c r="C842" s="44">
        <v>0</v>
      </c>
      <c r="D842" s="38"/>
    </row>
    <row r="843" spans="1:4">
      <c r="A843" s="71">
        <v>45396</v>
      </c>
      <c r="C843" s="44">
        <v>0</v>
      </c>
      <c r="D843" s="38"/>
    </row>
    <row r="844" spans="1:4">
      <c r="A844" s="71">
        <v>45397</v>
      </c>
      <c r="C844" s="44">
        <v>100296</v>
      </c>
      <c r="D844" s="38">
        <v>99.967020000000005</v>
      </c>
    </row>
    <row r="845" spans="1:4">
      <c r="A845" s="71">
        <v>45398</v>
      </c>
      <c r="C845" s="44">
        <v>78269</v>
      </c>
      <c r="D845" s="38">
        <v>99.705234000000004</v>
      </c>
    </row>
    <row r="846" spans="1:4">
      <c r="A846" s="71">
        <v>45399</v>
      </c>
      <c r="C846" s="44">
        <v>299549</v>
      </c>
      <c r="D846" s="38">
        <v>99.555340000000001</v>
      </c>
    </row>
    <row r="847" spans="1:4">
      <c r="A847" s="71">
        <v>45400</v>
      </c>
      <c r="C847" s="44">
        <v>165088</v>
      </c>
      <c r="D847" s="38">
        <v>99.608250999999996</v>
      </c>
    </row>
    <row r="848" spans="1:4">
      <c r="A848" s="71">
        <v>45401</v>
      </c>
      <c r="C848" s="44">
        <v>227780</v>
      </c>
      <c r="D848" s="38">
        <v>99.311811000000006</v>
      </c>
    </row>
    <row r="849" spans="1:4">
      <c r="A849" s="71">
        <v>45402</v>
      </c>
      <c r="C849" s="44">
        <v>0</v>
      </c>
      <c r="D849" s="38"/>
    </row>
    <row r="850" spans="1:4">
      <c r="A850" s="71">
        <v>45403</v>
      </c>
      <c r="C850" s="44">
        <v>0</v>
      </c>
      <c r="D850" s="38"/>
    </row>
    <row r="851" spans="1:4">
      <c r="A851" s="71">
        <v>45404</v>
      </c>
      <c r="C851" s="44">
        <v>48233</v>
      </c>
      <c r="D851" s="38">
        <v>99.445445000000007</v>
      </c>
    </row>
    <row r="852" spans="1:4">
      <c r="A852" s="71">
        <v>45405</v>
      </c>
      <c r="C852" s="44">
        <v>182252</v>
      </c>
      <c r="D852" s="38">
        <v>99.110937000000007</v>
      </c>
    </row>
    <row r="853" spans="1:4">
      <c r="A853" s="71">
        <v>45406</v>
      </c>
      <c r="C853" s="44">
        <v>310838</v>
      </c>
      <c r="D853" s="38">
        <v>97.502690999999999</v>
      </c>
    </row>
    <row r="854" spans="1:4">
      <c r="A854" s="71">
        <v>45407</v>
      </c>
      <c r="C854" s="44">
        <v>605994</v>
      </c>
      <c r="D854" s="38">
        <v>94.725706000000002</v>
      </c>
    </row>
    <row r="855" spans="1:4">
      <c r="A855" s="71">
        <v>45408</v>
      </c>
      <c r="C855" s="44">
        <v>379664</v>
      </c>
      <c r="D855" s="38">
        <v>93.887522000000004</v>
      </c>
    </row>
    <row r="856" spans="1:4">
      <c r="A856" s="71">
        <v>45409</v>
      </c>
      <c r="C856" s="44">
        <v>0</v>
      </c>
      <c r="D856" s="38"/>
    </row>
    <row r="857" spans="1:4">
      <c r="A857" s="71">
        <v>45410</v>
      </c>
      <c r="C857" s="44">
        <v>0</v>
      </c>
      <c r="D857" s="38"/>
    </row>
    <row r="858" spans="1:4">
      <c r="A858" s="71">
        <v>45411</v>
      </c>
      <c r="C858" s="44">
        <v>321904</v>
      </c>
      <c r="D858" s="38">
        <v>95.064368000000002</v>
      </c>
    </row>
    <row r="859" spans="1:4">
      <c r="A859" s="71">
        <v>45412</v>
      </c>
      <c r="C859" s="44">
        <v>321382</v>
      </c>
      <c r="D859" s="38">
        <v>98.617608000000004</v>
      </c>
    </row>
    <row r="860" spans="1:4">
      <c r="A860" s="71">
        <v>45413</v>
      </c>
      <c r="C860" s="44">
        <v>0</v>
      </c>
      <c r="D860" s="38"/>
    </row>
    <row r="861" spans="1:4">
      <c r="A861" s="71">
        <v>45414</v>
      </c>
      <c r="C861" s="44">
        <v>189586</v>
      </c>
      <c r="D861" s="38">
        <v>97.643165999999994</v>
      </c>
    </row>
    <row r="862" spans="1:4">
      <c r="A862" s="71">
        <v>45415</v>
      </c>
      <c r="C862" s="44">
        <v>129740</v>
      </c>
      <c r="D862" s="38">
        <v>95.607592999999994</v>
      </c>
    </row>
    <row r="863" spans="1:4">
      <c r="A863" s="71">
        <v>45416</v>
      </c>
      <c r="C863" s="44">
        <v>0</v>
      </c>
      <c r="D863" s="38"/>
    </row>
    <row r="864" spans="1:4">
      <c r="A864" s="71">
        <v>45417</v>
      </c>
      <c r="C864" s="44">
        <v>0</v>
      </c>
      <c r="D864" s="38"/>
    </row>
    <row r="865" spans="1:4">
      <c r="A865" s="71">
        <v>45418</v>
      </c>
      <c r="C865" s="44">
        <v>71268</v>
      </c>
      <c r="D865" s="38">
        <v>95.936096000000006</v>
      </c>
    </row>
    <row r="866" spans="1:4">
      <c r="A866" s="71">
        <v>45419</v>
      </c>
      <c r="C866" s="44">
        <v>173938</v>
      </c>
      <c r="D866" s="38">
        <v>95.725296999999998</v>
      </c>
    </row>
    <row r="867" spans="1:4">
      <c r="A867" s="71">
        <v>45420</v>
      </c>
      <c r="C867" s="44">
        <v>321098</v>
      </c>
      <c r="D867" s="38">
        <v>96.004058999999998</v>
      </c>
    </row>
    <row r="868" spans="1:4">
      <c r="A868" s="71">
        <v>45421</v>
      </c>
      <c r="C868" s="44">
        <v>400768</v>
      </c>
      <c r="D868" s="38">
        <v>95.063755999999998</v>
      </c>
    </row>
    <row r="869" spans="1:4">
      <c r="A869" s="71">
        <v>45422</v>
      </c>
      <c r="C869" s="44">
        <v>304371</v>
      </c>
      <c r="D869" s="38">
        <v>95.335532999999998</v>
      </c>
    </row>
    <row r="870" spans="1:4">
      <c r="A870" s="71">
        <v>45423</v>
      </c>
      <c r="C870" s="44">
        <v>0</v>
      </c>
      <c r="D870" s="38"/>
    </row>
    <row r="871" spans="1:4">
      <c r="A871" s="71">
        <v>45424</v>
      </c>
      <c r="C871" s="44">
        <v>0</v>
      </c>
      <c r="D871" s="38"/>
    </row>
    <row r="872" spans="1:4">
      <c r="A872" s="71">
        <v>45425</v>
      </c>
      <c r="C872" s="44">
        <v>166510</v>
      </c>
      <c r="D872" s="38">
        <v>95.150609000000003</v>
      </c>
    </row>
    <row r="873" spans="1:4">
      <c r="A873" s="71">
        <v>45426</v>
      </c>
      <c r="C873" s="44">
        <v>123404</v>
      </c>
      <c r="D873" s="38">
        <v>94.657827999999995</v>
      </c>
    </row>
    <row r="874" spans="1:4">
      <c r="A874" s="71">
        <v>45427</v>
      </c>
      <c r="C874" s="44">
        <v>220427</v>
      </c>
      <c r="D874" s="38">
        <v>94.760423000000003</v>
      </c>
    </row>
    <row r="875" spans="1:4">
      <c r="A875" s="71">
        <v>45428</v>
      </c>
      <c r="C875" s="44">
        <v>273894</v>
      </c>
      <c r="D875" s="38">
        <v>94.059765999999996</v>
      </c>
    </row>
    <row r="876" spans="1:4">
      <c r="A876" s="71">
        <v>45429</v>
      </c>
      <c r="C876" s="44">
        <v>267648</v>
      </c>
      <c r="D876" s="38">
        <v>92.800695000000005</v>
      </c>
    </row>
    <row r="877" spans="1:4">
      <c r="A877" s="71">
        <v>45430</v>
      </c>
      <c r="C877" s="44">
        <v>0</v>
      </c>
      <c r="D877" s="38"/>
    </row>
    <row r="878" spans="1:4">
      <c r="A878" s="71">
        <v>45431</v>
      </c>
      <c r="C878" s="44">
        <v>0</v>
      </c>
      <c r="D878" s="38"/>
    </row>
    <row r="879" spans="1:4">
      <c r="A879" s="71">
        <v>45432</v>
      </c>
      <c r="C879" s="44">
        <v>185219</v>
      </c>
      <c r="D879" s="38">
        <v>91.997542999999993</v>
      </c>
    </row>
    <row r="880" spans="1:4">
      <c r="A880" s="71">
        <v>45433</v>
      </c>
      <c r="C880" s="44">
        <v>219440</v>
      </c>
      <c r="D880" s="38">
        <v>90.638321000000005</v>
      </c>
    </row>
    <row r="881" spans="1:4">
      <c r="A881" s="71">
        <v>45434</v>
      </c>
      <c r="C881" s="44">
        <v>322392</v>
      </c>
      <c r="D881" s="38">
        <v>88.758762000000004</v>
      </c>
    </row>
    <row r="882" spans="1:4">
      <c r="A882" s="71">
        <v>45435</v>
      </c>
      <c r="C882" s="44">
        <v>359516</v>
      </c>
      <c r="D882" s="38">
        <v>87.307173000000006</v>
      </c>
    </row>
    <row r="883" spans="1:4">
      <c r="A883" s="71">
        <v>45436</v>
      </c>
      <c r="C883" s="44">
        <v>281803</v>
      </c>
      <c r="D883" s="38">
        <v>85.295497999999995</v>
      </c>
    </row>
    <row r="884" spans="1:4">
      <c r="A884" s="71">
        <v>45437</v>
      </c>
      <c r="C884" s="44">
        <v>0</v>
      </c>
      <c r="D884" s="38"/>
    </row>
    <row r="885" spans="1:4">
      <c r="A885" s="71">
        <v>45438</v>
      </c>
      <c r="C885" s="44">
        <v>0</v>
      </c>
      <c r="D885" s="38"/>
    </row>
    <row r="886" spans="1:4">
      <c r="A886" s="71">
        <v>45439</v>
      </c>
      <c r="C886" s="44">
        <v>226448</v>
      </c>
      <c r="D886" s="38">
        <v>84.250709000000001</v>
      </c>
    </row>
    <row r="887" spans="1:4">
      <c r="A887" s="71">
        <v>45440</v>
      </c>
      <c r="C887" s="44">
        <v>496084</v>
      </c>
      <c r="D887" s="38">
        <v>83.559301000000005</v>
      </c>
    </row>
    <row r="888" spans="1:4">
      <c r="A888" s="71">
        <v>45441</v>
      </c>
      <c r="C888" s="44">
        <v>372283</v>
      </c>
      <c r="D888" s="38">
        <v>82.665681000000006</v>
      </c>
    </row>
    <row r="889" spans="1:4">
      <c r="A889" s="71">
        <v>45442</v>
      </c>
      <c r="C889" s="44">
        <v>0</v>
      </c>
      <c r="D889" s="38"/>
    </row>
    <row r="890" spans="1:4">
      <c r="A890" s="71">
        <v>45443</v>
      </c>
      <c r="C890" s="44">
        <v>668732</v>
      </c>
      <c r="D890" s="38">
        <v>81.978998000000004</v>
      </c>
    </row>
    <row r="891" spans="1:4">
      <c r="A891" s="71">
        <v>45444</v>
      </c>
      <c r="C891" s="44">
        <v>0</v>
      </c>
      <c r="D891" s="38"/>
    </row>
    <row r="892" spans="1:4">
      <c r="A892" s="71">
        <v>45445</v>
      </c>
      <c r="C892" s="44">
        <v>0</v>
      </c>
      <c r="D892" s="38"/>
    </row>
    <row r="893" spans="1:4">
      <c r="A893" s="71">
        <v>45446</v>
      </c>
      <c r="C893" s="44">
        <v>151763</v>
      </c>
      <c r="D893" s="38">
        <v>80.568956999999997</v>
      </c>
    </row>
    <row r="894" spans="1:4">
      <c r="A894" s="71">
        <v>45447</v>
      </c>
      <c r="C894" s="44">
        <v>177156</v>
      </c>
      <c r="D894" s="38">
        <v>79.997285000000005</v>
      </c>
    </row>
    <row r="895" spans="1:4">
      <c r="A895" s="71">
        <v>45448</v>
      </c>
      <c r="C895" s="44">
        <v>236985</v>
      </c>
      <c r="D895" s="38">
        <v>78.309599000000006</v>
      </c>
    </row>
    <row r="896" spans="1:4">
      <c r="A896" s="71">
        <v>45449</v>
      </c>
      <c r="C896" s="44">
        <v>238488</v>
      </c>
      <c r="D896" s="38">
        <v>70.682749000000001</v>
      </c>
    </row>
    <row r="897" spans="1:4">
      <c r="A897" s="71">
        <v>45450</v>
      </c>
      <c r="C897" s="44">
        <v>508676</v>
      </c>
      <c r="D897" s="38">
        <v>65.821106999999998</v>
      </c>
    </row>
    <row r="898" spans="1:4">
      <c r="A898" s="71">
        <v>45451</v>
      </c>
      <c r="C898" s="44">
        <v>0</v>
      </c>
      <c r="D898" s="38"/>
    </row>
    <row r="899" spans="1:4">
      <c r="A899" s="71">
        <v>45452</v>
      </c>
      <c r="C899" s="44">
        <v>0</v>
      </c>
      <c r="D899" s="38"/>
    </row>
    <row r="900" spans="1:4">
      <c r="A900" s="71">
        <v>45453</v>
      </c>
      <c r="C900" s="44">
        <v>1063681</v>
      </c>
      <c r="D900" s="38">
        <v>73.556859000000003</v>
      </c>
    </row>
    <row r="901" spans="1:4">
      <c r="A901" s="71">
        <v>45454</v>
      </c>
      <c r="C901" s="44">
        <v>156981</v>
      </c>
      <c r="D901" s="38">
        <v>78.886788999999993</v>
      </c>
    </row>
    <row r="902" spans="1:4">
      <c r="A902" s="71">
        <v>45455</v>
      </c>
      <c r="C902" s="44">
        <v>474218</v>
      </c>
      <c r="D902" s="38">
        <v>81.239464999999996</v>
      </c>
    </row>
    <row r="903" spans="1:4">
      <c r="A903" s="71">
        <v>45456</v>
      </c>
      <c r="C903" s="44">
        <v>329556</v>
      </c>
      <c r="D903" s="38">
        <v>82.722346000000002</v>
      </c>
    </row>
    <row r="904" spans="1:4">
      <c r="A904" s="71">
        <v>45457</v>
      </c>
      <c r="C904" s="44">
        <v>274453</v>
      </c>
      <c r="D904" s="38">
        <v>83.943220999999994</v>
      </c>
    </row>
    <row r="905" spans="1:4">
      <c r="A905" s="71">
        <v>45458</v>
      </c>
      <c r="C905" s="44">
        <v>0</v>
      </c>
      <c r="D905" s="38"/>
    </row>
    <row r="906" spans="1:4">
      <c r="A906" s="71">
        <v>45459</v>
      </c>
      <c r="C906" s="44">
        <v>0</v>
      </c>
      <c r="D906" s="38"/>
    </row>
    <row r="907" spans="1:4">
      <c r="A907" s="71">
        <v>45460</v>
      </c>
      <c r="C907" s="44">
        <v>260197</v>
      </c>
      <c r="D907" s="38">
        <v>83.888225000000006</v>
      </c>
    </row>
    <row r="908" spans="1:4">
      <c r="A908" s="71">
        <v>45461</v>
      </c>
      <c r="C908" s="44">
        <v>112811</v>
      </c>
      <c r="D908" s="38">
        <v>83.273527000000001</v>
      </c>
    </row>
    <row r="909" spans="1:4">
      <c r="A909" s="71">
        <v>45462</v>
      </c>
      <c r="C909" s="44">
        <v>333417</v>
      </c>
      <c r="D909" s="38">
        <v>83.126723999999996</v>
      </c>
    </row>
    <row r="910" spans="1:4">
      <c r="A910" s="71">
        <v>45463</v>
      </c>
      <c r="C910" s="44">
        <v>287602</v>
      </c>
      <c r="D910" s="38">
        <v>82.995889000000005</v>
      </c>
    </row>
    <row r="911" spans="1:4">
      <c r="A911" s="71">
        <v>45464</v>
      </c>
      <c r="C911" s="44">
        <v>313628</v>
      </c>
      <c r="D911" s="38">
        <v>81.846851000000001</v>
      </c>
    </row>
    <row r="912" spans="1:4">
      <c r="A912" s="71">
        <v>45465</v>
      </c>
      <c r="C912" s="44">
        <v>0</v>
      </c>
      <c r="D912" s="38"/>
    </row>
    <row r="913" spans="1:4">
      <c r="A913" s="71">
        <v>45466</v>
      </c>
      <c r="C913" s="44">
        <v>0</v>
      </c>
      <c r="D913" s="38"/>
    </row>
    <row r="914" spans="1:4">
      <c r="A914" s="71">
        <v>45467</v>
      </c>
      <c r="C914" s="44">
        <v>55225</v>
      </c>
      <c r="D914" s="38">
        <v>81.239658000000006</v>
      </c>
    </row>
    <row r="915" spans="1:4">
      <c r="A915" s="71">
        <v>45468</v>
      </c>
      <c r="C915" s="44">
        <v>383507</v>
      </c>
      <c r="D915" s="38">
        <v>79.485422999999997</v>
      </c>
    </row>
    <row r="916" spans="1:4">
      <c r="A916" s="71">
        <v>45469</v>
      </c>
      <c r="C916" s="44">
        <v>271092</v>
      </c>
      <c r="D916" s="38">
        <v>78.048072000000005</v>
      </c>
    </row>
    <row r="917" spans="1:4">
      <c r="A917" s="71">
        <v>45470</v>
      </c>
      <c r="C917" s="44">
        <v>197295</v>
      </c>
      <c r="D917" s="38">
        <v>76.159338000000005</v>
      </c>
    </row>
    <row r="918" spans="1:4">
      <c r="A918" s="71">
        <v>45471</v>
      </c>
      <c r="C918" s="44">
        <v>257232</v>
      </c>
      <c r="D918" s="38">
        <v>76.239566999999994</v>
      </c>
    </row>
    <row r="919" spans="1:4">
      <c r="A919" s="71">
        <v>45472</v>
      </c>
      <c r="C919" s="44">
        <v>0</v>
      </c>
      <c r="D919" s="38"/>
    </row>
    <row r="920" spans="1:4">
      <c r="A920" s="71">
        <v>45473</v>
      </c>
      <c r="C920" s="44">
        <v>0</v>
      </c>
      <c r="D920" s="38"/>
    </row>
    <row r="921" spans="1:4">
      <c r="A921" s="71">
        <v>45474</v>
      </c>
      <c r="C921" s="44">
        <v>122929</v>
      </c>
      <c r="D921" s="38">
        <v>77.829638000000003</v>
      </c>
    </row>
    <row r="922" spans="1:4">
      <c r="A922" s="71">
        <v>45475</v>
      </c>
      <c r="C922" s="44">
        <v>25848</v>
      </c>
      <c r="D922" s="38">
        <v>79.250977000000006</v>
      </c>
    </row>
    <row r="923" spans="1:4">
      <c r="A923" s="71">
        <v>45476</v>
      </c>
      <c r="C923" s="44">
        <v>248101</v>
      </c>
      <c r="D923" s="38">
        <v>79.934546999999995</v>
      </c>
    </row>
    <row r="924" spans="1:4">
      <c r="A924" s="71">
        <v>45477</v>
      </c>
      <c r="C924" s="44">
        <v>169633</v>
      </c>
      <c r="D924" s="38">
        <v>77.569547</v>
      </c>
    </row>
    <row r="925" spans="1:4">
      <c r="A925" s="71">
        <v>45478</v>
      </c>
      <c r="C925" s="44">
        <v>88049</v>
      </c>
      <c r="D925" s="38">
        <v>75.947039000000004</v>
      </c>
    </row>
    <row r="926" spans="1:4">
      <c r="A926" s="71">
        <v>45479</v>
      </c>
      <c r="C926" s="44">
        <v>0</v>
      </c>
      <c r="D926" s="38"/>
    </row>
    <row r="927" spans="1:4">
      <c r="A927" s="71">
        <v>45480</v>
      </c>
      <c r="C927" s="44">
        <v>0</v>
      </c>
      <c r="D927" s="38"/>
    </row>
    <row r="928" spans="1:4">
      <c r="A928" s="71">
        <v>45481</v>
      </c>
      <c r="C928" s="44">
        <v>141331</v>
      </c>
      <c r="D928" s="38">
        <v>76.395263</v>
      </c>
    </row>
    <row r="929" spans="1:4">
      <c r="A929" s="71">
        <v>45482</v>
      </c>
      <c r="C929" s="44">
        <v>325989</v>
      </c>
      <c r="D929" s="38">
        <v>75.588946000000007</v>
      </c>
    </row>
    <row r="930" spans="1:4">
      <c r="A930" s="71">
        <v>45483</v>
      </c>
      <c r="C930" s="44">
        <v>275449</v>
      </c>
      <c r="D930" s="38">
        <v>75.317784000000003</v>
      </c>
    </row>
    <row r="931" spans="1:4">
      <c r="A931" s="71">
        <v>45484</v>
      </c>
      <c r="C931" s="44">
        <v>335473</v>
      </c>
      <c r="D931" s="38">
        <v>74.236742000000007</v>
      </c>
    </row>
    <row r="932" spans="1:4">
      <c r="A932" s="71">
        <v>45485</v>
      </c>
      <c r="C932" s="44">
        <v>170587</v>
      </c>
      <c r="D932" s="38">
        <v>73.400926999999996</v>
      </c>
    </row>
    <row r="933" spans="1:4">
      <c r="A933" s="71">
        <v>45486</v>
      </c>
      <c r="C933" s="44">
        <v>0</v>
      </c>
      <c r="D933" s="38"/>
    </row>
    <row r="934" spans="1:4">
      <c r="A934" s="71">
        <v>45487</v>
      </c>
      <c r="C934" s="44">
        <v>0</v>
      </c>
      <c r="D934" s="38"/>
    </row>
    <row r="935" spans="1:4">
      <c r="A935" s="71">
        <v>45488</v>
      </c>
      <c r="C935" s="44">
        <v>93630</v>
      </c>
      <c r="D935" s="38">
        <v>72.325467000000003</v>
      </c>
    </row>
    <row r="936" spans="1:4">
      <c r="A936" s="71">
        <v>45489</v>
      </c>
      <c r="C936" s="44">
        <v>435586</v>
      </c>
      <c r="D936" s="38">
        <v>69.840913</v>
      </c>
    </row>
    <row r="937" spans="1:4">
      <c r="A937" s="71">
        <v>45490</v>
      </c>
      <c r="C937" s="44">
        <v>847965</v>
      </c>
      <c r="D937" s="38">
        <v>70.600999000000002</v>
      </c>
    </row>
    <row r="938" spans="1:4">
      <c r="A938" s="71">
        <v>45491</v>
      </c>
      <c r="C938" s="44">
        <v>472953</v>
      </c>
      <c r="D938" s="38">
        <v>71.686842999999996</v>
      </c>
    </row>
    <row r="939" spans="1:4">
      <c r="A939" s="71">
        <v>45492</v>
      </c>
      <c r="C939" s="44">
        <v>547168</v>
      </c>
      <c r="D939" s="38">
        <v>72.959128000000007</v>
      </c>
    </row>
    <row r="940" spans="1:4">
      <c r="A940" s="71">
        <v>45493</v>
      </c>
      <c r="C940" s="44">
        <v>0</v>
      </c>
      <c r="D940" s="38"/>
    </row>
    <row r="941" spans="1:4">
      <c r="A941" s="71">
        <v>45494</v>
      </c>
      <c r="C941" s="44">
        <v>0</v>
      </c>
      <c r="D941" s="38"/>
    </row>
    <row r="942" spans="1:4">
      <c r="A942" s="71">
        <v>45495</v>
      </c>
      <c r="C942" s="44">
        <v>292800</v>
      </c>
      <c r="D942" s="38">
        <v>75.027040999999997</v>
      </c>
    </row>
    <row r="943" spans="1:4">
      <c r="A943" s="71">
        <v>45496</v>
      </c>
      <c r="C943" s="44">
        <v>577555</v>
      </c>
      <c r="D943" s="38">
        <v>75.478560999999999</v>
      </c>
    </row>
    <row r="944" spans="1:4">
      <c r="A944" s="71">
        <v>45497</v>
      </c>
      <c r="C944" s="44">
        <v>420585</v>
      </c>
      <c r="D944" s="38">
        <v>76.128270000000001</v>
      </c>
    </row>
    <row r="945" spans="1:4">
      <c r="A945" s="71">
        <v>45498</v>
      </c>
      <c r="C945" s="44">
        <v>433770</v>
      </c>
      <c r="D945" s="38">
        <v>76.685010000000005</v>
      </c>
    </row>
    <row r="946" spans="1:4">
      <c r="A946" s="71">
        <v>45499</v>
      </c>
      <c r="C946" s="44">
        <v>196849</v>
      </c>
      <c r="D946" s="38">
        <v>77.687725</v>
      </c>
    </row>
    <row r="947" spans="1:4">
      <c r="A947" s="71">
        <v>45500</v>
      </c>
      <c r="C947" s="44">
        <v>0</v>
      </c>
      <c r="D947" s="38"/>
    </row>
    <row r="948" spans="1:4">
      <c r="A948" s="71">
        <v>45501</v>
      </c>
      <c r="C948" s="44">
        <v>0</v>
      </c>
      <c r="D948" s="38"/>
    </row>
    <row r="949" spans="1:4">
      <c r="A949" s="71">
        <v>45502</v>
      </c>
      <c r="C949" s="44">
        <v>303709</v>
      </c>
      <c r="D949" s="38">
        <v>77.466712000000001</v>
      </c>
    </row>
    <row r="950" spans="1:4">
      <c r="A950" s="71">
        <v>45503</v>
      </c>
      <c r="C950" s="44">
        <v>381222</v>
      </c>
      <c r="D950" s="38">
        <v>77.383448000000001</v>
      </c>
    </row>
    <row r="951" spans="1:4">
      <c r="A951" s="71">
        <v>45504</v>
      </c>
      <c r="C951" s="44">
        <v>272716</v>
      </c>
      <c r="D951" s="38">
        <v>76.723577000000006</v>
      </c>
    </row>
    <row r="952" spans="1:4">
      <c r="A952" s="71">
        <v>45505</v>
      </c>
      <c r="C952" s="44">
        <v>233201</v>
      </c>
      <c r="D952" s="38">
        <v>75.476934</v>
      </c>
    </row>
    <row r="953" spans="1:4">
      <c r="A953" s="71">
        <v>45506</v>
      </c>
      <c r="C953" s="44">
        <v>257647</v>
      </c>
      <c r="D953" s="38">
        <v>74.379800000000003</v>
      </c>
    </row>
    <row r="954" spans="1:4">
      <c r="A954" s="71">
        <v>45507</v>
      </c>
      <c r="C954" s="44">
        <v>0</v>
      </c>
      <c r="D954" s="38"/>
    </row>
    <row r="955" spans="1:4">
      <c r="A955" s="71">
        <v>45508</v>
      </c>
      <c r="C955" s="44">
        <v>0</v>
      </c>
      <c r="D955" s="38"/>
    </row>
    <row r="956" spans="1:4">
      <c r="A956" s="71">
        <v>45509</v>
      </c>
      <c r="C956" s="44">
        <v>42206</v>
      </c>
      <c r="D956" s="38">
        <v>73.761852000000005</v>
      </c>
    </row>
    <row r="957" spans="1:4">
      <c r="A957" s="71">
        <v>45510</v>
      </c>
      <c r="C957" s="44">
        <v>135123</v>
      </c>
      <c r="D957" s="38">
        <v>73.085693000000006</v>
      </c>
    </row>
    <row r="958" spans="1:4">
      <c r="A958" s="71">
        <v>45511</v>
      </c>
      <c r="C958" s="44">
        <v>289106</v>
      </c>
      <c r="D958" s="38">
        <v>72.214124999999996</v>
      </c>
    </row>
    <row r="959" spans="1:4">
      <c r="A959" s="71">
        <v>45512</v>
      </c>
      <c r="C959" s="44">
        <v>256581</v>
      </c>
      <c r="D959" s="38">
        <v>70.501099999999994</v>
      </c>
    </row>
    <row r="960" spans="1:4">
      <c r="A960" s="71">
        <v>45513</v>
      </c>
      <c r="C960" s="44">
        <v>647379</v>
      </c>
      <c r="D960" s="38">
        <v>70.397182999999998</v>
      </c>
    </row>
    <row r="961" spans="1:4">
      <c r="A961" s="71">
        <v>45514</v>
      </c>
      <c r="C961" s="44">
        <v>0</v>
      </c>
      <c r="D961" s="38"/>
    </row>
    <row r="962" spans="1:4">
      <c r="A962" s="71">
        <v>45515</v>
      </c>
      <c r="C962" s="44">
        <v>0</v>
      </c>
      <c r="D962" s="38"/>
    </row>
    <row r="963" spans="1:4">
      <c r="A963" s="71">
        <v>45516</v>
      </c>
      <c r="C963" s="44">
        <v>64437</v>
      </c>
      <c r="D963" s="38">
        <v>71.910687999999993</v>
      </c>
    </row>
    <row r="964" spans="1:4">
      <c r="A964" s="71">
        <v>45517</v>
      </c>
      <c r="C964" s="44">
        <v>173616</v>
      </c>
      <c r="D964" s="38">
        <v>71.817851000000005</v>
      </c>
    </row>
    <row r="965" spans="1:4">
      <c r="A965" s="71">
        <v>45518</v>
      </c>
      <c r="C965" s="44">
        <v>358111</v>
      </c>
      <c r="D965" s="38">
        <v>71.620588999999995</v>
      </c>
    </row>
    <row r="966" spans="1:4">
      <c r="A966" s="71">
        <v>45519</v>
      </c>
      <c r="C966" s="44">
        <v>754342</v>
      </c>
      <c r="D966" s="38">
        <v>72.243761000000006</v>
      </c>
    </row>
    <row r="967" spans="1:4">
      <c r="A967" s="71">
        <v>45520</v>
      </c>
      <c r="C967" s="44">
        <v>613931</v>
      </c>
      <c r="D967" s="38">
        <v>74.340755999999999</v>
      </c>
    </row>
    <row r="968" spans="1:4">
      <c r="A968" s="71">
        <v>45521</v>
      </c>
      <c r="C968" s="44">
        <v>0</v>
      </c>
      <c r="D968" s="38"/>
    </row>
    <row r="969" spans="1:4">
      <c r="A969" s="71">
        <v>45522</v>
      </c>
      <c r="C969" s="44">
        <v>0</v>
      </c>
      <c r="D969" s="38"/>
    </row>
    <row r="970" spans="1:4">
      <c r="A970" s="71">
        <v>45523</v>
      </c>
      <c r="C970" s="44">
        <v>134297</v>
      </c>
      <c r="D970" s="38">
        <v>75.022824</v>
      </c>
    </row>
    <row r="971" spans="1:4">
      <c r="A971" s="71">
        <v>45524</v>
      </c>
      <c r="C971" s="44">
        <v>253025</v>
      </c>
      <c r="D971" s="38">
        <v>74.083606000000003</v>
      </c>
    </row>
    <row r="972" spans="1:4">
      <c r="A972" s="71">
        <v>45525</v>
      </c>
      <c r="C972" s="44">
        <v>337620</v>
      </c>
      <c r="D972" s="38">
        <v>74.047556</v>
      </c>
    </row>
    <row r="973" spans="1:4">
      <c r="A973" s="71">
        <v>45526</v>
      </c>
      <c r="C973" s="44">
        <v>452864</v>
      </c>
      <c r="D973" s="38">
        <v>74.620575000000002</v>
      </c>
    </row>
    <row r="974" spans="1:4">
      <c r="A974" s="71">
        <v>45527</v>
      </c>
      <c r="C974" s="44">
        <v>362358</v>
      </c>
      <c r="D974" s="38">
        <v>74.514695000000003</v>
      </c>
    </row>
    <row r="975" spans="1:4">
      <c r="A975" s="71">
        <v>45528</v>
      </c>
      <c r="C975" s="44">
        <v>0</v>
      </c>
      <c r="D975" s="38"/>
    </row>
    <row r="976" spans="1:4">
      <c r="A976" s="71">
        <v>45529</v>
      </c>
      <c r="C976" s="44">
        <v>0</v>
      </c>
      <c r="D976" s="38"/>
    </row>
    <row r="977" spans="1:4">
      <c r="A977" s="71">
        <v>45530</v>
      </c>
      <c r="C977" s="44">
        <v>214134</v>
      </c>
      <c r="D977" s="38">
        <v>74.361127999999994</v>
      </c>
    </row>
    <row r="978" spans="1:4">
      <c r="A978" s="71">
        <v>45531</v>
      </c>
      <c r="C978" s="44">
        <v>597040</v>
      </c>
      <c r="D978" s="38">
        <v>74.178673000000003</v>
      </c>
    </row>
    <row r="979" spans="1:4">
      <c r="A979" s="71">
        <v>45532</v>
      </c>
      <c r="C979" s="44">
        <v>536684</v>
      </c>
      <c r="D979" s="38">
        <v>74.766208000000006</v>
      </c>
    </row>
    <row r="980" spans="1:4">
      <c r="A980" s="71">
        <v>45533</v>
      </c>
      <c r="C980" s="44">
        <v>444462</v>
      </c>
      <c r="D980" s="38">
        <v>74.765416000000002</v>
      </c>
    </row>
    <row r="981" spans="1:4">
      <c r="A981" s="71">
        <v>45534</v>
      </c>
      <c r="C981" s="44">
        <v>229188</v>
      </c>
      <c r="D981" s="38">
        <v>74.772295999999997</v>
      </c>
    </row>
    <row r="982" spans="1:4">
      <c r="A982" s="71">
        <v>45535</v>
      </c>
      <c r="C982" s="44">
        <v>0</v>
      </c>
      <c r="D982" s="38"/>
    </row>
    <row r="983" spans="1:4">
      <c r="A983" s="71">
        <v>45536</v>
      </c>
      <c r="C983" s="44">
        <v>0</v>
      </c>
      <c r="D983" s="38"/>
    </row>
    <row r="984" spans="1:4">
      <c r="A984" s="71">
        <v>45537</v>
      </c>
      <c r="C984" s="44">
        <v>325218</v>
      </c>
      <c r="D984" s="38">
        <v>74.832532999999998</v>
      </c>
    </row>
    <row r="985" spans="1:4">
      <c r="A985" s="71">
        <v>45538</v>
      </c>
      <c r="C985" s="44">
        <v>340327</v>
      </c>
      <c r="D985" s="38">
        <v>74.856048999999999</v>
      </c>
    </row>
    <row r="986" spans="1:4">
      <c r="A986" s="71">
        <v>45539</v>
      </c>
      <c r="C986" s="44">
        <v>241445</v>
      </c>
      <c r="D986" s="38">
        <v>75.040442999999996</v>
      </c>
    </row>
    <row r="987" spans="1:4">
      <c r="A987" s="71">
        <v>45540</v>
      </c>
      <c r="C987" s="44">
        <v>1121220</v>
      </c>
      <c r="D987" s="38">
        <v>75.243842000000001</v>
      </c>
    </row>
    <row r="988" spans="1:4">
      <c r="A988" s="71">
        <v>45541</v>
      </c>
      <c r="C988" s="44">
        <v>710940</v>
      </c>
      <c r="D988" s="38">
        <v>76.84836</v>
      </c>
    </row>
    <row r="989" spans="1:4">
      <c r="A989" s="71">
        <v>45542</v>
      </c>
      <c r="C989" s="44">
        <v>0</v>
      </c>
      <c r="D989" s="38"/>
    </row>
    <row r="990" spans="1:4">
      <c r="A990" s="71">
        <v>45543</v>
      </c>
      <c r="C990" s="44">
        <v>0</v>
      </c>
      <c r="D990" s="38"/>
    </row>
    <row r="991" spans="1:4">
      <c r="A991" s="71">
        <v>45544</v>
      </c>
      <c r="C991" s="44">
        <v>208263</v>
      </c>
      <c r="D991" s="38">
        <v>77.066464999999994</v>
      </c>
    </row>
    <row r="992" spans="1:4">
      <c r="A992" s="71">
        <v>45545</v>
      </c>
      <c r="C992" s="44">
        <v>407462</v>
      </c>
      <c r="D992" s="38">
        <v>77.722340000000003</v>
      </c>
    </row>
    <row r="993" spans="1:4">
      <c r="A993" s="71">
        <v>45546</v>
      </c>
      <c r="C993" s="44">
        <v>437316</v>
      </c>
      <c r="D993" s="38">
        <v>77.977491000000001</v>
      </c>
    </row>
    <row r="994" spans="1:4">
      <c r="A994" s="71">
        <v>45547</v>
      </c>
      <c r="C994" s="44">
        <v>218284</v>
      </c>
      <c r="D994" s="38">
        <v>78.060147000000001</v>
      </c>
    </row>
    <row r="995" spans="1:4">
      <c r="A995" s="71">
        <v>45548</v>
      </c>
      <c r="C995" s="44">
        <v>683611</v>
      </c>
      <c r="D995" s="38">
        <v>79.367031999999995</v>
      </c>
    </row>
    <row r="996" spans="1:4">
      <c r="A996" s="71">
        <v>45549</v>
      </c>
      <c r="C996" s="44">
        <v>0</v>
      </c>
      <c r="D996" s="38"/>
    </row>
    <row r="997" spans="1:4">
      <c r="A997" s="71">
        <v>45550</v>
      </c>
      <c r="C997" s="44">
        <v>0</v>
      </c>
      <c r="D997" s="38"/>
    </row>
    <row r="998" spans="1:4">
      <c r="A998" s="71">
        <v>45551</v>
      </c>
      <c r="C998" s="44">
        <v>295762</v>
      </c>
      <c r="D998" s="38">
        <v>80.671481999999997</v>
      </c>
    </row>
    <row r="999" spans="1:4">
      <c r="A999" s="71">
        <v>45552</v>
      </c>
      <c r="C999" s="44">
        <v>187303</v>
      </c>
      <c r="D999" s="38">
        <v>80.355367999999999</v>
      </c>
    </row>
    <row r="1000" spans="1:4">
      <c r="A1000" s="71">
        <v>45553</v>
      </c>
      <c r="C1000" s="44">
        <v>518109</v>
      </c>
      <c r="D1000" s="38">
        <v>80.840781000000007</v>
      </c>
    </row>
    <row r="1001" spans="1:4">
      <c r="A1001" s="71">
        <v>45554</v>
      </c>
      <c r="C1001" s="44">
        <v>511790</v>
      </c>
      <c r="D1001" s="38">
        <v>82.516972999999993</v>
      </c>
    </row>
    <row r="1002" spans="1:4">
      <c r="A1002" s="71">
        <v>45555</v>
      </c>
      <c r="C1002" s="44">
        <v>344807</v>
      </c>
      <c r="D1002" s="38">
        <v>82.951560999999998</v>
      </c>
    </row>
    <row r="1003" spans="1:4">
      <c r="A1003" s="71">
        <v>45556</v>
      </c>
      <c r="C1003" s="44">
        <v>0</v>
      </c>
      <c r="D1003" s="38"/>
    </row>
    <row r="1004" spans="1:4">
      <c r="A1004" s="71">
        <v>45557</v>
      </c>
      <c r="C1004" s="44">
        <v>0</v>
      </c>
      <c r="D1004" s="38"/>
    </row>
    <row r="1005" spans="1:4">
      <c r="A1005" s="71">
        <v>45558</v>
      </c>
      <c r="C1005" s="44">
        <v>365781</v>
      </c>
      <c r="D1005" s="38">
        <v>81.544117999999997</v>
      </c>
    </row>
    <row r="1006" spans="1:4">
      <c r="A1006" s="71">
        <v>45559</v>
      </c>
      <c r="C1006" s="44">
        <v>276225</v>
      </c>
      <c r="D1006" s="38">
        <v>80.233473000000004</v>
      </c>
    </row>
    <row r="1007" spans="1:4">
      <c r="A1007" s="71">
        <v>45560</v>
      </c>
      <c r="C1007" s="44">
        <v>363982</v>
      </c>
      <c r="D1007" s="38">
        <v>80.108538999999993</v>
      </c>
    </row>
    <row r="1008" spans="1:4">
      <c r="A1008" s="71">
        <v>45561</v>
      </c>
      <c r="C1008" s="44">
        <v>269487</v>
      </c>
      <c r="D1008" s="38">
        <v>79.937137000000007</v>
      </c>
    </row>
    <row r="1009" spans="1:4">
      <c r="A1009" s="71">
        <v>45562</v>
      </c>
      <c r="C1009" s="44">
        <v>362880</v>
      </c>
      <c r="D1009" s="38">
        <v>80.030963</v>
      </c>
    </row>
    <row r="1010" spans="1:4">
      <c r="A1010" s="71">
        <v>45563</v>
      </c>
      <c r="C1010" s="44">
        <v>0</v>
      </c>
      <c r="D1010" s="38"/>
    </row>
    <row r="1011" spans="1:4">
      <c r="A1011" s="71">
        <v>45564</v>
      </c>
      <c r="C1011" s="44">
        <v>0</v>
      </c>
      <c r="D1011" s="38"/>
    </row>
    <row r="1012" spans="1:4">
      <c r="A1012" s="71">
        <v>45565</v>
      </c>
      <c r="C1012" s="44">
        <v>272782</v>
      </c>
      <c r="D1012" s="38">
        <v>79.541138000000004</v>
      </c>
    </row>
    <row r="1013" spans="1:4">
      <c r="A1013" s="71">
        <v>45566</v>
      </c>
      <c r="C1013" s="44">
        <v>64113</v>
      </c>
      <c r="D1013" s="38">
        <v>79.575395999999998</v>
      </c>
    </row>
    <row r="1014" spans="1:4">
      <c r="A1014" s="71">
        <v>45567</v>
      </c>
      <c r="C1014" s="44">
        <v>422945</v>
      </c>
      <c r="D1014" s="38">
        <v>79.998990000000006</v>
      </c>
    </row>
    <row r="1015" spans="1:4">
      <c r="A1015" s="71">
        <v>45568</v>
      </c>
      <c r="C1015" s="44">
        <v>785366</v>
      </c>
      <c r="D1015" s="38">
        <v>79.405049000000005</v>
      </c>
    </row>
    <row r="1016" spans="1:4">
      <c r="A1016" s="71">
        <v>45569</v>
      </c>
      <c r="C1016" s="44">
        <v>227381</v>
      </c>
      <c r="D1016" s="38">
        <v>78.168942999999999</v>
      </c>
    </row>
    <row r="1017" spans="1:4">
      <c r="A1017" s="71">
        <v>45570</v>
      </c>
      <c r="C1017" s="44">
        <v>0</v>
      </c>
      <c r="D1017" s="38"/>
    </row>
    <row r="1018" spans="1:4">
      <c r="A1018" s="71">
        <v>45571</v>
      </c>
      <c r="C1018" s="44">
        <v>0</v>
      </c>
      <c r="D1018" s="38"/>
    </row>
    <row r="1019" spans="1:4">
      <c r="A1019" s="71">
        <v>45572</v>
      </c>
      <c r="C1019" s="44">
        <v>202016</v>
      </c>
      <c r="D1019" s="38">
        <v>77.806942000000006</v>
      </c>
    </row>
    <row r="1020" spans="1:4">
      <c r="A1020" s="71">
        <v>45573</v>
      </c>
      <c r="C1020" s="44">
        <v>298421</v>
      </c>
      <c r="D1020" s="38">
        <v>78.048766999999998</v>
      </c>
    </row>
    <row r="1021" spans="1:4">
      <c r="A1021" s="71">
        <v>45574</v>
      </c>
      <c r="C1021" s="44">
        <v>690954</v>
      </c>
      <c r="D1021" s="38">
        <v>79.727140000000006</v>
      </c>
    </row>
    <row r="1022" spans="1:4">
      <c r="A1022" s="71">
        <v>45575</v>
      </c>
      <c r="C1022" s="44">
        <v>998393</v>
      </c>
      <c r="D1022" s="38">
        <v>80.469981000000004</v>
      </c>
    </row>
    <row r="1023" spans="1:4">
      <c r="A1023" s="71">
        <v>45576</v>
      </c>
      <c r="C1023" s="44">
        <v>796925</v>
      </c>
      <c r="D1023" s="38">
        <v>82.163235999999998</v>
      </c>
    </row>
    <row r="1024" spans="1:4">
      <c r="A1024" s="71">
        <v>45577</v>
      </c>
      <c r="C1024" s="44">
        <v>0</v>
      </c>
      <c r="D1024" s="38"/>
    </row>
    <row r="1025" spans="1:4">
      <c r="A1025" s="71">
        <v>45578</v>
      </c>
      <c r="C1025" s="44">
        <v>0</v>
      </c>
      <c r="D1025" s="38"/>
    </row>
    <row r="1026" spans="1:4">
      <c r="A1026" s="71">
        <v>45579</v>
      </c>
      <c r="C1026" s="44">
        <v>630277</v>
      </c>
      <c r="D1026" s="38">
        <v>84.313530999999998</v>
      </c>
    </row>
    <row r="1027" spans="1:4">
      <c r="A1027" s="71">
        <v>45580</v>
      </c>
      <c r="C1027" s="44">
        <v>298419</v>
      </c>
      <c r="D1027" s="38">
        <v>85.246861999999993</v>
      </c>
    </row>
    <row r="1028" spans="1:4">
      <c r="A1028" s="71">
        <v>45581</v>
      </c>
      <c r="C1028" s="44">
        <v>1003200</v>
      </c>
      <c r="D1028" s="38">
        <v>85.354861999999997</v>
      </c>
    </row>
    <row r="1029" spans="1:4">
      <c r="A1029" s="71">
        <v>45582</v>
      </c>
      <c r="C1029" s="44">
        <v>334707</v>
      </c>
      <c r="D1029" s="38">
        <v>85.346352999999993</v>
      </c>
    </row>
    <row r="1030" spans="1:4">
      <c r="A1030" s="71">
        <v>45583</v>
      </c>
      <c r="C1030" s="44">
        <v>510075</v>
      </c>
      <c r="D1030" s="38">
        <v>85.957115999999999</v>
      </c>
    </row>
    <row r="1031" spans="1:4">
      <c r="A1031" s="71">
        <v>45584</v>
      </c>
      <c r="C1031" s="44">
        <v>0</v>
      </c>
      <c r="D1031" s="38"/>
    </row>
    <row r="1032" spans="1:4">
      <c r="A1032" s="71">
        <v>45585</v>
      </c>
      <c r="C1032" s="44">
        <v>0</v>
      </c>
      <c r="D1032" s="38"/>
    </row>
    <row r="1033" spans="1:4">
      <c r="A1033" s="71">
        <v>45586</v>
      </c>
      <c r="C1033" s="44">
        <v>822329</v>
      </c>
      <c r="D1033" s="38">
        <v>89.770573999999996</v>
      </c>
    </row>
    <row r="1034" spans="1:4">
      <c r="A1034" s="71">
        <v>45587</v>
      </c>
      <c r="C1034" s="44">
        <v>605499</v>
      </c>
      <c r="D1034" s="38">
        <v>90.796846000000002</v>
      </c>
    </row>
    <row r="1035" spans="1:4">
      <c r="A1035" s="71">
        <v>45588</v>
      </c>
      <c r="C1035" s="44">
        <v>205190</v>
      </c>
      <c r="D1035" s="38">
        <v>88.874534999999995</v>
      </c>
    </row>
    <row r="1036" spans="1:4">
      <c r="A1036" s="71">
        <v>45589</v>
      </c>
      <c r="C1036" s="44">
        <v>94750</v>
      </c>
      <c r="D1036" s="38">
        <v>87.114474000000001</v>
      </c>
    </row>
    <row r="1037" spans="1:4">
      <c r="A1037" s="71">
        <v>45590</v>
      </c>
      <c r="C1037" s="44">
        <v>147244</v>
      </c>
      <c r="D1037" s="38">
        <v>84.977377000000004</v>
      </c>
    </row>
    <row r="1038" spans="1:4">
      <c r="A1038" s="71">
        <v>45591</v>
      </c>
      <c r="C1038" s="44">
        <v>0</v>
      </c>
      <c r="D1038" s="38"/>
    </row>
    <row r="1039" spans="1:4">
      <c r="A1039" s="71">
        <v>45592</v>
      </c>
      <c r="C1039" s="44">
        <v>0</v>
      </c>
      <c r="D1039" s="38"/>
    </row>
    <row r="1040" spans="1:4">
      <c r="A1040" s="71">
        <v>45593</v>
      </c>
      <c r="C1040" s="44">
        <v>120841</v>
      </c>
      <c r="D1040" s="38">
        <v>84.424070999999998</v>
      </c>
    </row>
    <row r="1041" spans="1:4">
      <c r="A1041" s="71">
        <v>45594</v>
      </c>
      <c r="C1041" s="44">
        <v>132129</v>
      </c>
      <c r="D1041" s="38">
        <v>84.431475000000006</v>
      </c>
    </row>
    <row r="1042" spans="1:4">
      <c r="A1042" s="71">
        <v>45595</v>
      </c>
      <c r="C1042" s="44">
        <v>179949</v>
      </c>
      <c r="D1042" s="38">
        <v>82.199794999999995</v>
      </c>
    </row>
    <row r="1043" spans="1:4">
      <c r="A1043" s="71">
        <v>45596</v>
      </c>
      <c r="C1043" s="44">
        <v>696845</v>
      </c>
      <c r="D1043" s="38">
        <v>83.523962999999995</v>
      </c>
    </row>
    <row r="1044" spans="1:4">
      <c r="A1044" s="71">
        <v>45597</v>
      </c>
      <c r="C1044" s="44">
        <v>525944</v>
      </c>
      <c r="D1044" s="38">
        <v>86.343328999999997</v>
      </c>
    </row>
    <row r="1045" spans="1:4">
      <c r="A1045" s="71">
        <v>45598</v>
      </c>
      <c r="C1045" s="44">
        <v>0</v>
      </c>
      <c r="D1045" s="38"/>
    </row>
    <row r="1046" spans="1:4">
      <c r="A1046" s="71">
        <v>45599</v>
      </c>
      <c r="C1046" s="44">
        <v>0</v>
      </c>
      <c r="D1046" s="38"/>
    </row>
    <row r="1047" spans="1:4">
      <c r="A1047" s="71">
        <v>45600</v>
      </c>
      <c r="C1047" s="44">
        <v>26694</v>
      </c>
      <c r="D1047" s="38">
        <v>86.435252000000006</v>
      </c>
    </row>
    <row r="1048" spans="1:4">
      <c r="A1048" s="71">
        <v>45601</v>
      </c>
      <c r="C1048" s="44">
        <v>94416</v>
      </c>
      <c r="D1048" s="38">
        <v>85.010619000000005</v>
      </c>
    </row>
    <row r="1049" spans="1:4">
      <c r="A1049" s="71">
        <v>45602</v>
      </c>
      <c r="C1049" s="44">
        <v>195469</v>
      </c>
      <c r="D1049" s="38">
        <v>83.114204000000001</v>
      </c>
    </row>
    <row r="1050" spans="1:4">
      <c r="A1050" s="71">
        <v>45603</v>
      </c>
      <c r="C1050" s="44">
        <v>129857</v>
      </c>
      <c r="D1050" s="38">
        <v>82.497422</v>
      </c>
    </row>
    <row r="1051" spans="1:4">
      <c r="A1051" s="71">
        <v>45604</v>
      </c>
      <c r="C1051" s="44">
        <v>334072</v>
      </c>
      <c r="D1051" s="38">
        <v>83.356127000000001</v>
      </c>
    </row>
    <row r="1052" spans="1:4">
      <c r="A1052" s="71">
        <v>45605</v>
      </c>
      <c r="C1052" s="44">
        <v>0</v>
      </c>
      <c r="D1052" s="38"/>
    </row>
    <row r="1053" spans="1:4">
      <c r="A1053" s="71">
        <v>45606</v>
      </c>
      <c r="C1053" s="44">
        <v>0</v>
      </c>
      <c r="D1053" s="38"/>
    </row>
    <row r="1054" spans="1:4">
      <c r="A1054" s="71">
        <v>45607</v>
      </c>
      <c r="C1054" s="44">
        <v>445174</v>
      </c>
      <c r="D1054" s="38">
        <v>83.771970999999994</v>
      </c>
    </row>
    <row r="1055" spans="1:4">
      <c r="A1055" s="71">
        <v>45608</v>
      </c>
      <c r="C1055" s="44">
        <v>452035</v>
      </c>
      <c r="D1055" s="38">
        <v>84.780725000000004</v>
      </c>
    </row>
    <row r="1056" spans="1:4">
      <c r="A1056" s="71">
        <v>45609</v>
      </c>
      <c r="C1056" s="44">
        <v>472472</v>
      </c>
      <c r="D1056" s="38">
        <v>84.212311999999997</v>
      </c>
    </row>
    <row r="1057" spans="1:4">
      <c r="A1057" s="71">
        <v>45610</v>
      </c>
      <c r="C1057" s="44">
        <v>324648</v>
      </c>
      <c r="D1057" s="38">
        <v>82.471548999999996</v>
      </c>
    </row>
    <row r="1058" spans="1:4">
      <c r="A1058" s="71">
        <v>45611</v>
      </c>
      <c r="C1058" s="44">
        <v>0</v>
      </c>
      <c r="D1058" s="38"/>
    </row>
    <row r="1059" spans="1:4">
      <c r="A1059" s="71">
        <v>45612</v>
      </c>
      <c r="C1059" s="44">
        <v>0</v>
      </c>
      <c r="D1059" s="38"/>
    </row>
    <row r="1060" spans="1:4">
      <c r="A1060" s="71">
        <v>45613</v>
      </c>
      <c r="C1060" s="44">
        <v>0</v>
      </c>
      <c r="D1060" s="38"/>
    </row>
    <row r="1061" spans="1:4">
      <c r="A1061" s="71">
        <v>45614</v>
      </c>
      <c r="C1061" s="44">
        <v>167552</v>
      </c>
      <c r="D1061" s="38">
        <v>82.001609999999999</v>
      </c>
    </row>
    <row r="1062" spans="1:4">
      <c r="A1062" s="71">
        <v>45615</v>
      </c>
      <c r="C1062" s="44">
        <v>385153</v>
      </c>
      <c r="D1062" s="38">
        <v>81.421052000000003</v>
      </c>
    </row>
    <row r="1063" spans="1:4">
      <c r="A1063" s="71">
        <v>45616</v>
      </c>
      <c r="C1063" s="44">
        <v>0</v>
      </c>
      <c r="D1063" s="38"/>
    </row>
    <row r="1064" spans="1:4">
      <c r="A1064" s="71">
        <v>45617</v>
      </c>
      <c r="C1064" s="44">
        <v>319553</v>
      </c>
      <c r="D1064" s="38">
        <v>80.369533000000004</v>
      </c>
    </row>
    <row r="1065" spans="1:4">
      <c r="A1065" s="71">
        <v>45618</v>
      </c>
      <c r="C1065" s="44">
        <v>295268</v>
      </c>
      <c r="D1065" s="38">
        <v>79.595535999999996</v>
      </c>
    </row>
    <row r="1066" spans="1:4">
      <c r="A1066" s="71">
        <v>45619</v>
      </c>
      <c r="C1066" s="44">
        <v>0</v>
      </c>
      <c r="D1066" s="38"/>
    </row>
    <row r="1067" spans="1:4">
      <c r="A1067" s="71">
        <v>45620</v>
      </c>
      <c r="C1067" s="44">
        <v>0</v>
      </c>
      <c r="D1067" s="38"/>
    </row>
    <row r="1068" spans="1:4">
      <c r="A1068" s="71">
        <v>45621</v>
      </c>
      <c r="C1068" s="44">
        <v>444358</v>
      </c>
      <c r="D1068" s="38">
        <v>79.86533</v>
      </c>
    </row>
    <row r="1069" spans="1:4">
      <c r="A1069" s="71">
        <v>45622</v>
      </c>
      <c r="C1069" s="44">
        <v>406118</v>
      </c>
      <c r="D1069" s="38">
        <v>80.067017000000007</v>
      </c>
    </row>
    <row r="1070" spans="1:4">
      <c r="A1070" s="71">
        <v>45623</v>
      </c>
      <c r="C1070" s="44">
        <v>222446</v>
      </c>
      <c r="D1070" s="38">
        <v>79.971611999999993</v>
      </c>
    </row>
    <row r="1071" spans="1:4">
      <c r="A1071" s="71">
        <v>45624</v>
      </c>
      <c r="C1071" s="44">
        <v>231250</v>
      </c>
      <c r="D1071" s="38">
        <v>79.177594999999997</v>
      </c>
    </row>
    <row r="1072" spans="1:4">
      <c r="A1072" s="71">
        <v>45625</v>
      </c>
      <c r="C1072" s="44">
        <v>1361183</v>
      </c>
      <c r="D1072" s="38">
        <v>81.418442999999996</v>
      </c>
    </row>
    <row r="1073" spans="1:4">
      <c r="A1073" s="71">
        <v>45626</v>
      </c>
      <c r="C1073" s="44">
        <v>0</v>
      </c>
      <c r="D1073" s="38"/>
    </row>
    <row r="1074" spans="1:4">
      <c r="A1074" s="71">
        <v>45627</v>
      </c>
      <c r="C1074" s="44">
        <v>0</v>
      </c>
      <c r="D1074" s="38"/>
    </row>
    <row r="1075" spans="1:4">
      <c r="A1075" s="71">
        <v>45628</v>
      </c>
      <c r="C1075" s="44">
        <v>304756</v>
      </c>
      <c r="D1075" s="38">
        <v>79.411441999999994</v>
      </c>
    </row>
    <row r="1076" spans="1:4">
      <c r="A1076" s="71">
        <v>45629</v>
      </c>
      <c r="C1076" s="44">
        <v>242831</v>
      </c>
      <c r="D1076" s="38">
        <v>79.272295999999997</v>
      </c>
    </row>
    <row r="1077" spans="1:4">
      <c r="A1077" s="71">
        <v>45630</v>
      </c>
      <c r="C1077" s="44">
        <v>251656</v>
      </c>
      <c r="D1077" s="38">
        <v>77.070797999999996</v>
      </c>
    </row>
    <row r="1078" spans="1:4">
      <c r="A1078" s="71">
        <v>45631</v>
      </c>
      <c r="C1078" s="44">
        <v>102654</v>
      </c>
      <c r="D1078" s="38">
        <v>75.966457000000005</v>
      </c>
    </row>
    <row r="1079" spans="1:4">
      <c r="A1079" s="71">
        <v>45632</v>
      </c>
      <c r="C1079" s="44">
        <v>295338</v>
      </c>
      <c r="D1079" s="38">
        <v>75.325485999999998</v>
      </c>
    </row>
    <row r="1080" spans="1:4">
      <c r="A1080" s="71">
        <v>45633</v>
      </c>
      <c r="C1080" s="44">
        <v>0</v>
      </c>
      <c r="D1080" s="38"/>
    </row>
    <row r="1081" spans="1:4">
      <c r="A1081" s="71">
        <v>45634</v>
      </c>
      <c r="C1081" s="44">
        <v>0</v>
      </c>
      <c r="D1081" s="38"/>
    </row>
    <row r="1082" spans="1:4">
      <c r="A1082" s="71">
        <v>45635</v>
      </c>
      <c r="C1082" s="44">
        <v>56142</v>
      </c>
      <c r="D1082" s="38">
        <v>74.664726999999999</v>
      </c>
    </row>
    <row r="1083" spans="1:4">
      <c r="A1083" s="71">
        <v>45636</v>
      </c>
      <c r="C1083" s="44">
        <v>365515</v>
      </c>
      <c r="D1083" s="38">
        <v>74.621512999999993</v>
      </c>
    </row>
    <row r="1084" spans="1:4">
      <c r="A1084" s="71">
        <v>45637</v>
      </c>
      <c r="C1084" s="44">
        <v>276469</v>
      </c>
      <c r="D1084" s="38">
        <v>74.237493000000001</v>
      </c>
    </row>
    <row r="1085" spans="1:4">
      <c r="A1085" s="71">
        <v>45638</v>
      </c>
      <c r="C1085" s="44">
        <v>222848</v>
      </c>
      <c r="D1085" s="38">
        <v>73.17998</v>
      </c>
    </row>
    <row r="1086" spans="1:4">
      <c r="A1086" s="71">
        <v>45639</v>
      </c>
      <c r="C1086" s="44">
        <v>882692</v>
      </c>
      <c r="D1086" s="38">
        <v>68.808933999999994</v>
      </c>
    </row>
    <row r="1087" spans="1:4">
      <c r="A1087" s="71">
        <v>45640</v>
      </c>
      <c r="C1087" s="44">
        <v>0</v>
      </c>
      <c r="D1087" s="38"/>
    </row>
    <row r="1088" spans="1:4">
      <c r="A1088" s="71">
        <v>45641</v>
      </c>
      <c r="C1088" s="44">
        <v>0</v>
      </c>
      <c r="D1088" s="38"/>
    </row>
    <row r="1089" spans="1:4">
      <c r="A1089" s="71">
        <v>45642</v>
      </c>
      <c r="C1089" s="44">
        <v>132174</v>
      </c>
      <c r="D1089" s="38">
        <v>72.08417</v>
      </c>
    </row>
    <row r="1090" spans="1:4">
      <c r="A1090" s="71">
        <v>45643</v>
      </c>
      <c r="C1090" s="44">
        <v>109897</v>
      </c>
      <c r="D1090" s="38">
        <v>71.032216000000005</v>
      </c>
    </row>
    <row r="1091" spans="1:4">
      <c r="A1091" s="71">
        <v>45644</v>
      </c>
      <c r="C1091" s="44">
        <v>184176</v>
      </c>
      <c r="D1091" s="38">
        <v>70.784846999999999</v>
      </c>
    </row>
    <row r="1092" spans="1:4">
      <c r="A1092" s="71">
        <v>45645</v>
      </c>
      <c r="C1092" s="44">
        <v>725536</v>
      </c>
      <c r="D1092" s="38">
        <v>72.378840999999994</v>
      </c>
    </row>
    <row r="1093" spans="1:4">
      <c r="A1093" s="71">
        <v>45646</v>
      </c>
      <c r="C1093" s="44">
        <v>833942</v>
      </c>
      <c r="D1093" s="38">
        <v>76.786472000000003</v>
      </c>
    </row>
    <row r="1094" spans="1:4">
      <c r="A1094" s="71">
        <v>45647</v>
      </c>
      <c r="C1094" s="44">
        <v>0</v>
      </c>
      <c r="D1094" s="38"/>
    </row>
    <row r="1095" spans="1:4">
      <c r="A1095" s="71">
        <v>45648</v>
      </c>
      <c r="C1095" s="44">
        <v>0</v>
      </c>
      <c r="D1095" s="38"/>
    </row>
    <row r="1096" spans="1:4">
      <c r="A1096" s="71">
        <v>45649</v>
      </c>
      <c r="C1096" s="44">
        <v>401620</v>
      </c>
      <c r="D1096" s="38">
        <v>74.554920999999993</v>
      </c>
    </row>
    <row r="1097" spans="1:4">
      <c r="A1097" s="71">
        <v>45650</v>
      </c>
      <c r="C1097" s="44">
        <v>91851</v>
      </c>
      <c r="D1097" s="38">
        <v>76.857561000000004</v>
      </c>
    </row>
    <row r="1098" spans="1:4">
      <c r="A1098" s="71">
        <v>45651</v>
      </c>
      <c r="C1098" s="44">
        <v>0</v>
      </c>
      <c r="D1098" s="38"/>
    </row>
    <row r="1099" spans="1:4">
      <c r="A1099" s="71">
        <v>45652</v>
      </c>
      <c r="C1099" s="44">
        <v>189760</v>
      </c>
      <c r="D1099" s="38">
        <v>76.438889000000003</v>
      </c>
    </row>
    <row r="1100" spans="1:4">
      <c r="A1100" s="71">
        <v>45653</v>
      </c>
      <c r="C1100" s="44">
        <v>168312</v>
      </c>
      <c r="D1100" s="38">
        <v>76.591037</v>
      </c>
    </row>
    <row r="1101" spans="1:4">
      <c r="A1101" s="71">
        <v>45654</v>
      </c>
      <c r="C1101" s="44">
        <v>0</v>
      </c>
      <c r="D1101" s="38"/>
    </row>
    <row r="1102" spans="1:4">
      <c r="A1102" s="71">
        <v>45655</v>
      </c>
      <c r="C1102" s="44">
        <v>0</v>
      </c>
      <c r="D1102" s="38"/>
    </row>
    <row r="1103" spans="1:4">
      <c r="A1103" s="71">
        <v>45656</v>
      </c>
      <c r="C1103" s="44">
        <v>437543</v>
      </c>
      <c r="D1103" s="38">
        <v>76.859966999999997</v>
      </c>
    </row>
    <row r="1104" spans="1:4">
      <c r="A1104" s="71">
        <v>45657</v>
      </c>
      <c r="C1104" s="44">
        <v>16089</v>
      </c>
      <c r="D1104" s="38">
        <v>70.087293000000003</v>
      </c>
    </row>
    <row r="1105" spans="1:4">
      <c r="A1105" s="71">
        <v>45658</v>
      </c>
      <c r="C1105" s="44">
        <v>0</v>
      </c>
      <c r="D1105" s="38"/>
    </row>
    <row r="1106" spans="1:4">
      <c r="A1106" s="71">
        <v>45659</v>
      </c>
      <c r="C1106" s="44">
        <v>39734</v>
      </c>
      <c r="D1106" s="38">
        <v>71.131021000000004</v>
      </c>
    </row>
    <row r="1107" spans="1:4">
      <c r="A1107" s="71">
        <v>45660</v>
      </c>
      <c r="C1107" s="44">
        <v>327431</v>
      </c>
      <c r="D1107" s="38">
        <v>75.644253000000006</v>
      </c>
    </row>
    <row r="1108" spans="1:4">
      <c r="A1108" s="71">
        <v>45661</v>
      </c>
      <c r="C1108" s="44">
        <v>0</v>
      </c>
      <c r="D1108" s="38"/>
    </row>
    <row r="1109" spans="1:4">
      <c r="A1109" s="71">
        <v>45662</v>
      </c>
      <c r="C1109" s="44">
        <v>0</v>
      </c>
      <c r="D1109" s="38"/>
    </row>
    <row r="1110" spans="1:4">
      <c r="A1110" s="71">
        <v>45663</v>
      </c>
      <c r="C1110" s="44">
        <v>410556</v>
      </c>
      <c r="D1110" s="38">
        <v>77.484875000000002</v>
      </c>
    </row>
    <row r="1111" spans="1:4">
      <c r="A1111" s="71">
        <v>45664</v>
      </c>
      <c r="C1111" s="44">
        <v>256143</v>
      </c>
      <c r="D1111" s="38">
        <v>77.380753999999996</v>
      </c>
    </row>
    <row r="1112" spans="1:4">
      <c r="A1112" s="71">
        <v>45665</v>
      </c>
      <c r="C1112" s="44">
        <v>110727</v>
      </c>
      <c r="D1112" s="38">
        <v>76.260991000000004</v>
      </c>
    </row>
    <row r="1113" spans="1:4">
      <c r="A1113" s="71">
        <v>45666</v>
      </c>
      <c r="C1113" s="44">
        <v>312839</v>
      </c>
      <c r="D1113" s="38">
        <v>76.928479999999993</v>
      </c>
    </row>
    <row r="1114" spans="1:4">
      <c r="A1114" s="71">
        <v>45667</v>
      </c>
      <c r="C1114" s="44">
        <v>185177</v>
      </c>
      <c r="D1114" s="38">
        <v>77.500151000000002</v>
      </c>
    </row>
    <row r="1115" spans="1:4">
      <c r="A1115" s="71">
        <v>45668</v>
      </c>
      <c r="C1115" s="44">
        <v>0</v>
      </c>
      <c r="D1115" s="38"/>
    </row>
    <row r="1116" spans="1:4">
      <c r="A1116" s="71">
        <v>45669</v>
      </c>
      <c r="C1116" s="44">
        <v>0</v>
      </c>
      <c r="D1116" s="38"/>
    </row>
    <row r="1117" spans="1:4">
      <c r="A1117" s="71">
        <v>45670</v>
      </c>
      <c r="C1117" s="44">
        <v>134834</v>
      </c>
      <c r="D1117" s="38">
        <v>77.694361000000001</v>
      </c>
    </row>
    <row r="1118" spans="1:4">
      <c r="A1118" s="71">
        <v>45671</v>
      </c>
      <c r="C1118" s="44">
        <v>176564</v>
      </c>
      <c r="D1118" s="38">
        <v>77.687959000000006</v>
      </c>
    </row>
    <row r="1119" spans="1:4">
      <c r="A1119" s="71">
        <v>45672</v>
      </c>
      <c r="C1119" s="44">
        <v>387174</v>
      </c>
      <c r="D1119" s="38">
        <v>77.821079999999995</v>
      </c>
    </row>
    <row r="1120" spans="1:4">
      <c r="A1120" s="71">
        <v>45673</v>
      </c>
      <c r="C1120" s="44">
        <v>419471</v>
      </c>
      <c r="D1120" s="38">
        <v>77.555627000000001</v>
      </c>
    </row>
    <row r="1121" spans="1:4">
      <c r="A1121" s="71">
        <v>45674</v>
      </c>
      <c r="C1121" s="44">
        <v>745836</v>
      </c>
      <c r="D1121" s="38">
        <v>76.800134</v>
      </c>
    </row>
    <row r="1122" spans="1:4">
      <c r="A1122" s="71">
        <v>45675</v>
      </c>
      <c r="C1122" s="44">
        <v>0</v>
      </c>
      <c r="D1122" s="38"/>
    </row>
    <row r="1123" spans="1:4">
      <c r="A1123" s="71">
        <v>45676</v>
      </c>
      <c r="C1123" s="44">
        <v>0</v>
      </c>
      <c r="D1123" s="38"/>
    </row>
    <row r="1124" spans="1:4">
      <c r="A1124" s="71">
        <v>45677</v>
      </c>
      <c r="C1124" s="44">
        <v>116668</v>
      </c>
      <c r="D1124" s="38">
        <v>76.551351999999994</v>
      </c>
    </row>
    <row r="1125" spans="1:4">
      <c r="A1125" s="71">
        <v>45678</v>
      </c>
      <c r="C1125" s="44">
        <v>174362</v>
      </c>
      <c r="D1125" s="38">
        <v>75.524839999999998</v>
      </c>
    </row>
    <row r="1126" spans="1:4">
      <c r="A1126" s="71">
        <v>45679</v>
      </c>
      <c r="C1126" s="44">
        <v>591879</v>
      </c>
      <c r="D1126" s="38">
        <v>74.315607999999997</v>
      </c>
    </row>
    <row r="1127" spans="1:4">
      <c r="A1127" s="71">
        <v>45680</v>
      </c>
      <c r="C1127" s="44">
        <v>260852</v>
      </c>
      <c r="D1127" s="38">
        <v>74.650357999999997</v>
      </c>
    </row>
    <row r="1128" spans="1:4">
      <c r="A1128" s="71">
        <v>45681</v>
      </c>
      <c r="C1128" s="44">
        <v>486895</v>
      </c>
      <c r="D1128" s="38">
        <v>74.995530000000002</v>
      </c>
    </row>
    <row r="1129" spans="1:4">
      <c r="A1129" s="71">
        <v>45682</v>
      </c>
      <c r="C1129" s="44">
        <v>0</v>
      </c>
      <c r="D1129" s="38"/>
    </row>
    <row r="1130" spans="1:4">
      <c r="A1130" s="71">
        <v>45683</v>
      </c>
      <c r="C1130" s="44">
        <v>0</v>
      </c>
      <c r="D1130" s="38"/>
    </row>
    <row r="1131" spans="1:4">
      <c r="A1131" s="71">
        <v>45684</v>
      </c>
      <c r="C1131" s="44">
        <v>55232</v>
      </c>
      <c r="D1131" s="38">
        <v>74.684229999999999</v>
      </c>
    </row>
    <row r="1132" spans="1:4">
      <c r="A1132" s="71">
        <v>45685</v>
      </c>
      <c r="C1132" s="44">
        <v>245718</v>
      </c>
      <c r="D1132" s="38">
        <v>74.927767000000003</v>
      </c>
    </row>
    <row r="1133" spans="1:4">
      <c r="A1133" s="71">
        <v>45686</v>
      </c>
      <c r="C1133" s="44">
        <v>482290</v>
      </c>
      <c r="D1133" s="38">
        <v>74.944080999999997</v>
      </c>
    </row>
    <row r="1134" spans="1:4">
      <c r="A1134" s="71">
        <v>45687</v>
      </c>
      <c r="C1134" s="44">
        <v>382824</v>
      </c>
      <c r="D1134" s="38">
        <v>74.736996000000005</v>
      </c>
    </row>
    <row r="1135" spans="1:4">
      <c r="A1135" s="71">
        <v>45688</v>
      </c>
      <c r="C1135" s="44">
        <v>372531</v>
      </c>
      <c r="D1135" s="38">
        <v>74.822528000000005</v>
      </c>
    </row>
    <row r="1136" spans="1:4">
      <c r="A1136" s="71">
        <v>45689</v>
      </c>
      <c r="C1136" s="44">
        <v>0</v>
      </c>
      <c r="D1136" s="38"/>
    </row>
    <row r="1137" spans="1:4">
      <c r="A1137" s="71">
        <v>45690</v>
      </c>
      <c r="C1137" s="44">
        <v>0</v>
      </c>
      <c r="D1137" s="38"/>
    </row>
    <row r="1138" spans="1:4">
      <c r="A1138" s="71">
        <v>45691</v>
      </c>
      <c r="C1138" s="44">
        <v>277284</v>
      </c>
      <c r="D1138" s="38">
        <v>74.986502999999999</v>
      </c>
    </row>
    <row r="1139" spans="1:4">
      <c r="A1139" s="71">
        <v>45692</v>
      </c>
      <c r="C1139" s="44">
        <v>419738</v>
      </c>
      <c r="D1139" s="38">
        <v>75.033570999999995</v>
      </c>
    </row>
    <row r="1140" spans="1:4">
      <c r="A1140" s="71">
        <v>45693</v>
      </c>
      <c r="C1140" s="44">
        <v>353693</v>
      </c>
      <c r="D1140" s="38">
        <v>75.532049000000001</v>
      </c>
    </row>
    <row r="1141" spans="1:4">
      <c r="A1141" s="71">
        <v>45694</v>
      </c>
      <c r="C1141" s="44">
        <v>620340</v>
      </c>
      <c r="D1141" s="38">
        <v>75.220864000000006</v>
      </c>
    </row>
    <row r="1142" spans="1:4">
      <c r="A1142" s="71">
        <v>45695</v>
      </c>
      <c r="C1142" s="44">
        <v>675050</v>
      </c>
      <c r="D1142" s="38">
        <v>75.589701000000005</v>
      </c>
    </row>
    <row r="1143" spans="1:4">
      <c r="A1143" s="71">
        <v>45696</v>
      </c>
      <c r="C1143" s="44">
        <v>0</v>
      </c>
      <c r="D1143" s="38"/>
    </row>
    <row r="1144" spans="1:4">
      <c r="A1144" s="71">
        <v>45697</v>
      </c>
      <c r="C1144" s="44">
        <v>0</v>
      </c>
      <c r="D1144" s="38"/>
    </row>
    <row r="1145" spans="1:4">
      <c r="A1145" s="71">
        <v>45698</v>
      </c>
      <c r="C1145" s="44">
        <v>211504</v>
      </c>
      <c r="D1145" s="38">
        <v>75.876943999999995</v>
      </c>
    </row>
    <row r="1146" spans="1:4">
      <c r="A1146" s="71">
        <v>45699</v>
      </c>
      <c r="C1146" s="44">
        <v>554013</v>
      </c>
      <c r="D1146" s="38">
        <v>76.536664000000002</v>
      </c>
    </row>
    <row r="1147" spans="1:4">
      <c r="A1147" s="71">
        <v>45700</v>
      </c>
      <c r="C1147" s="44">
        <v>1732421</v>
      </c>
      <c r="D1147" s="38">
        <v>79.271214999999998</v>
      </c>
    </row>
    <row r="1148" spans="1:4">
      <c r="A1148" s="71">
        <v>45701</v>
      </c>
      <c r="C1148" s="44">
        <v>909695</v>
      </c>
      <c r="D1148" s="38">
        <v>79.684839999999994</v>
      </c>
    </row>
    <row r="1149" spans="1:4">
      <c r="A1149" s="71">
        <v>45702</v>
      </c>
      <c r="C1149" s="44">
        <v>137231</v>
      </c>
      <c r="D1149" s="38">
        <v>78.455419000000006</v>
      </c>
    </row>
    <row r="1150" spans="1:4">
      <c r="A1150" s="71">
        <v>45703</v>
      </c>
      <c r="C1150" s="44">
        <v>0</v>
      </c>
      <c r="D1150" s="38"/>
    </row>
    <row r="1151" spans="1:4">
      <c r="A1151" s="71">
        <v>45704</v>
      </c>
      <c r="C1151" s="44">
        <v>0</v>
      </c>
      <c r="D1151" s="38"/>
    </row>
    <row r="1152" spans="1:4">
      <c r="A1152" s="71">
        <v>45705</v>
      </c>
      <c r="C1152" s="44">
        <v>437475</v>
      </c>
      <c r="D1152" s="38">
        <v>78.334675000000004</v>
      </c>
    </row>
    <row r="1153" spans="1:4">
      <c r="A1153" s="71">
        <v>45706</v>
      </c>
      <c r="C1153" s="44">
        <v>202032</v>
      </c>
      <c r="D1153" s="38">
        <v>78.643928000000002</v>
      </c>
    </row>
    <row r="1154" spans="1:4">
      <c r="A1154" s="71">
        <v>45707</v>
      </c>
      <c r="C1154" s="44">
        <v>267529</v>
      </c>
      <c r="D1154" s="38">
        <v>78.219532999999998</v>
      </c>
    </row>
    <row r="1155" spans="1:4">
      <c r="A1155" s="71">
        <v>45708</v>
      </c>
      <c r="C1155" s="44">
        <v>241916</v>
      </c>
      <c r="D1155" s="38">
        <v>78.070085000000006</v>
      </c>
    </row>
    <row r="1156" spans="1:4">
      <c r="A1156" s="71">
        <v>45709</v>
      </c>
      <c r="C1156" s="44">
        <v>594890</v>
      </c>
      <c r="D1156" s="38">
        <v>78.150260000000003</v>
      </c>
    </row>
    <row r="1157" spans="1:4">
      <c r="A1157" s="71">
        <v>45710</v>
      </c>
      <c r="C1157" s="44">
        <v>0</v>
      </c>
      <c r="D1157" s="38"/>
    </row>
    <row r="1158" spans="1:4">
      <c r="A1158" s="71">
        <v>45711</v>
      </c>
      <c r="C1158" s="44">
        <v>0</v>
      </c>
      <c r="D1158" s="38"/>
    </row>
    <row r="1159" spans="1:4">
      <c r="A1159" s="71">
        <v>45712</v>
      </c>
      <c r="C1159" s="44">
        <v>260780</v>
      </c>
      <c r="D1159" s="38">
        <v>77.947237999999999</v>
      </c>
    </row>
    <row r="1160" spans="1:4">
      <c r="A1160" s="71">
        <v>45713</v>
      </c>
      <c r="C1160" s="44">
        <v>276018</v>
      </c>
      <c r="D1160" s="38">
        <v>77.640112999999999</v>
      </c>
    </row>
    <row r="1161" spans="1:4">
      <c r="A1161" s="71">
        <v>45714</v>
      </c>
      <c r="C1161" s="44">
        <v>309662</v>
      </c>
      <c r="D1161" s="38">
        <v>77.114874</v>
      </c>
    </row>
    <row r="1162" spans="1:4">
      <c r="A1162" s="71">
        <v>45715</v>
      </c>
      <c r="C1162" s="44">
        <v>235677</v>
      </c>
      <c r="D1162" s="38">
        <v>76.393879999999996</v>
      </c>
    </row>
    <row r="1163" spans="1:4">
      <c r="A1163" s="71">
        <v>45716</v>
      </c>
      <c r="C1163" s="44">
        <v>218338</v>
      </c>
      <c r="D1163" s="38">
        <v>75.355051000000003</v>
      </c>
    </row>
    <row r="1164" spans="1:4">
      <c r="A1164" s="71">
        <v>45717</v>
      </c>
      <c r="C1164" s="44">
        <v>0</v>
      </c>
      <c r="D1164" s="38"/>
    </row>
    <row r="1165" spans="1:4">
      <c r="A1165" s="71">
        <v>45718</v>
      </c>
      <c r="C1165" s="44">
        <v>0</v>
      </c>
      <c r="D1165" s="38"/>
    </row>
    <row r="1166" spans="1:4">
      <c r="A1166" s="71">
        <v>45719</v>
      </c>
      <c r="C1166" s="44">
        <v>0</v>
      </c>
      <c r="D1166" s="38"/>
    </row>
    <row r="1167" spans="1:4">
      <c r="A1167" s="71">
        <v>45720</v>
      </c>
      <c r="C1167" s="44">
        <v>0</v>
      </c>
      <c r="D1167" s="38"/>
    </row>
    <row r="1168" spans="1:4">
      <c r="A1168" s="71">
        <v>45721</v>
      </c>
      <c r="C1168" s="44">
        <v>78787</v>
      </c>
      <c r="D1168" s="38">
        <v>74.274440999999996</v>
      </c>
    </row>
    <row r="1169" spans="1:4">
      <c r="A1169" s="71">
        <v>45722</v>
      </c>
      <c r="C1169" s="44">
        <v>109220</v>
      </c>
      <c r="D1169" s="38">
        <v>74.053228000000004</v>
      </c>
    </row>
    <row r="1170" spans="1:4">
      <c r="A1170" s="71">
        <v>45723</v>
      </c>
      <c r="C1170" s="44">
        <v>470917</v>
      </c>
      <c r="D1170" s="38">
        <v>73.607945000000001</v>
      </c>
    </row>
    <row r="1171" spans="1:4">
      <c r="A1171" s="71">
        <v>45724</v>
      </c>
      <c r="C1171" s="44">
        <v>0</v>
      </c>
      <c r="D1171" s="38"/>
    </row>
    <row r="1172" spans="1:4">
      <c r="A1172" s="71">
        <v>45725</v>
      </c>
      <c r="C1172" s="44">
        <v>0</v>
      </c>
      <c r="D1172" s="38"/>
    </row>
    <row r="1173" spans="1:4">
      <c r="A1173" s="71">
        <v>45726</v>
      </c>
      <c r="C1173" s="44">
        <v>329430</v>
      </c>
      <c r="D1173" s="38">
        <v>71.151186999999993</v>
      </c>
    </row>
    <row r="1174" spans="1:4">
      <c r="A1174" s="71">
        <v>45727</v>
      </c>
      <c r="C1174" s="44">
        <v>634856</v>
      </c>
      <c r="D1174" s="38">
        <v>69.589014000000006</v>
      </c>
    </row>
    <row r="1175" spans="1:4">
      <c r="A1175" s="71">
        <v>45728</v>
      </c>
      <c r="C1175" s="44">
        <v>429745</v>
      </c>
      <c r="D1175" s="38">
        <v>69.531706999999997</v>
      </c>
    </row>
    <row r="1176" spans="1:4">
      <c r="A1176" s="71">
        <v>45729</v>
      </c>
      <c r="C1176" s="44">
        <v>214607</v>
      </c>
      <c r="D1176" s="38">
        <v>69.023596999999995</v>
      </c>
    </row>
    <row r="1177" spans="1:4">
      <c r="A1177" s="71">
        <v>45730</v>
      </c>
      <c r="C1177" s="44">
        <v>248889</v>
      </c>
      <c r="D1177" s="38">
        <v>69.527394000000001</v>
      </c>
    </row>
    <row r="1178" spans="1:4">
      <c r="A1178" s="71">
        <v>45731</v>
      </c>
      <c r="C1178" s="44">
        <v>0</v>
      </c>
      <c r="D1178" s="38"/>
    </row>
    <row r="1179" spans="1:4">
      <c r="A1179" s="71">
        <v>45732</v>
      </c>
      <c r="C1179" s="44">
        <v>0</v>
      </c>
      <c r="D1179" s="38"/>
    </row>
    <row r="1180" spans="1:4">
      <c r="A1180" s="71">
        <v>45733</v>
      </c>
      <c r="C1180" s="44">
        <v>518604</v>
      </c>
      <c r="D1180" s="38">
        <v>69.941844000000003</v>
      </c>
    </row>
    <row r="1181" spans="1:4">
      <c r="A1181" s="71">
        <v>45734</v>
      </c>
      <c r="C1181" s="44">
        <v>323719</v>
      </c>
      <c r="D1181" s="38">
        <v>70.332976000000002</v>
      </c>
    </row>
    <row r="1182" spans="1:4">
      <c r="A1182" s="71">
        <v>45735</v>
      </c>
      <c r="C1182" s="44">
        <v>511795</v>
      </c>
      <c r="D1182" s="38">
        <v>70.884647999999999</v>
      </c>
    </row>
    <row r="1183" spans="1:4">
      <c r="A1183" s="71">
        <v>45736</v>
      </c>
      <c r="C1183" s="44">
        <v>518725</v>
      </c>
      <c r="D1183" s="38">
        <v>71.160212999999999</v>
      </c>
    </row>
    <row r="1184" spans="1:4">
      <c r="A1184" s="71">
        <v>45737</v>
      </c>
      <c r="C1184" s="44">
        <v>554371</v>
      </c>
      <c r="D1184" s="38">
        <v>71.994699999999995</v>
      </c>
    </row>
    <row r="1185" spans="1:4">
      <c r="A1185" s="71">
        <v>45738</v>
      </c>
      <c r="C1185" s="44">
        <v>0</v>
      </c>
      <c r="D1185" s="38"/>
    </row>
    <row r="1186" spans="1:4">
      <c r="A1186" s="71">
        <v>45739</v>
      </c>
      <c r="C1186" s="44">
        <v>0</v>
      </c>
      <c r="D1186" s="38"/>
    </row>
    <row r="1187" spans="1:4">
      <c r="A1187" s="71">
        <v>45740</v>
      </c>
      <c r="C1187" s="44">
        <v>443940</v>
      </c>
      <c r="D1187" s="38">
        <v>72.043694000000002</v>
      </c>
    </row>
    <row r="1188" spans="1:4">
      <c r="A1188" s="71">
        <v>45741</v>
      </c>
      <c r="C1188" s="44">
        <v>521327</v>
      </c>
      <c r="D1188" s="38">
        <v>71.388699000000003</v>
      </c>
    </row>
    <row r="1189" spans="1:4">
      <c r="A1189" s="71">
        <v>45742</v>
      </c>
      <c r="C1189" s="44">
        <v>486205</v>
      </c>
      <c r="D1189" s="38">
        <v>69.845950000000002</v>
      </c>
    </row>
    <row r="1190" spans="1:4">
      <c r="A1190" s="71">
        <v>45743</v>
      </c>
      <c r="C1190" s="44">
        <v>414693</v>
      </c>
      <c r="D1190" s="38">
        <v>68.347007000000005</v>
      </c>
    </row>
    <row r="1191" spans="1:4">
      <c r="A1191" s="71">
        <v>45744</v>
      </c>
      <c r="C1191" s="44">
        <v>234426</v>
      </c>
      <c r="D1191" s="38">
        <v>68.844695999999999</v>
      </c>
    </row>
    <row r="1192" spans="1:4">
      <c r="A1192" s="71">
        <v>45745</v>
      </c>
      <c r="C1192" s="44">
        <v>0</v>
      </c>
      <c r="D1192" s="38"/>
    </row>
    <row r="1193" spans="1:4">
      <c r="A1193" s="71">
        <v>45746</v>
      </c>
      <c r="C1193" s="44">
        <v>0</v>
      </c>
      <c r="D1193" s="38"/>
    </row>
    <row r="1194" spans="1:4">
      <c r="A1194" s="71">
        <v>45747</v>
      </c>
      <c r="C1194" s="44">
        <v>587057</v>
      </c>
      <c r="D1194" s="38">
        <v>68.938339999999997</v>
      </c>
    </row>
    <row r="1195" spans="1:4">
      <c r="A1195" s="71">
        <v>45748</v>
      </c>
      <c r="C1195" s="44">
        <v>183240</v>
      </c>
      <c r="D1195" s="38">
        <v>68.859177000000003</v>
      </c>
    </row>
    <row r="1196" spans="1:4">
      <c r="A1196" s="71">
        <v>45749</v>
      </c>
      <c r="C1196" s="44">
        <v>202767</v>
      </c>
      <c r="D1196" s="38">
        <v>70.084729999999993</v>
      </c>
    </row>
    <row r="1197" spans="1:4">
      <c r="A1197" s="71">
        <v>45750</v>
      </c>
      <c r="C1197" s="44">
        <v>228221</v>
      </c>
      <c r="D1197" s="38">
        <v>70.016964999999999</v>
      </c>
    </row>
    <row r="1198" spans="1:4">
      <c r="A1198" s="71">
        <v>45751</v>
      </c>
      <c r="C1198" s="44">
        <v>119621</v>
      </c>
      <c r="D1198" s="38">
        <v>70.070178999999996</v>
      </c>
    </row>
    <row r="1199" spans="1:4">
      <c r="A1199" s="71">
        <v>45752</v>
      </c>
      <c r="C1199" s="44">
        <v>0</v>
      </c>
      <c r="D1199" s="38"/>
    </row>
    <row r="1200" spans="1:4">
      <c r="A1200" s="71">
        <v>45753</v>
      </c>
      <c r="C1200" s="44">
        <v>0</v>
      </c>
      <c r="D1200" s="38"/>
    </row>
    <row r="1201" spans="1:4">
      <c r="A1201" s="71">
        <v>45754</v>
      </c>
      <c r="C1201" s="44">
        <v>238997</v>
      </c>
      <c r="D1201" s="38">
        <v>70.039886999999993</v>
      </c>
    </row>
    <row r="1202" spans="1:4">
      <c r="A1202" s="71">
        <v>45755</v>
      </c>
      <c r="C1202" s="44">
        <v>135793</v>
      </c>
      <c r="D1202" s="38">
        <v>70.171749000000005</v>
      </c>
    </row>
    <row r="1203" spans="1:4">
      <c r="A1203" s="71">
        <v>45756</v>
      </c>
      <c r="C1203" s="44">
        <v>408098</v>
      </c>
      <c r="D1203" s="38">
        <v>70.094795000000005</v>
      </c>
    </row>
    <row r="1204" spans="1:4">
      <c r="A1204" s="71">
        <v>45757</v>
      </c>
      <c r="C1204" s="44">
        <v>420066</v>
      </c>
      <c r="D1204" s="38">
        <v>69.517499000000001</v>
      </c>
    </row>
    <row r="1205" spans="1:4">
      <c r="A1205" s="71">
        <v>45758</v>
      </c>
      <c r="C1205" s="44">
        <v>149895</v>
      </c>
      <c r="D1205" s="38">
        <v>69.667952</v>
      </c>
    </row>
    <row r="1206" spans="1:4">
      <c r="A1206" s="71">
        <v>45759</v>
      </c>
      <c r="C1206" s="44">
        <v>0</v>
      </c>
      <c r="D1206" s="38"/>
    </row>
    <row r="1207" spans="1:4">
      <c r="A1207" s="71">
        <v>45760</v>
      </c>
      <c r="C1207" s="44">
        <v>0</v>
      </c>
      <c r="D1207" s="38"/>
    </row>
    <row r="1208" spans="1:4">
      <c r="A1208" s="71">
        <v>45761</v>
      </c>
      <c r="C1208" s="44">
        <v>189602</v>
      </c>
      <c r="D1208" s="38">
        <v>69.808515</v>
      </c>
    </row>
    <row r="1209" spans="1:4">
      <c r="A1209" s="71">
        <v>45762</v>
      </c>
      <c r="C1209" s="44">
        <v>223765</v>
      </c>
      <c r="D1209" s="38">
        <v>69.876024000000001</v>
      </c>
    </row>
    <row r="1210" spans="1:4">
      <c r="A1210" s="71">
        <v>45763</v>
      </c>
      <c r="C1210" s="44">
        <v>310955</v>
      </c>
      <c r="D1210" s="38">
        <v>69.686702999999994</v>
      </c>
    </row>
    <row r="1211" spans="1:4">
      <c r="A1211" s="71">
        <v>45764</v>
      </c>
      <c r="C1211" s="44">
        <v>153310</v>
      </c>
      <c r="D1211" s="38">
        <v>69.702843000000001</v>
      </c>
    </row>
    <row r="1212" spans="1:4">
      <c r="A1212" s="71">
        <v>45765</v>
      </c>
      <c r="C1212" s="44">
        <v>0</v>
      </c>
      <c r="D1212" s="38"/>
    </row>
    <row r="1213" spans="1:4">
      <c r="A1213" s="71">
        <v>45766</v>
      </c>
      <c r="C1213" s="44">
        <v>0</v>
      </c>
      <c r="D1213" s="38"/>
    </row>
    <row r="1214" spans="1:4">
      <c r="A1214" s="71">
        <v>45767</v>
      </c>
      <c r="C1214" s="44">
        <v>0</v>
      </c>
      <c r="D1214" s="38"/>
    </row>
    <row r="1215" spans="1:4">
      <c r="A1215" s="71">
        <v>45768</v>
      </c>
      <c r="C1215" s="44">
        <v>0</v>
      </c>
      <c r="D1215" s="38"/>
    </row>
    <row r="1216" spans="1:4">
      <c r="A1216" s="71">
        <v>45769</v>
      </c>
      <c r="C1216" s="44">
        <v>263016</v>
      </c>
      <c r="D1216" s="38">
        <v>69.232416999999998</v>
      </c>
    </row>
    <row r="1217" spans="1:4">
      <c r="A1217" s="71">
        <v>45770</v>
      </c>
      <c r="C1217" s="44">
        <v>171465</v>
      </c>
      <c r="D1217" s="38">
        <v>68.756319000000005</v>
      </c>
    </row>
    <row r="1218" spans="1:4">
      <c r="A1218" s="71">
        <v>45771</v>
      </c>
      <c r="C1218" s="44">
        <v>191044</v>
      </c>
      <c r="D1218" s="38">
        <v>68.406542000000002</v>
      </c>
    </row>
    <row r="1219" spans="1:4">
      <c r="A1219" s="71">
        <v>45772</v>
      </c>
      <c r="C1219" s="44">
        <v>456867</v>
      </c>
      <c r="D1219" s="38">
        <v>68.025852999999998</v>
      </c>
    </row>
    <row r="1220" spans="1:4">
      <c r="A1220" s="71">
        <v>45773</v>
      </c>
      <c r="C1220" s="44">
        <v>0</v>
      </c>
      <c r="D1220" s="38"/>
    </row>
    <row r="1221" spans="1:4">
      <c r="A1221" s="71">
        <v>45774</v>
      </c>
      <c r="C1221" s="44">
        <v>0</v>
      </c>
      <c r="D1221" s="38"/>
    </row>
    <row r="1222" spans="1:4">
      <c r="A1222" s="71">
        <v>45775</v>
      </c>
      <c r="C1222" s="44">
        <v>252448</v>
      </c>
      <c r="D1222" s="38">
        <v>67.613662000000005</v>
      </c>
    </row>
    <row r="1223" spans="1:4">
      <c r="A1223" s="71">
        <v>45776</v>
      </c>
      <c r="C1223" s="44">
        <v>194465</v>
      </c>
      <c r="D1223" s="38">
        <v>67.335370999999995</v>
      </c>
    </row>
    <row r="1224" spans="1:4">
      <c r="A1224" s="71">
        <v>45777</v>
      </c>
      <c r="C1224" s="44">
        <v>434440</v>
      </c>
      <c r="D1224" s="38">
        <v>67.032544999999999</v>
      </c>
    </row>
    <row r="1225" spans="1:4">
      <c r="A1225" s="71">
        <v>45778</v>
      </c>
      <c r="C1225" s="44">
        <v>0</v>
      </c>
      <c r="D1225" s="38"/>
    </row>
    <row r="1226" spans="1:4">
      <c r="A1226" s="71">
        <v>45779</v>
      </c>
      <c r="C1226" s="44">
        <v>241837</v>
      </c>
      <c r="D1226" s="38">
        <v>66.577793999999997</v>
      </c>
    </row>
    <row r="1227" spans="1:4">
      <c r="A1227" s="71">
        <v>45780</v>
      </c>
      <c r="C1227" s="44">
        <v>0</v>
      </c>
      <c r="D1227" s="38"/>
    </row>
    <row r="1228" spans="1:4">
      <c r="A1228" s="71">
        <v>45781</v>
      </c>
      <c r="C1228" s="44">
        <v>0</v>
      </c>
      <c r="D1228" s="38"/>
    </row>
    <row r="1229" spans="1:4">
      <c r="A1229" s="71">
        <v>45782</v>
      </c>
      <c r="C1229" s="44">
        <v>262535</v>
      </c>
      <c r="D1229" s="38">
        <v>66.081446999999997</v>
      </c>
    </row>
    <row r="1230" spans="1:4">
      <c r="A1230" s="71">
        <v>45783</v>
      </c>
      <c r="C1230" s="44">
        <v>459960</v>
      </c>
      <c r="D1230" s="38">
        <v>64.959063999999998</v>
      </c>
    </row>
    <row r="1231" spans="1:4">
      <c r="A1231" s="71">
        <v>45784</v>
      </c>
      <c r="C1231" s="44">
        <v>673224</v>
      </c>
      <c r="D1231" s="38">
        <v>60.451345000000003</v>
      </c>
    </row>
    <row r="1232" spans="1:4">
      <c r="A1232" s="71">
        <v>45785</v>
      </c>
      <c r="C1232" s="44">
        <v>262448</v>
      </c>
      <c r="D1232" s="38">
        <v>59.374639000000002</v>
      </c>
    </row>
    <row r="1233" spans="1:4">
      <c r="A1233" s="71">
        <v>45786</v>
      </c>
      <c r="C1233" s="44">
        <v>359141</v>
      </c>
      <c r="D1233" s="38">
        <v>59.125408</v>
      </c>
    </row>
    <row r="1234" spans="1:4">
      <c r="A1234" s="71">
        <v>45787</v>
      </c>
      <c r="C1234" s="44">
        <v>0</v>
      </c>
      <c r="D1234" s="38"/>
    </row>
    <row r="1235" spans="1:4">
      <c r="A1235" s="71">
        <v>45788</v>
      </c>
      <c r="C1235" s="44">
        <v>0</v>
      </c>
      <c r="D1235" s="38"/>
    </row>
    <row r="1236" spans="1:4">
      <c r="A1236" s="71">
        <v>45789</v>
      </c>
      <c r="C1236" s="44">
        <v>128797</v>
      </c>
      <c r="D1236" s="38">
        <v>58.901719999999997</v>
      </c>
    </row>
    <row r="1237" spans="1:4">
      <c r="A1237" s="71">
        <v>45790</v>
      </c>
      <c r="C1237" s="44">
        <v>148255</v>
      </c>
      <c r="D1237" s="38">
        <v>59.266845000000004</v>
      </c>
    </row>
    <row r="1238" spans="1:4">
      <c r="A1238" s="71">
        <v>45791</v>
      </c>
      <c r="C1238" s="44">
        <v>161881</v>
      </c>
      <c r="D1238" s="38">
        <v>59.366262999999996</v>
      </c>
    </row>
    <row r="1239" spans="1:4">
      <c r="A1239" s="71">
        <v>45792</v>
      </c>
      <c r="C1239" s="44">
        <v>347290</v>
      </c>
      <c r="D1239" s="38">
        <v>59.526136000000001</v>
      </c>
    </row>
    <row r="1240" spans="1:4">
      <c r="A1240" s="71">
        <v>45793</v>
      </c>
      <c r="C1240" s="44">
        <v>536193</v>
      </c>
      <c r="D1240" s="38">
        <v>60.174920999999998</v>
      </c>
    </row>
    <row r="1241" spans="1:4">
      <c r="A1241" s="71">
        <v>45794</v>
      </c>
      <c r="C1241" s="44">
        <v>0</v>
      </c>
      <c r="D1241" s="38"/>
    </row>
    <row r="1242" spans="1:4">
      <c r="A1242" s="71">
        <v>45795</v>
      </c>
      <c r="C1242" s="44">
        <v>0</v>
      </c>
      <c r="D1242" s="38"/>
    </row>
    <row r="1243" spans="1:4">
      <c r="A1243" s="71">
        <v>45796</v>
      </c>
      <c r="C1243" s="44">
        <v>189324</v>
      </c>
      <c r="D1243" s="38">
        <v>60.673186999999999</v>
      </c>
    </row>
    <row r="1244" spans="1:4">
      <c r="A1244" s="71">
        <v>45797</v>
      </c>
      <c r="C1244" s="44">
        <v>151775</v>
      </c>
      <c r="D1244" s="38">
        <v>60.097071999999997</v>
      </c>
    </row>
    <row r="1245" spans="1:4">
      <c r="A1245" s="71">
        <v>45798</v>
      </c>
      <c r="C1245" s="44">
        <v>148359</v>
      </c>
      <c r="D1245" s="38">
        <v>60.415607000000001</v>
      </c>
    </row>
    <row r="1246" spans="1:4">
      <c r="A1246" s="71">
        <v>45799</v>
      </c>
      <c r="C1246" s="44">
        <v>317652</v>
      </c>
      <c r="D1246" s="38">
        <v>60.930892999999998</v>
      </c>
    </row>
    <row r="1247" spans="1:4">
      <c r="A1247" s="71">
        <v>45800</v>
      </c>
      <c r="C1247" s="44">
        <v>143055</v>
      </c>
      <c r="D1247" s="38">
        <v>60.847118999999999</v>
      </c>
    </row>
    <row r="1248" spans="1:4">
      <c r="A1248" s="71">
        <v>45801</v>
      </c>
      <c r="C1248" s="44">
        <v>0</v>
      </c>
      <c r="D1248" s="38"/>
    </row>
    <row r="1249" spans="1:4">
      <c r="A1249" s="71">
        <v>45802</v>
      </c>
      <c r="C1249" s="44">
        <v>0</v>
      </c>
      <c r="D1249" s="38"/>
    </row>
    <row r="1250" spans="1:4">
      <c r="A1250" s="71">
        <v>45803</v>
      </c>
      <c r="C1250" s="44">
        <v>90725</v>
      </c>
      <c r="D1250" s="38">
        <v>60.767769000000001</v>
      </c>
    </row>
    <row r="1251" spans="1:4">
      <c r="A1251" s="71">
        <v>45804</v>
      </c>
      <c r="C1251" s="44">
        <v>260484</v>
      </c>
      <c r="D1251" s="38">
        <v>59.975037</v>
      </c>
    </row>
    <row r="1252" spans="1:4">
      <c r="A1252" s="71">
        <v>45805</v>
      </c>
      <c r="C1252" s="44">
        <v>357798</v>
      </c>
      <c r="D1252" s="38">
        <v>59.722605999999999</v>
      </c>
    </row>
    <row r="1253" spans="1:4">
      <c r="A1253" s="71">
        <v>45806</v>
      </c>
      <c r="C1253" s="44">
        <v>69408</v>
      </c>
      <c r="D1253" s="38">
        <v>59.762987000000003</v>
      </c>
    </row>
    <row r="1254" spans="1:4">
      <c r="A1254" s="71">
        <v>45807</v>
      </c>
      <c r="C1254" s="44">
        <v>175001</v>
      </c>
      <c r="D1254" s="38">
        <v>59.722537000000003</v>
      </c>
    </row>
    <row r="1255" spans="1:4">
      <c r="A1255" s="71">
        <v>45808</v>
      </c>
      <c r="C1255" s="44">
        <v>0</v>
      </c>
      <c r="D1255" s="38"/>
    </row>
    <row r="1256" spans="1:4">
      <c r="A1256" s="71">
        <v>45809</v>
      </c>
      <c r="C1256" s="44">
        <v>0</v>
      </c>
      <c r="D1256" s="38"/>
    </row>
    <row r="1257" spans="1:4">
      <c r="A1257" s="71">
        <v>45810</v>
      </c>
      <c r="C1257" s="44">
        <v>347612</v>
      </c>
      <c r="D1257" s="38">
        <v>59.774811</v>
      </c>
    </row>
    <row r="1258" spans="1:4">
      <c r="A1258" s="71">
        <v>45811</v>
      </c>
      <c r="C1258" s="44">
        <v>95523</v>
      </c>
      <c r="D1258" s="38">
        <v>59.850065999999998</v>
      </c>
    </row>
    <row r="1259" spans="1:4">
      <c r="A1259" s="71">
        <v>45812</v>
      </c>
      <c r="C1259" s="44">
        <v>232569</v>
      </c>
      <c r="D1259" s="38">
        <v>59.877760000000002</v>
      </c>
    </row>
    <row r="1260" spans="1:4">
      <c r="A1260" s="71">
        <v>45813</v>
      </c>
      <c r="C1260" s="44">
        <v>297390</v>
      </c>
      <c r="D1260" s="38">
        <v>59.842044999999999</v>
      </c>
    </row>
    <row r="1261" spans="1:4">
      <c r="A1261" s="71">
        <v>45814</v>
      </c>
      <c r="C1261" s="44">
        <v>209861</v>
      </c>
      <c r="D1261" s="38">
        <v>59.805205999999998</v>
      </c>
    </row>
    <row r="1262" spans="1:4">
      <c r="A1262" s="71">
        <v>45815</v>
      </c>
      <c r="C1262" s="44">
        <v>0</v>
      </c>
      <c r="D1262" s="38"/>
    </row>
    <row r="1263" spans="1:4">
      <c r="A1263" s="71">
        <v>45816</v>
      </c>
      <c r="C1263" s="44">
        <v>0</v>
      </c>
      <c r="D1263" s="38"/>
    </row>
    <row r="1264" spans="1:4">
      <c r="A1264" s="71">
        <v>45817</v>
      </c>
      <c r="C1264" s="44">
        <v>338048</v>
      </c>
      <c r="D1264" s="38">
        <v>59.867252000000001</v>
      </c>
    </row>
    <row r="1265" spans="1:4">
      <c r="A1265" s="71">
        <v>45818</v>
      </c>
      <c r="C1265" s="44">
        <v>420477</v>
      </c>
      <c r="D1265" s="38">
        <v>59.889192000000001</v>
      </c>
    </row>
    <row r="1266" spans="1:4">
      <c r="A1266" s="71">
        <v>45819</v>
      </c>
      <c r="C1266" s="44">
        <v>288977</v>
      </c>
      <c r="D1266" s="38">
        <v>59.903877999999999</v>
      </c>
    </row>
    <row r="1267" spans="1:4">
      <c r="A1267" s="71">
        <v>45820</v>
      </c>
      <c r="C1267" s="44">
        <v>439832</v>
      </c>
      <c r="D1267" s="38">
        <v>59.992550000000001</v>
      </c>
    </row>
    <row r="1268" spans="1:4">
      <c r="A1268" s="71">
        <v>45821</v>
      </c>
      <c r="C1268" s="44">
        <v>729023</v>
      </c>
      <c r="D1268" s="38">
        <v>59.718791000000003</v>
      </c>
    </row>
    <row r="1269" spans="1:4">
      <c r="A1269" s="71">
        <v>45822</v>
      </c>
      <c r="C1269" s="44">
        <v>0</v>
      </c>
      <c r="D1269" s="38"/>
    </row>
    <row r="1270" spans="1:4">
      <c r="A1270" s="71">
        <v>45823</v>
      </c>
      <c r="C1270" s="44">
        <v>0</v>
      </c>
      <c r="D1270" s="38"/>
    </row>
    <row r="1271" spans="1:4">
      <c r="A1271" s="71">
        <v>45824</v>
      </c>
      <c r="C1271" s="44">
        <v>129264</v>
      </c>
      <c r="D1271" s="38">
        <v>59.508124000000002</v>
      </c>
    </row>
    <row r="1272" spans="1:4">
      <c r="A1272" s="71">
        <v>45825</v>
      </c>
      <c r="C1272" s="44">
        <v>369100</v>
      </c>
      <c r="D1272" s="38">
        <v>59.491506999999999</v>
      </c>
    </row>
    <row r="1273" spans="1:4">
      <c r="A1273" s="71">
        <v>45826</v>
      </c>
      <c r="C1273" s="44">
        <v>357992</v>
      </c>
      <c r="D1273" s="38">
        <v>59.244598000000003</v>
      </c>
    </row>
    <row r="1274" spans="1:4">
      <c r="A1274" s="71">
        <v>45827</v>
      </c>
      <c r="C1274" s="44">
        <v>0</v>
      </c>
      <c r="D1274" s="38"/>
    </row>
    <row r="1275" spans="1:4">
      <c r="A1275" s="71">
        <v>45828</v>
      </c>
      <c r="C1275" s="44">
        <v>236183</v>
      </c>
      <c r="D1275" s="38">
        <v>59.313090000000003</v>
      </c>
    </row>
    <row r="1276" spans="1:4">
      <c r="A1276" s="71">
        <v>45829</v>
      </c>
      <c r="C1276" s="44">
        <v>0</v>
      </c>
      <c r="D1276" s="38"/>
    </row>
    <row r="1277" spans="1:4">
      <c r="A1277" s="71">
        <v>45830</v>
      </c>
      <c r="C1277" s="44">
        <v>0</v>
      </c>
      <c r="D1277" s="38"/>
    </row>
    <row r="1278" spans="1:4">
      <c r="A1278" s="71">
        <v>45831</v>
      </c>
      <c r="C1278" s="44">
        <v>135002</v>
      </c>
      <c r="D1278" s="38">
        <v>59.289926000000001</v>
      </c>
    </row>
    <row r="1279" spans="1:4">
      <c r="A1279" s="71">
        <v>45832</v>
      </c>
      <c r="C1279" s="44">
        <v>812525</v>
      </c>
      <c r="D1279" s="38">
        <v>58.942917999999999</v>
      </c>
    </row>
    <row r="1280" spans="1:4">
      <c r="A1280" s="71">
        <v>45833</v>
      </c>
      <c r="C1280" s="44">
        <v>368455</v>
      </c>
      <c r="D1280" s="38">
        <v>58.798012</v>
      </c>
    </row>
    <row r="1281" spans="1:4">
      <c r="A1281" s="71">
        <v>45834</v>
      </c>
      <c r="C1281" s="44">
        <v>111092</v>
      </c>
      <c r="D1281" s="38">
        <v>58.987704000000001</v>
      </c>
    </row>
    <row r="1282" spans="1:4">
      <c r="A1282" s="71">
        <v>45835</v>
      </c>
      <c r="C1282" s="44">
        <v>447046</v>
      </c>
      <c r="D1282" s="38">
        <v>58.710307999999998</v>
      </c>
    </row>
    <row r="1283" spans="1:4">
      <c r="A1283" s="71">
        <v>45836</v>
      </c>
      <c r="C1283" s="44">
        <v>0</v>
      </c>
      <c r="D1283" s="38"/>
    </row>
    <row r="1284" spans="1:4">
      <c r="A1284" s="71">
        <v>45837</v>
      </c>
      <c r="C1284" s="44">
        <v>0</v>
      </c>
      <c r="D1284" s="38"/>
    </row>
    <row r="1285" spans="1:4">
      <c r="A1285" s="71">
        <v>45838</v>
      </c>
      <c r="C1285" s="44">
        <v>1505517</v>
      </c>
      <c r="D1285" s="38">
        <v>60.588365000000003</v>
      </c>
    </row>
    <row r="1286" spans="1:4">
      <c r="A1286" s="71">
        <v>45839</v>
      </c>
      <c r="C1286" s="44">
        <v>473348</v>
      </c>
      <c r="D1286" s="38">
        <v>62.919232999999998</v>
      </c>
    </row>
    <row r="1287" spans="1:4">
      <c r="A1287" s="71">
        <v>45840</v>
      </c>
      <c r="C1287" s="44">
        <v>97960</v>
      </c>
      <c r="D1287" s="38">
        <v>62.615366000000002</v>
      </c>
    </row>
    <row r="1288" spans="1:4">
      <c r="A1288" s="71">
        <v>45841</v>
      </c>
      <c r="C1288" s="44">
        <v>183154</v>
      </c>
      <c r="D1288" s="38">
        <v>61.895561000000001</v>
      </c>
    </row>
    <row r="1289" spans="1:4">
      <c r="A1289" s="71">
        <v>45842</v>
      </c>
      <c r="C1289" s="44">
        <v>307026</v>
      </c>
      <c r="D1289" s="38">
        <v>61.698869000000002</v>
      </c>
    </row>
    <row r="1290" spans="1:4">
      <c r="A1290" s="71">
        <v>45843</v>
      </c>
      <c r="C1290" s="44">
        <v>0</v>
      </c>
      <c r="D1290" s="38"/>
    </row>
    <row r="1291" spans="1:4">
      <c r="A1291" s="71">
        <v>45844</v>
      </c>
      <c r="C1291" s="44">
        <v>0</v>
      </c>
      <c r="D1291" s="38"/>
    </row>
    <row r="1292" spans="1:4">
      <c r="A1292" s="71">
        <v>45845</v>
      </c>
      <c r="C1292" s="44">
        <v>99750</v>
      </c>
      <c r="D1292" s="38">
        <v>61.387976999999999</v>
      </c>
    </row>
    <row r="1293" spans="1:4">
      <c r="A1293" s="71">
        <v>45846</v>
      </c>
      <c r="C1293" s="44">
        <v>191203</v>
      </c>
      <c r="D1293" s="38">
        <v>61.344816000000002</v>
      </c>
    </row>
    <row r="1294" spans="1:4">
      <c r="A1294" s="71">
        <v>45847</v>
      </c>
      <c r="C1294" s="44">
        <v>441165</v>
      </c>
      <c r="D1294" s="38">
        <v>61.367674000000001</v>
      </c>
    </row>
    <row r="1295" spans="1:4">
      <c r="A1295" s="71">
        <v>45848</v>
      </c>
      <c r="C1295" s="44">
        <v>185071</v>
      </c>
      <c r="D1295" s="38">
        <v>61.409447999999998</v>
      </c>
    </row>
    <row r="1296" spans="1:4">
      <c r="A1296" s="71">
        <v>45849</v>
      </c>
      <c r="C1296" s="44">
        <v>307480</v>
      </c>
      <c r="D1296" s="38">
        <v>61.297305000000001</v>
      </c>
    </row>
    <row r="1297" spans="1:4">
      <c r="A1297" s="71">
        <v>45850</v>
      </c>
      <c r="C1297" s="44">
        <v>0</v>
      </c>
      <c r="D1297" s="38"/>
    </row>
    <row r="1298" spans="1:4">
      <c r="A1298" s="71">
        <v>45851</v>
      </c>
      <c r="C1298" s="44">
        <v>0</v>
      </c>
      <c r="D1298" s="38"/>
    </row>
    <row r="1299" spans="1:4">
      <c r="A1299" s="71">
        <v>45852</v>
      </c>
      <c r="C1299" s="44">
        <v>323341</v>
      </c>
      <c r="D1299" s="38">
        <v>61.473616</v>
      </c>
    </row>
    <row r="1300" spans="1:4">
      <c r="A1300" s="71">
        <v>45853</v>
      </c>
      <c r="C1300" s="44">
        <v>187760</v>
      </c>
      <c r="D1300" s="38">
        <v>61.586123000000001</v>
      </c>
    </row>
    <row r="1301" spans="1:4">
      <c r="A1301" s="71">
        <v>45854</v>
      </c>
      <c r="C1301" s="44">
        <v>522525</v>
      </c>
      <c r="D1301" s="38">
        <v>61.591183999999998</v>
      </c>
    </row>
    <row r="1302" spans="1:4">
      <c r="A1302" s="71">
        <v>45855</v>
      </c>
      <c r="C1302" s="44">
        <v>384186</v>
      </c>
      <c r="D1302" s="38">
        <v>61.452131000000001</v>
      </c>
    </row>
    <row r="1303" spans="1:4">
      <c r="A1303" s="71">
        <v>45856</v>
      </c>
      <c r="C1303" s="44">
        <v>739018</v>
      </c>
      <c r="D1303" s="38">
        <v>61.408279</v>
      </c>
    </row>
    <row r="1304" spans="1:4">
      <c r="A1304" s="71">
        <v>45857</v>
      </c>
      <c r="C1304" s="44">
        <v>0</v>
      </c>
      <c r="D1304" s="38"/>
    </row>
    <row r="1305" spans="1:4">
      <c r="A1305" s="71">
        <v>45858</v>
      </c>
      <c r="C1305" s="44">
        <v>0</v>
      </c>
      <c r="D1305" s="38"/>
    </row>
    <row r="1306" spans="1:4">
      <c r="A1306" s="71">
        <v>45859</v>
      </c>
      <c r="C1306" s="44">
        <v>927330</v>
      </c>
      <c r="D1306" s="38">
        <v>61.811839999999997</v>
      </c>
    </row>
    <row r="1307" spans="1:4">
      <c r="A1307" s="71">
        <v>45860</v>
      </c>
      <c r="C1307" s="44">
        <v>215594</v>
      </c>
      <c r="D1307" s="38">
        <v>61.375503999999999</v>
      </c>
    </row>
    <row r="1308" spans="1:4">
      <c r="A1308" s="71">
        <v>45861</v>
      </c>
      <c r="C1308" s="44">
        <v>189002</v>
      </c>
      <c r="D1308" s="38">
        <v>61.421157999999998</v>
      </c>
    </row>
    <row r="1309" spans="1:4">
      <c r="A1309" s="71">
        <v>45862</v>
      </c>
      <c r="C1309" s="44">
        <v>606483</v>
      </c>
      <c r="D1309" s="38">
        <v>61.006475000000002</v>
      </c>
    </row>
    <row r="1310" spans="1:4">
      <c r="A1310" s="71">
        <v>45863</v>
      </c>
      <c r="C1310" s="44">
        <v>85414</v>
      </c>
      <c r="D1310" s="38">
        <v>60.084868</v>
      </c>
    </row>
    <row r="1311" spans="1:4">
      <c r="A1311" s="71">
        <v>45864</v>
      </c>
      <c r="C1311" s="44">
        <v>0</v>
      </c>
      <c r="D1311" s="38"/>
    </row>
    <row r="1312" spans="1:4">
      <c r="A1312" s="71">
        <v>45865</v>
      </c>
      <c r="C1312" s="44">
        <v>0</v>
      </c>
      <c r="D1312" s="38"/>
    </row>
    <row r="1313" spans="1:4">
      <c r="A1313" s="71">
        <v>45866</v>
      </c>
      <c r="C1313" s="44">
        <v>111170</v>
      </c>
      <c r="D1313" s="38">
        <v>59.062944000000002</v>
      </c>
    </row>
    <row r="1314" spans="1:4">
      <c r="A1314" s="71">
        <v>45867</v>
      </c>
      <c r="C1314" s="44">
        <v>115832</v>
      </c>
      <c r="D1314" s="38">
        <v>58.817776000000002</v>
      </c>
    </row>
    <row r="1315" spans="1:4">
      <c r="A1315" s="71">
        <v>45868</v>
      </c>
      <c r="C1315" s="44">
        <v>296783</v>
      </c>
      <c r="D1315" s="38">
        <v>58.511049</v>
      </c>
    </row>
    <row r="1316" spans="1:4">
      <c r="A1316" s="71">
        <v>45869</v>
      </c>
      <c r="C1316" s="44">
        <v>189976</v>
      </c>
      <c r="D1316" s="38">
        <v>58.621966999999998</v>
      </c>
    </row>
    <row r="1317" spans="1:4">
      <c r="A1317" s="71">
        <v>45870</v>
      </c>
      <c r="C1317" s="44">
        <v>161359</v>
      </c>
      <c r="D1317" s="38">
        <v>58.762821000000002</v>
      </c>
    </row>
    <row r="1318" spans="1:4">
      <c r="A1318" s="71">
        <v>45871</v>
      </c>
      <c r="C1318" s="44">
        <v>0</v>
      </c>
      <c r="D1318" s="38"/>
    </row>
    <row r="1319" spans="1:4">
      <c r="A1319" s="71">
        <v>45872</v>
      </c>
      <c r="C1319" s="44">
        <v>0</v>
      </c>
      <c r="D1319" s="38"/>
    </row>
    <row r="1320" spans="1:4">
      <c r="A1320" s="71">
        <v>45873</v>
      </c>
      <c r="C1320" s="44">
        <v>93016</v>
      </c>
      <c r="D1320" s="38">
        <v>58.808036999999999</v>
      </c>
    </row>
    <row r="1321" spans="1:4">
      <c r="A1321" s="71">
        <v>45874</v>
      </c>
      <c r="C1321" s="44">
        <v>250218</v>
      </c>
      <c r="D1321" s="38">
        <v>58.892494999999997</v>
      </c>
    </row>
    <row r="1322" spans="1:4">
      <c r="A1322" s="71">
        <v>45875</v>
      </c>
      <c r="C1322" s="44">
        <v>286783</v>
      </c>
      <c r="D1322" s="38">
        <v>58.866484</v>
      </c>
    </row>
    <row r="1323" spans="1:4">
      <c r="A1323" s="71">
        <v>45876</v>
      </c>
      <c r="C1323" s="44">
        <v>586263</v>
      </c>
      <c r="D1323" s="38">
        <v>58.199257000000003</v>
      </c>
    </row>
    <row r="1324" spans="1:4">
      <c r="A1324" s="71">
        <v>45877</v>
      </c>
      <c r="C1324" s="44">
        <v>300847</v>
      </c>
      <c r="D1324" s="38">
        <v>57.487580000000001</v>
      </c>
    </row>
    <row r="1325" spans="1:4">
      <c r="A1325" s="71">
        <v>45878</v>
      </c>
      <c r="C1325" s="44">
        <v>0</v>
      </c>
      <c r="D1325" s="38"/>
    </row>
    <row r="1326" spans="1:4">
      <c r="A1326" s="71">
        <v>45879</v>
      </c>
      <c r="C1326" s="44">
        <v>0</v>
      </c>
      <c r="D1326" s="38"/>
    </row>
    <row r="1327" spans="1:4">
      <c r="A1327" s="71">
        <v>45880</v>
      </c>
      <c r="C1327" s="44">
        <v>99631</v>
      </c>
      <c r="D1327" s="38">
        <v>57.033903000000002</v>
      </c>
    </row>
    <row r="1328" spans="1:4">
      <c r="A1328" s="71">
        <v>45881</v>
      </c>
      <c r="C1328" s="44">
        <v>221557</v>
      </c>
      <c r="D1328" s="38">
        <v>56.708589000000003</v>
      </c>
    </row>
    <row r="1329" spans="1:4">
      <c r="A1329" s="71">
        <v>45882</v>
      </c>
      <c r="C1329" s="44">
        <v>342738</v>
      </c>
      <c r="D1329" s="38">
        <v>56.103734000000003</v>
      </c>
    </row>
    <row r="1330" spans="1:4">
      <c r="A1330" s="71">
        <v>45883</v>
      </c>
      <c r="C1330" s="44">
        <v>677470</v>
      </c>
      <c r="D1330" s="38">
        <v>55.184669</v>
      </c>
    </row>
    <row r="1331" spans="1:4">
      <c r="A1331" s="71">
        <v>45884</v>
      </c>
      <c r="C1331" s="44">
        <v>613819</v>
      </c>
      <c r="D1331" s="38">
        <v>51.875822999999997</v>
      </c>
    </row>
    <row r="1332" spans="1:4">
      <c r="A1332" s="71">
        <v>45885</v>
      </c>
      <c r="C1332" s="44">
        <v>0</v>
      </c>
      <c r="D1332" s="38"/>
    </row>
    <row r="1333" spans="1:4">
      <c r="A1333" s="71">
        <v>45886</v>
      </c>
      <c r="C1333" s="44">
        <v>0</v>
      </c>
      <c r="D1333" s="38"/>
    </row>
    <row r="1334" spans="1:4">
      <c r="A1334" s="71">
        <v>45887</v>
      </c>
      <c r="C1334" s="44">
        <v>227259</v>
      </c>
      <c r="D1334" s="38">
        <v>49.288989000000001</v>
      </c>
    </row>
    <row r="1335" spans="1:4">
      <c r="A1335" s="71">
        <v>45888</v>
      </c>
      <c r="C1335" s="44">
        <v>238902</v>
      </c>
      <c r="D1335" s="38">
        <v>48.543652000000002</v>
      </c>
    </row>
    <row r="1336" spans="1:4">
      <c r="A1336" s="71">
        <v>45889</v>
      </c>
      <c r="C1336" s="44">
        <v>271076</v>
      </c>
      <c r="D1336" s="38">
        <v>47.848595000000003</v>
      </c>
    </row>
    <row r="1337" spans="1:4">
      <c r="A1337" s="71">
        <v>45890</v>
      </c>
      <c r="C1337" s="44">
        <v>279759</v>
      </c>
      <c r="D1337" s="38">
        <v>47.200857999999997</v>
      </c>
    </row>
    <row r="1338" spans="1:4">
      <c r="A1338" s="71">
        <v>45891</v>
      </c>
      <c r="C1338" s="44">
        <v>256145</v>
      </c>
      <c r="D1338" s="38">
        <v>43.797904000000003</v>
      </c>
    </row>
    <row r="1339" spans="1:4">
      <c r="A1339" s="71">
        <v>45892</v>
      </c>
      <c r="C1339" s="44">
        <v>0</v>
      </c>
      <c r="D1339" s="38"/>
    </row>
    <row r="1340" spans="1:4">
      <c r="A1340" s="71">
        <v>45893</v>
      </c>
      <c r="C1340" s="44">
        <v>0</v>
      </c>
      <c r="D1340" s="38"/>
    </row>
    <row r="1341" spans="1:4">
      <c r="A1341" s="71">
        <v>45894</v>
      </c>
      <c r="C1341" s="44">
        <v>255034</v>
      </c>
      <c r="D1341" s="38">
        <v>39.983351999999996</v>
      </c>
    </row>
    <row r="1342" spans="1:4">
      <c r="A1342" s="71">
        <v>45895</v>
      </c>
      <c r="C1342" s="44">
        <v>139074</v>
      </c>
      <c r="D1342" s="38">
        <v>38.398710000000001</v>
      </c>
    </row>
    <row r="1343" spans="1:4">
      <c r="A1343" s="71">
        <v>45896</v>
      </c>
      <c r="C1343" s="44">
        <v>305129</v>
      </c>
      <c r="D1343" s="38">
        <v>36.470759999999999</v>
      </c>
    </row>
    <row r="1344" spans="1:4">
      <c r="A1344" s="71">
        <v>45897</v>
      </c>
      <c r="C1344" s="44">
        <v>150037</v>
      </c>
      <c r="D1344" s="38">
        <v>34.902005000000003</v>
      </c>
    </row>
    <row r="1345" spans="1:4">
      <c r="A1345" s="71">
        <v>45898</v>
      </c>
      <c r="C1345" s="44">
        <v>151922</v>
      </c>
      <c r="D1345" s="38">
        <v>32.581544000000001</v>
      </c>
    </row>
    <row r="1346" spans="1:4">
      <c r="A1346" s="71">
        <v>45899</v>
      </c>
      <c r="C1346" s="44">
        <v>0</v>
      </c>
      <c r="D1346" s="38"/>
    </row>
    <row r="1347" spans="1:4">
      <c r="A1347" s="71">
        <v>45900</v>
      </c>
      <c r="C1347" s="44">
        <v>0</v>
      </c>
      <c r="D1347" s="38"/>
    </row>
    <row r="1348" spans="1:4">
      <c r="A1348" s="71">
        <v>45901</v>
      </c>
      <c r="C1348" s="44">
        <v>80626</v>
      </c>
      <c r="D1348" s="38">
        <v>33.207413000000003</v>
      </c>
    </row>
    <row r="1349" spans="1:4">
      <c r="A1349" s="71">
        <v>45902</v>
      </c>
      <c r="C1349" s="44">
        <v>381801</v>
      </c>
      <c r="D1349" s="38">
        <v>34.955964999999999</v>
      </c>
    </row>
    <row r="1350" spans="1:4">
      <c r="A1350" s="71">
        <v>45903</v>
      </c>
      <c r="C1350" s="44">
        <v>635101</v>
      </c>
      <c r="D1350" s="38">
        <v>37.215639000000003</v>
      </c>
    </row>
    <row r="1351" spans="1:4">
      <c r="A1351" s="71">
        <v>45904</v>
      </c>
      <c r="C1351" s="44">
        <v>455358</v>
      </c>
      <c r="D1351" s="38">
        <v>39.177326000000001</v>
      </c>
    </row>
    <row r="1352" spans="1:4">
      <c r="A1352" s="71">
        <v>45905</v>
      </c>
      <c r="C1352" s="44">
        <v>573436</v>
      </c>
      <c r="D1352" s="38">
        <v>39.952941000000003</v>
      </c>
    </row>
    <row r="1353" spans="1:4">
      <c r="A1353" s="71">
        <v>45906</v>
      </c>
      <c r="C1353" s="44">
        <v>0</v>
      </c>
      <c r="D1353" s="38"/>
    </row>
    <row r="1354" spans="1:4">
      <c r="A1354" s="71">
        <v>45907</v>
      </c>
      <c r="C1354" s="44">
        <v>0</v>
      </c>
      <c r="D1354" s="38"/>
    </row>
    <row r="1355" spans="1:4">
      <c r="A1355" s="71">
        <v>45908</v>
      </c>
      <c r="C1355" s="44">
        <v>563625</v>
      </c>
      <c r="D1355" s="38">
        <v>42.250276999999997</v>
      </c>
    </row>
    <row r="1356" spans="1:4">
      <c r="A1356" s="71">
        <v>45909</v>
      </c>
      <c r="C1356" s="44">
        <v>499717</v>
      </c>
      <c r="D1356" s="38">
        <v>44.52684</v>
      </c>
    </row>
    <row r="1357" spans="1:4">
      <c r="A1357" s="71">
        <v>45910</v>
      </c>
      <c r="C1357" s="44">
        <v>1228524</v>
      </c>
      <c r="D1357" s="38">
        <v>48.478154000000004</v>
      </c>
    </row>
    <row r="1358" spans="1:4">
      <c r="A1358" s="71">
        <v>45911</v>
      </c>
      <c r="C1358" s="44">
        <v>905221</v>
      </c>
      <c r="D1358" s="38">
        <v>49.656523999999997</v>
      </c>
    </row>
    <row r="1359" spans="1:4">
      <c r="A1359" s="71">
        <v>45912</v>
      </c>
      <c r="C1359" s="44">
        <v>184435</v>
      </c>
      <c r="D1359" s="38">
        <v>49.424092000000002</v>
      </c>
    </row>
    <row r="1360" spans="1:4">
      <c r="A1360" s="71">
        <v>45913</v>
      </c>
      <c r="C1360" s="44">
        <v>0</v>
      </c>
      <c r="D1360" s="38"/>
    </row>
    <row r="1361" spans="1:4">
      <c r="A1361" s="71">
        <v>45914</v>
      </c>
      <c r="C1361" s="44">
        <v>0</v>
      </c>
      <c r="D1361" s="38"/>
    </row>
    <row r="1362" spans="1:4">
      <c r="A1362" s="71">
        <v>45915</v>
      </c>
      <c r="C1362" s="44">
        <v>155600</v>
      </c>
      <c r="D1362" s="38">
        <v>48.707467999999999</v>
      </c>
    </row>
    <row r="1363" spans="1:4">
      <c r="A1363" s="71">
        <v>45916</v>
      </c>
      <c r="C1363" s="44">
        <v>106838</v>
      </c>
      <c r="D1363" s="38">
        <v>48.778216999999998</v>
      </c>
    </row>
    <row r="1364" spans="1:4">
      <c r="A1364" s="71">
        <v>45917</v>
      </c>
      <c r="C1364" s="44">
        <v>255082</v>
      </c>
      <c r="D1364" s="38">
        <v>48.192628999999997</v>
      </c>
    </row>
    <row r="1365" spans="1:4">
      <c r="A1365" s="71">
        <v>45918</v>
      </c>
      <c r="C1365" s="44">
        <v>272716</v>
      </c>
      <c r="D1365" s="38">
        <v>47.953434000000001</v>
      </c>
    </row>
    <row r="1366" spans="1:4">
      <c r="A1366" s="71">
        <v>45919</v>
      </c>
      <c r="C1366" s="44">
        <v>202073</v>
      </c>
      <c r="D1366" s="38">
        <v>47.512762000000002</v>
      </c>
    </row>
    <row r="1367" spans="1:4">
      <c r="A1367" s="71">
        <v>45920</v>
      </c>
      <c r="C1367" s="44">
        <v>0</v>
      </c>
      <c r="D1367" s="38"/>
    </row>
    <row r="1368" spans="1:4">
      <c r="A1368" s="71">
        <v>45921</v>
      </c>
      <c r="C1368" s="44">
        <v>0</v>
      </c>
      <c r="D1368" s="38"/>
    </row>
    <row r="1369" spans="1:4">
      <c r="A1369" s="71">
        <v>45922</v>
      </c>
      <c r="C1369" s="44">
        <v>288699</v>
      </c>
      <c r="D1369" s="38">
        <v>46.935395</v>
      </c>
    </row>
    <row r="1370" spans="1:4">
      <c r="A1370" s="71">
        <v>45923</v>
      </c>
      <c r="C1370" s="44">
        <v>534285</v>
      </c>
      <c r="D1370" s="38">
        <v>44.269024999999999</v>
      </c>
    </row>
    <row r="1371" spans="1:4">
      <c r="A1371" s="71">
        <v>45924</v>
      </c>
      <c r="C1371" s="44">
        <v>341434</v>
      </c>
      <c r="D1371" s="38">
        <v>42.153131999999999</v>
      </c>
    </row>
    <row r="1372" spans="1:4">
      <c r="A1372" s="71">
        <v>45925</v>
      </c>
      <c r="C1372" s="44">
        <v>178345</v>
      </c>
      <c r="D1372" s="38">
        <v>42.071317999999998</v>
      </c>
    </row>
    <row r="1373" spans="1:4">
      <c r="A1373" s="71">
        <v>45926</v>
      </c>
      <c r="C1373" s="44">
        <v>218811</v>
      </c>
      <c r="D1373" s="38">
        <v>41.491135</v>
      </c>
    </row>
    <row r="1374" spans="1:4">
      <c r="A1374" s="71">
        <v>45927</v>
      </c>
      <c r="C1374" s="44">
        <v>0</v>
      </c>
      <c r="D1374" s="38"/>
    </row>
    <row r="1375" spans="1:4">
      <c r="A1375" s="71">
        <v>45928</v>
      </c>
      <c r="C1375" s="44">
        <v>0</v>
      </c>
      <c r="D1375" s="38"/>
    </row>
    <row r="1376" spans="1:4">
      <c r="A1376" s="71">
        <v>45929</v>
      </c>
      <c r="C1376" s="44">
        <v>204661</v>
      </c>
      <c r="D1376" s="38">
        <v>41.256566999999997</v>
      </c>
    </row>
    <row r="1377" spans="1:4">
      <c r="A1377" s="71">
        <v>45930</v>
      </c>
      <c r="C1377" s="44">
        <v>309900</v>
      </c>
      <c r="D1377" s="38">
        <v>41.013489</v>
      </c>
    </row>
    <row r="1378" spans="1:4">
      <c r="A1378" s="71">
        <v>45931</v>
      </c>
      <c r="C1378" s="44">
        <v>165947</v>
      </c>
      <c r="D1378" s="38">
        <v>40.366233000000001</v>
      </c>
    </row>
    <row r="1379" spans="1:4">
      <c r="A1379" s="71">
        <v>45932</v>
      </c>
      <c r="C1379" s="44">
        <v>143493</v>
      </c>
      <c r="D1379" s="38">
        <v>39.844005000000003</v>
      </c>
    </row>
    <row r="1380" spans="1:4">
      <c r="A1380" s="71">
        <v>45933</v>
      </c>
      <c r="C1380" s="44">
        <v>272371</v>
      </c>
      <c r="D1380" s="38">
        <v>39.652206</v>
      </c>
    </row>
    <row r="1381" spans="1:4">
      <c r="A1381" s="71">
        <v>45934</v>
      </c>
      <c r="C1381" s="44">
        <v>0</v>
      </c>
      <c r="D1381" s="38"/>
    </row>
    <row r="1382" spans="1:4">
      <c r="A1382" s="71">
        <v>45935</v>
      </c>
      <c r="C1382" s="44">
        <v>0</v>
      </c>
      <c r="D1382" s="38"/>
    </row>
    <row r="1383" spans="1:4">
      <c r="A1383" s="71">
        <v>45936</v>
      </c>
      <c r="C1383" s="44">
        <v>67504</v>
      </c>
      <c r="D1383" s="38">
        <v>39.589561000000003</v>
      </c>
    </row>
    <row r="1384" spans="1:4">
      <c r="A1384" s="71">
        <v>45937</v>
      </c>
      <c r="C1384" s="44">
        <v>519548</v>
      </c>
      <c r="D1384" s="38">
        <v>40.016731</v>
      </c>
    </row>
    <row r="1385" spans="1:4">
      <c r="A1385" s="71">
        <v>45938</v>
      </c>
      <c r="C1385" s="44">
        <v>421448</v>
      </c>
      <c r="D1385" s="38">
        <v>40.169291000000001</v>
      </c>
    </row>
    <row r="1386" spans="1:4">
      <c r="A1386" s="71">
        <v>45939</v>
      </c>
      <c r="C1386" s="44">
        <v>300848</v>
      </c>
      <c r="D1386" s="38">
        <v>40.155428999999998</v>
      </c>
    </row>
    <row r="1387" spans="1:4">
      <c r="A1387" s="71">
        <v>45940</v>
      </c>
      <c r="C1387" s="44">
        <v>304540</v>
      </c>
      <c r="D1387" s="38">
        <v>40.557014000000002</v>
      </c>
    </row>
    <row r="1388" spans="1:4">
      <c r="A1388" s="71">
        <v>45941</v>
      </c>
      <c r="C1388" s="44">
        <v>0</v>
      </c>
      <c r="D1388" s="38"/>
    </row>
    <row r="1389" spans="1:4">
      <c r="A1389" s="71">
        <v>45942</v>
      </c>
      <c r="C1389" s="44">
        <v>0</v>
      </c>
      <c r="D1389" s="38"/>
    </row>
    <row r="1390" spans="1:4">
      <c r="A1390" s="71">
        <v>45943</v>
      </c>
      <c r="C1390" s="44">
        <v>588378</v>
      </c>
      <c r="D1390" s="38">
        <v>40.982095000000001</v>
      </c>
    </row>
    <row r="1391" spans="1:4">
      <c r="A1391" s="71">
        <v>45944</v>
      </c>
      <c r="C1391" s="44">
        <v>280912</v>
      </c>
      <c r="D1391" s="38">
        <v>41.079867</v>
      </c>
    </row>
    <row r="1392" spans="1:4">
      <c r="A1392" s="71">
        <v>45945</v>
      </c>
      <c r="C1392" s="44">
        <v>1006192</v>
      </c>
      <c r="D1392" s="38">
        <v>41.128239000000001</v>
      </c>
    </row>
    <row r="1393" spans="1:4">
      <c r="A1393" s="71">
        <v>45946</v>
      </c>
      <c r="C1393" s="44">
        <v>451915</v>
      </c>
      <c r="D1393" s="38">
        <v>40.655292000000003</v>
      </c>
    </row>
    <row r="1394" spans="1:4">
      <c r="A1394" s="71">
        <v>45947</v>
      </c>
      <c r="C1394" s="44">
        <v>153871</v>
      </c>
      <c r="D1394" s="38">
        <v>40.329157000000002</v>
      </c>
    </row>
    <row r="1395" spans="1:4">
      <c r="A1395" s="71">
        <v>45948</v>
      </c>
      <c r="C1395" s="44">
        <v>0</v>
      </c>
      <c r="D1395" s="38"/>
    </row>
    <row r="1396" spans="1:4">
      <c r="A1396" s="71">
        <v>45949</v>
      </c>
      <c r="C1396" s="44">
        <v>0</v>
      </c>
      <c r="D1396" s="38"/>
    </row>
    <row r="1397" spans="1:4">
      <c r="A1397" s="71">
        <v>45950</v>
      </c>
      <c r="C1397" s="44">
        <v>79744</v>
      </c>
      <c r="D1397" s="38">
        <v>39.977443000000001</v>
      </c>
    </row>
    <row r="1398" spans="1:4">
      <c r="A1398" s="71">
        <v>45951</v>
      </c>
      <c r="C1398" s="44">
        <v>394396</v>
      </c>
      <c r="D1398" s="38">
        <v>39.271079999999998</v>
      </c>
    </row>
    <row r="1399" spans="1:4">
      <c r="A1399" s="71">
        <v>45952</v>
      </c>
      <c r="C1399" s="44">
        <v>234731</v>
      </c>
      <c r="D1399" s="38">
        <v>39.054028000000002</v>
      </c>
    </row>
    <row r="1400" spans="1:4">
      <c r="A1400" s="71">
        <v>45953</v>
      </c>
      <c r="C1400" s="44">
        <v>247655</v>
      </c>
      <c r="D1400" s="38">
        <v>38.614016999999997</v>
      </c>
    </row>
    <row r="1401" spans="1:4">
      <c r="A1401" s="71">
        <v>45954</v>
      </c>
      <c r="C1401" s="44">
        <v>241397</v>
      </c>
      <c r="D1401" s="38">
        <v>38.032679000000002</v>
      </c>
    </row>
    <row r="1402" spans="1:4">
      <c r="A1402" s="71">
        <v>45955</v>
      </c>
      <c r="C1402" s="44">
        <v>0</v>
      </c>
      <c r="D1402" s="38"/>
    </row>
    <row r="1403" spans="1:4">
      <c r="A1403" s="71">
        <v>45956</v>
      </c>
      <c r="C1403" s="44">
        <v>0</v>
      </c>
      <c r="D1403" s="38"/>
    </row>
    <row r="1404" spans="1:4">
      <c r="A1404" s="71">
        <v>45957</v>
      </c>
      <c r="C1404" s="44">
        <v>125279</v>
      </c>
      <c r="D1404" s="38">
        <v>37.945732999999997</v>
      </c>
    </row>
    <row r="1405" spans="1:4">
      <c r="A1405" s="71">
        <v>45958</v>
      </c>
      <c r="C1405" s="44">
        <v>217868</v>
      </c>
      <c r="D1405" s="38">
        <v>36.886366000000002</v>
      </c>
    </row>
    <row r="1406" spans="1:4">
      <c r="A1406" s="71">
        <v>45959</v>
      </c>
      <c r="C1406" s="44">
        <v>338763</v>
      </c>
      <c r="D1406" s="38">
        <v>36.063479000000001</v>
      </c>
    </row>
    <row r="1407" spans="1:4">
      <c r="A1407" s="71">
        <v>45960</v>
      </c>
      <c r="C1407" s="44">
        <v>284370</v>
      </c>
      <c r="D1407" s="38">
        <v>35.460535999999998</v>
      </c>
    </row>
    <row r="1408" spans="1:4">
      <c r="A1408" s="71">
        <v>45961</v>
      </c>
      <c r="C1408" s="44">
        <v>69486</v>
      </c>
      <c r="D1408" s="38">
        <v>35.310751000000003</v>
      </c>
    </row>
    <row r="1409" spans="1:4">
      <c r="A1409" s="71">
        <v>45962</v>
      </c>
      <c r="C1409" s="44">
        <v>0</v>
      </c>
      <c r="D1409" s="38"/>
    </row>
    <row r="1410" spans="1:4">
      <c r="A1410" s="71">
        <v>45963</v>
      </c>
      <c r="C1410" s="44">
        <v>0</v>
      </c>
      <c r="D1410" s="38"/>
    </row>
    <row r="1411" spans="1:4">
      <c r="A1411" s="71">
        <v>45964</v>
      </c>
      <c r="C1411" s="44">
        <v>130951</v>
      </c>
      <c r="D1411" s="38">
        <v>35.351213999999999</v>
      </c>
    </row>
    <row r="1412" spans="1:4">
      <c r="A1412" s="71">
        <v>45965</v>
      </c>
      <c r="C1412" s="44">
        <v>394303</v>
      </c>
      <c r="D1412" s="38">
        <v>35.312854999999999</v>
      </c>
    </row>
    <row r="1413" spans="1:4">
      <c r="A1413" s="71">
        <v>45966</v>
      </c>
      <c r="C1413" s="44">
        <v>455996</v>
      </c>
      <c r="D1413" s="38">
        <v>35.182724999999998</v>
      </c>
    </row>
    <row r="1414" spans="1:4">
      <c r="A1414" s="71">
        <v>45967</v>
      </c>
      <c r="C1414" s="44">
        <v>289626</v>
      </c>
      <c r="D1414" s="38">
        <v>35.110948</v>
      </c>
    </row>
    <row r="1415" spans="1:4">
      <c r="A1415" s="71">
        <v>45968</v>
      </c>
      <c r="C1415" s="44">
        <v>297784</v>
      </c>
      <c r="D1415" s="38">
        <v>34.891649999999998</v>
      </c>
    </row>
    <row r="1416" spans="1:4">
      <c r="A1416" s="71">
        <v>45969</v>
      </c>
      <c r="C1416" s="44">
        <v>0</v>
      </c>
      <c r="D1416" s="38"/>
    </row>
    <row r="1417" spans="1:4">
      <c r="A1417" s="71">
        <v>45970</v>
      </c>
      <c r="C1417" s="44">
        <v>0</v>
      </c>
      <c r="D1417" s="38"/>
    </row>
    <row r="1418" spans="1:4">
      <c r="A1418" s="71">
        <v>45971</v>
      </c>
      <c r="C1418" s="44">
        <v>530130</v>
      </c>
      <c r="D1418" s="38">
        <v>35.060152000000002</v>
      </c>
    </row>
    <row r="1419" spans="1:4">
      <c r="A1419" s="71">
        <v>45972</v>
      </c>
      <c r="C1419" s="44">
        <v>49772</v>
      </c>
      <c r="D1419" s="38">
        <v>35.44594</v>
      </c>
    </row>
    <row r="1420" spans="1:4">
      <c r="A1420" s="71">
        <v>45973</v>
      </c>
      <c r="C1420" s="44">
        <v>334061</v>
      </c>
      <c r="D1420" s="38">
        <v>35.089863999999999</v>
      </c>
    </row>
    <row r="1421" spans="1:4">
      <c r="A1421" s="71">
        <v>45974</v>
      </c>
      <c r="C1421" s="44">
        <v>132734</v>
      </c>
      <c r="D1421" s="38">
        <v>34.971831000000002</v>
      </c>
    </row>
    <row r="1422" spans="1:4">
      <c r="A1422" s="71">
        <v>45975</v>
      </c>
      <c r="C1422" s="44">
        <v>39733</v>
      </c>
      <c r="D1422" s="38">
        <v>34.951489000000002</v>
      </c>
    </row>
    <row r="1423" spans="1:4">
      <c r="A1423" s="71">
        <v>45976</v>
      </c>
      <c r="C1423" s="44">
        <v>0</v>
      </c>
      <c r="D1423" s="38"/>
    </row>
    <row r="1424" spans="1:4">
      <c r="A1424" s="71">
        <v>45977</v>
      </c>
      <c r="C1424" s="44">
        <v>0</v>
      </c>
      <c r="D1424" s="38"/>
    </row>
    <row r="1425" spans="1:4">
      <c r="A1425" s="71">
        <v>45978</v>
      </c>
      <c r="C1425" s="44">
        <v>514769</v>
      </c>
      <c r="D1425" s="38">
        <v>34.997523999999999</v>
      </c>
    </row>
    <row r="1426" spans="1:4">
      <c r="A1426" s="71">
        <v>45979</v>
      </c>
      <c r="C1426" s="44">
        <v>374851</v>
      </c>
      <c r="D1426" s="38">
        <v>35.297649999999997</v>
      </c>
    </row>
    <row r="1427" spans="1:4">
      <c r="A1427" s="71">
        <v>45980</v>
      </c>
      <c r="C1427" s="44">
        <v>601385</v>
      </c>
      <c r="D1427" s="38">
        <v>35.442574</v>
      </c>
    </row>
    <row r="1428" spans="1:4">
      <c r="A1428" s="71">
        <v>45981</v>
      </c>
      <c r="C1428" s="44">
        <v>0</v>
      </c>
      <c r="D1428" s="38"/>
    </row>
    <row r="1429" spans="1:4">
      <c r="A1429" s="71">
        <v>45982</v>
      </c>
      <c r="C1429" s="44">
        <v>130378</v>
      </c>
      <c r="D1429" s="38">
        <v>35.282511</v>
      </c>
    </row>
    <row r="1430" spans="1:4">
      <c r="A1430" s="71">
        <v>45983</v>
      </c>
      <c r="C1430" s="44">
        <v>0</v>
      </c>
      <c r="D1430" s="38"/>
    </row>
    <row r="1431" spans="1:4">
      <c r="A1431" s="71">
        <v>45984</v>
      </c>
      <c r="C1431" s="44">
        <v>0</v>
      </c>
      <c r="D1431" s="38"/>
    </row>
    <row r="1432" spans="1:4">
      <c r="A1432" s="71">
        <v>45985</v>
      </c>
      <c r="C1432" s="44">
        <v>96726</v>
      </c>
      <c r="D1432" s="38">
        <v>35.20966</v>
      </c>
    </row>
    <row r="1433" spans="1:4">
      <c r="A1433" s="71">
        <v>45986</v>
      </c>
      <c r="C1433" s="44">
        <v>645976</v>
      </c>
      <c r="D1433" s="38">
        <v>35.082231</v>
      </c>
    </row>
    <row r="1434" spans="1:4">
      <c r="A1434" s="71">
        <v>45987</v>
      </c>
      <c r="C1434" s="44">
        <v>988399</v>
      </c>
      <c r="D1434" s="38">
        <v>33.629291000000002</v>
      </c>
    </row>
    <row r="1435" spans="1:4">
      <c r="A1435" s="71">
        <v>45988</v>
      </c>
      <c r="C1435" s="44">
        <v>921935</v>
      </c>
      <c r="D1435" s="38">
        <v>33.072536999999997</v>
      </c>
    </row>
    <row r="1436" spans="1:4">
      <c r="A1436" s="71">
        <v>45989</v>
      </c>
      <c r="C1436" s="44">
        <v>739638</v>
      </c>
      <c r="D1436" s="38">
        <v>32.497655000000002</v>
      </c>
    </row>
    <row r="1437" spans="1:4">
      <c r="A1437" s="71">
        <v>45990</v>
      </c>
      <c r="C1437" s="44">
        <v>0</v>
      </c>
      <c r="D1437" s="38"/>
    </row>
    <row r="1438" spans="1:4">
      <c r="A1438" s="71">
        <v>45991</v>
      </c>
      <c r="C1438" s="44">
        <v>0</v>
      </c>
      <c r="D1438" s="38"/>
    </row>
    <row r="1439" spans="1:4">
      <c r="A1439" s="71">
        <v>45992</v>
      </c>
      <c r="C1439" s="44">
        <v>305529</v>
      </c>
      <c r="D1439" s="38">
        <v>31.524415000000001</v>
      </c>
    </row>
    <row r="1440" spans="1:4">
      <c r="A1440" s="71">
        <v>45993</v>
      </c>
      <c r="C1440" s="44">
        <v>529283</v>
      </c>
      <c r="D1440" s="38">
        <v>31.261061000000002</v>
      </c>
    </row>
    <row r="1441" spans="1:4">
      <c r="A1441" s="71">
        <v>45994</v>
      </c>
      <c r="C1441" s="44">
        <v>646829</v>
      </c>
      <c r="D1441" s="38">
        <v>31.168706</v>
      </c>
    </row>
    <row r="1442" spans="1:4">
      <c r="A1442" s="71">
        <v>45995</v>
      </c>
      <c r="C1442" s="44">
        <v>583007</v>
      </c>
      <c r="D1442" s="38">
        <v>31.011393000000002</v>
      </c>
    </row>
    <row r="1443" spans="1:4">
      <c r="A1443" s="71">
        <v>45996</v>
      </c>
      <c r="C1443" s="44">
        <v>439597</v>
      </c>
      <c r="D1443" s="38">
        <v>30.461406</v>
      </c>
    </row>
    <row r="1444" spans="1:4">
      <c r="A1444" s="71">
        <v>45997</v>
      </c>
      <c r="C1444" s="44">
        <v>0</v>
      </c>
      <c r="D1444" s="38"/>
    </row>
    <row r="1445" spans="1:4">
      <c r="A1445" s="71">
        <v>45998</v>
      </c>
      <c r="C1445" s="44">
        <v>0</v>
      </c>
      <c r="D1445" s="38"/>
    </row>
    <row r="1446" spans="1:4">
      <c r="A1446" s="71">
        <v>45999</v>
      </c>
      <c r="C1446" s="44">
        <v>625574</v>
      </c>
      <c r="D1446" s="38">
        <v>27.169287000000001</v>
      </c>
    </row>
    <row r="1447" spans="1:4">
      <c r="A1447" s="71">
        <v>46000</v>
      </c>
      <c r="C1447" s="44">
        <v>616376</v>
      </c>
      <c r="D1447" s="38">
        <v>27.041582999999999</v>
      </c>
    </row>
    <row r="1448" spans="1:4">
      <c r="A1448" s="71">
        <v>46001</v>
      </c>
      <c r="C1448" s="44">
        <v>678796</v>
      </c>
      <c r="D1448" s="38">
        <v>26.386429</v>
      </c>
    </row>
    <row r="1449" spans="1:4">
      <c r="A1449" s="71">
        <v>46002</v>
      </c>
      <c r="C1449" s="44">
        <v>795074</v>
      </c>
      <c r="D1449" s="38">
        <v>26.032833</v>
      </c>
    </row>
    <row r="1450" spans="1:4">
      <c r="A1450" s="71">
        <v>46003</v>
      </c>
      <c r="C1450" s="44">
        <v>826261</v>
      </c>
      <c r="D1450" s="38">
        <v>25.104285999999998</v>
      </c>
    </row>
    <row r="1451" spans="1:4">
      <c r="A1451" s="71">
        <v>46004</v>
      </c>
      <c r="C1451" s="44">
        <v>0</v>
      </c>
      <c r="D1451" s="38"/>
    </row>
    <row r="1452" spans="1:4">
      <c r="A1452" s="71">
        <v>46005</v>
      </c>
      <c r="C1452" s="44">
        <v>0</v>
      </c>
      <c r="D1452" s="38"/>
    </row>
    <row r="1453" spans="1:4">
      <c r="A1453" s="71">
        <v>46006</v>
      </c>
      <c r="C1453" s="44">
        <v>375112</v>
      </c>
      <c r="D1453" s="38">
        <v>25.002514000000001</v>
      </c>
    </row>
    <row r="1454" spans="1:4">
      <c r="A1454" s="71">
        <v>46007</v>
      </c>
      <c r="C1454" s="44">
        <v>541817</v>
      </c>
      <c r="D1454" s="38">
        <v>25.028922000000001</v>
      </c>
    </row>
    <row r="1455" spans="1:4">
      <c r="A1455" s="71">
        <v>46008</v>
      </c>
      <c r="C1455" s="44">
        <v>738622</v>
      </c>
      <c r="D1455" s="38">
        <v>28.254595999999999</v>
      </c>
    </row>
    <row r="1456" spans="1:4">
      <c r="A1456" s="71">
        <v>46009</v>
      </c>
      <c r="C1456" s="44">
        <v>925742</v>
      </c>
      <c r="D1456" s="38">
        <v>30.173846000000001</v>
      </c>
    </row>
    <row r="1457" spans="1:4">
      <c r="A1457" s="71">
        <v>46010</v>
      </c>
      <c r="C1457" s="44">
        <v>401052</v>
      </c>
      <c r="D1457" s="38">
        <v>31.395544000000001</v>
      </c>
    </row>
    <row r="1458" spans="1:4">
      <c r="A1458" s="71">
        <v>46011</v>
      </c>
      <c r="C1458" s="44">
        <v>0</v>
      </c>
      <c r="D1458" s="38"/>
    </row>
    <row r="1459" spans="1:4">
      <c r="A1459" s="71">
        <v>46012</v>
      </c>
      <c r="C1459" s="44">
        <v>0</v>
      </c>
      <c r="D1459" s="38"/>
    </row>
    <row r="1460" spans="1:4">
      <c r="A1460" s="71">
        <v>46013</v>
      </c>
      <c r="C1460" s="44">
        <v>710167</v>
      </c>
      <c r="D1460" s="38">
        <v>33.972442999999998</v>
      </c>
    </row>
    <row r="1461" spans="1:4">
      <c r="A1461" s="71">
        <v>46014</v>
      </c>
      <c r="C1461" s="44">
        <v>448197</v>
      </c>
      <c r="D1461" s="38">
        <v>35.936709999999998</v>
      </c>
    </row>
    <row r="1462" spans="1:4">
      <c r="A1462" s="71">
        <v>46015</v>
      </c>
      <c r="C1462" s="44">
        <v>154599</v>
      </c>
      <c r="D1462" s="38">
        <v>36.060318000000002</v>
      </c>
    </row>
    <row r="1463" spans="1:4">
      <c r="A1463" s="71">
        <v>46016</v>
      </c>
      <c r="C1463" s="44">
        <v>0</v>
      </c>
      <c r="D1463" s="38"/>
    </row>
    <row r="1464" spans="1:4">
      <c r="A1464" s="71">
        <v>46017</v>
      </c>
      <c r="C1464" s="44">
        <v>447283</v>
      </c>
      <c r="D1464" s="38">
        <v>36.164301000000002</v>
      </c>
    </row>
    <row r="1465" spans="1:4">
      <c r="A1465" s="71">
        <v>46018</v>
      </c>
      <c r="C1465" s="44">
        <v>0</v>
      </c>
      <c r="D1465" s="38"/>
    </row>
    <row r="1466" spans="1:4">
      <c r="A1466" s="71">
        <v>46019</v>
      </c>
      <c r="C1466" s="44">
        <v>0</v>
      </c>
      <c r="D1466" s="38"/>
    </row>
    <row r="1467" spans="1:4">
      <c r="A1467" s="71">
        <v>46020</v>
      </c>
      <c r="C1467" s="44">
        <v>259031</v>
      </c>
      <c r="D1467" s="38">
        <v>36.213825</v>
      </c>
    </row>
    <row r="1468" spans="1:4">
      <c r="A1468" s="71">
        <v>46021</v>
      </c>
      <c r="C1468" s="44">
        <v>265179</v>
      </c>
      <c r="D1468" s="38">
        <v>35.621803999999997</v>
      </c>
    </row>
    <row r="1469" spans="1:4">
      <c r="A1469" s="71">
        <v>46022</v>
      </c>
      <c r="C1469" s="44">
        <v>77615</v>
      </c>
      <c r="D1469" s="38">
        <v>38.892958999999998</v>
      </c>
    </row>
    <row r="1470" spans="1:4">
      <c r="A1470" s="71">
        <v>46023</v>
      </c>
      <c r="C1470" s="44">
        <v>0</v>
      </c>
      <c r="D1470" s="38"/>
    </row>
    <row r="1471" spans="1:4">
      <c r="A1471" s="71">
        <v>46024</v>
      </c>
      <c r="C1471" s="44">
        <v>122746</v>
      </c>
      <c r="D1471" s="38">
        <v>36.753979999999999</v>
      </c>
    </row>
    <row r="1472" spans="1:4">
      <c r="A1472" s="71">
        <v>46025</v>
      </c>
      <c r="C1472" s="44">
        <v>0</v>
      </c>
      <c r="D1472" s="38"/>
    </row>
    <row r="1473" spans="1:4">
      <c r="A1473" s="71">
        <v>46026</v>
      </c>
      <c r="C1473" s="44">
        <v>0</v>
      </c>
      <c r="D1473" s="38"/>
    </row>
    <row r="1474" spans="1:4">
      <c r="A1474" s="71">
        <v>46027</v>
      </c>
      <c r="C1474" s="44">
        <v>88725</v>
      </c>
      <c r="D1474" s="38">
        <v>36.600642000000001</v>
      </c>
    </row>
    <row r="1475" spans="1:4">
      <c r="A1475" s="71">
        <v>46028</v>
      </c>
      <c r="C1475" s="44">
        <v>299825</v>
      </c>
      <c r="D1475" s="38">
        <v>35.746521999999999</v>
      </c>
    </row>
    <row r="1476" spans="1:4">
      <c r="A1476" s="71">
        <v>46029</v>
      </c>
      <c r="C1476" s="44">
        <v>152253</v>
      </c>
      <c r="D1476" s="38">
        <v>34.969816999999999</v>
      </c>
    </row>
    <row r="1477" spans="1:4">
      <c r="A1477" s="71">
        <v>46030</v>
      </c>
      <c r="C1477" s="44">
        <v>192456</v>
      </c>
      <c r="D1477" s="38">
        <v>32.390628</v>
      </c>
    </row>
    <row r="1478" spans="1:4">
      <c r="A1478" s="71">
        <v>46031</v>
      </c>
      <c r="C1478" s="44">
        <v>422422</v>
      </c>
      <c r="D1478" s="38">
        <v>30.104520000000001</v>
      </c>
    </row>
    <row r="1479" spans="1:4">
      <c r="A1479" s="71">
        <v>46032</v>
      </c>
      <c r="C1479" s="44">
        <v>0</v>
      </c>
      <c r="D1479" s="38"/>
    </row>
    <row r="1480" spans="1:4">
      <c r="A1480" s="71">
        <v>46033</v>
      </c>
      <c r="C1480" s="44">
        <v>0</v>
      </c>
      <c r="D1480" s="38"/>
    </row>
    <row r="1481" spans="1:4">
      <c r="A1481" s="71">
        <v>46034</v>
      </c>
      <c r="C1481" s="44">
        <v>128369</v>
      </c>
      <c r="D1481" s="38">
        <v>27.965914999999999</v>
      </c>
    </row>
    <row r="1482" spans="1:4">
      <c r="A1482" s="71">
        <v>46035</v>
      </c>
      <c r="C1482" s="44">
        <v>99238</v>
      </c>
      <c r="D1482" s="38">
        <v>27.687411000000001</v>
      </c>
    </row>
    <row r="1483" spans="1:4">
      <c r="A1483" s="71">
        <v>46036</v>
      </c>
      <c r="C1483" s="44">
        <v>62373</v>
      </c>
      <c r="D1483" s="38">
        <v>28.541062</v>
      </c>
    </row>
    <row r="1484" spans="1:4">
      <c r="A1484" s="71">
        <v>46037</v>
      </c>
      <c r="C1484" s="44">
        <v>173646</v>
      </c>
      <c r="D1484" s="38">
        <v>29.349360999999998</v>
      </c>
    </row>
    <row r="1485" spans="1:4">
      <c r="A1485" s="71">
        <v>46038</v>
      </c>
      <c r="C1485" s="44">
        <v>386204</v>
      </c>
      <c r="D1485" s="38">
        <v>29.510504999999998</v>
      </c>
    </row>
    <row r="1486" spans="1:4">
      <c r="A1486" s="71">
        <v>46039</v>
      </c>
      <c r="C1486" s="44">
        <v>0</v>
      </c>
      <c r="D1486" s="38"/>
    </row>
    <row r="1487" spans="1:4">
      <c r="A1487" s="71">
        <v>46040</v>
      </c>
      <c r="C1487" s="44">
        <v>0</v>
      </c>
      <c r="D1487" s="38"/>
    </row>
    <row r="1488" spans="1:4">
      <c r="A1488" s="71">
        <v>46041</v>
      </c>
      <c r="C1488" s="44">
        <v>108300</v>
      </c>
      <c r="D1488" s="38">
        <v>29.749783000000001</v>
      </c>
    </row>
    <row r="1489" spans="1:4">
      <c r="A1489" s="71">
        <v>46042</v>
      </c>
      <c r="C1489" s="44">
        <v>1071809</v>
      </c>
      <c r="D1489" s="38">
        <v>30.020600999999999</v>
      </c>
    </row>
    <row r="1490" spans="1:4">
      <c r="A1490" s="71">
        <v>46043</v>
      </c>
      <c r="C1490" s="44">
        <v>412846</v>
      </c>
      <c r="D1490" s="38">
        <v>30.377822999999999</v>
      </c>
    </row>
    <row r="1491" spans="1:4">
      <c r="A1491" s="71">
        <v>46044</v>
      </c>
      <c r="C1491" s="44">
        <v>240554</v>
      </c>
      <c r="D1491" s="38">
        <v>30.556441</v>
      </c>
    </row>
    <row r="1492" spans="1:4">
      <c r="A1492" s="71">
        <v>46045</v>
      </c>
      <c r="C1492" s="44">
        <v>556061</v>
      </c>
      <c r="D1492" s="38">
        <v>30.217220999999999</v>
      </c>
    </row>
    <row r="1493" spans="1:4">
      <c r="A1493" s="71">
        <v>46046</v>
      </c>
      <c r="C1493" s="44">
        <v>0</v>
      </c>
      <c r="D1493" s="38"/>
    </row>
    <row r="1494" spans="1:4">
      <c r="A1494" s="71">
        <v>46047</v>
      </c>
      <c r="C1494" s="44">
        <v>0</v>
      </c>
      <c r="D1494" s="38"/>
    </row>
    <row r="1495" spans="1:4">
      <c r="A1495" s="71">
        <v>46048</v>
      </c>
      <c r="C1495" s="44">
        <v>161364</v>
      </c>
      <c r="D1495" s="38">
        <v>29.908708000000001</v>
      </c>
    </row>
    <row r="1496" spans="1:4">
      <c r="A1496" s="71">
        <v>46049</v>
      </c>
      <c r="C1496" s="44">
        <v>262572</v>
      </c>
      <c r="D1496" s="38">
        <v>29.336877000000001</v>
      </c>
    </row>
    <row r="1497" spans="1:4">
      <c r="A1497" s="71">
        <v>46050</v>
      </c>
      <c r="C1497" s="44">
        <v>76628</v>
      </c>
      <c r="D1497" s="38">
        <v>29.284482000000001</v>
      </c>
    </row>
    <row r="1498" spans="1:4">
      <c r="A1498" s="71">
        <v>46051</v>
      </c>
      <c r="C1498" s="44">
        <v>207281</v>
      </c>
      <c r="D1498" s="38">
        <v>29.282837000000001</v>
      </c>
    </row>
    <row r="1499" spans="1:4">
      <c r="A1499" s="71">
        <v>46052</v>
      </c>
      <c r="C1499" s="44">
        <v>248723</v>
      </c>
      <c r="D1499" s="38">
        <v>29.363980999999999</v>
      </c>
    </row>
    <row r="1500" spans="1:4">
      <c r="A1500" s="71">
        <v>46053</v>
      </c>
      <c r="C1500" s="44">
        <v>0</v>
      </c>
      <c r="D1500" s="38"/>
    </row>
    <row r="1501" spans="1:4">
      <c r="A1501" s="71">
        <v>46054</v>
      </c>
      <c r="C1501" s="44">
        <v>0</v>
      </c>
      <c r="D1501" s="38"/>
    </row>
    <row r="1502" spans="1:4">
      <c r="A1502" s="71">
        <v>46055</v>
      </c>
      <c r="C1502" s="44">
        <v>270685</v>
      </c>
      <c r="D1502" s="38">
        <v>29.931611</v>
      </c>
    </row>
    <row r="1503" spans="1:4">
      <c r="A1503" s="71">
        <v>46056</v>
      </c>
      <c r="C1503" s="44">
        <v>238087</v>
      </c>
      <c r="D1503" s="38">
        <v>29.638013999999998</v>
      </c>
    </row>
    <row r="1504" spans="1:4">
      <c r="A1504" s="71">
        <v>46057</v>
      </c>
      <c r="C1504" s="44">
        <v>312750</v>
      </c>
      <c r="D1504" s="38">
        <v>29.629401999999999</v>
      </c>
    </row>
    <row r="1505" spans="1:4">
      <c r="A1505" s="71">
        <v>46058</v>
      </c>
      <c r="C1505" s="44">
        <v>1573920</v>
      </c>
      <c r="D1505" s="38">
        <v>30.162991999999999</v>
      </c>
    </row>
    <row r="1506" spans="1:4">
      <c r="A1506" s="71">
        <v>46059</v>
      </c>
      <c r="C1506" s="44">
        <v>631344</v>
      </c>
      <c r="D1506" s="38">
        <v>30.982075999999999</v>
      </c>
    </row>
    <row r="1507" spans="1:4">
      <c r="A1507" s="71">
        <v>46060</v>
      </c>
      <c r="C1507" s="44">
        <v>0</v>
      </c>
      <c r="D1507" s="38"/>
    </row>
    <row r="1508" spans="1:4">
      <c r="A1508" s="71">
        <v>46061</v>
      </c>
      <c r="C1508" s="44">
        <v>0</v>
      </c>
      <c r="D1508" s="38"/>
    </row>
    <row r="1509" spans="1:4">
      <c r="A1509" s="71">
        <v>46062</v>
      </c>
      <c r="C1509" s="44">
        <v>666688</v>
      </c>
      <c r="D1509" s="38">
        <v>32.014589000000001</v>
      </c>
    </row>
    <row r="1510" spans="1:4">
      <c r="A1510" s="71">
        <v>46063</v>
      </c>
      <c r="C1510" s="44">
        <v>1257869</v>
      </c>
      <c r="D1510" s="38">
        <v>33.015160999999999</v>
      </c>
    </row>
    <row r="1511" spans="1:4">
      <c r="A1511" s="71">
        <v>46064</v>
      </c>
      <c r="C1511" s="44">
        <v>467241</v>
      </c>
      <c r="D1511" s="38">
        <v>33.012754000000001</v>
      </c>
    </row>
    <row r="1512" spans="1:4">
      <c r="A1512" s="71">
        <v>46065</v>
      </c>
      <c r="C1512" s="44">
        <v>380536</v>
      </c>
      <c r="D1512" s="38">
        <v>33.079295999999999</v>
      </c>
    </row>
    <row r="1513" spans="1:4">
      <c r="A1513" s="71">
        <v>46066</v>
      </c>
      <c r="C1513" s="44">
        <v>509198</v>
      </c>
      <c r="D1513" s="38">
        <v>33.149106000000003</v>
      </c>
    </row>
    <row r="1514" spans="1:4">
      <c r="A1514" s="71">
        <v>46067</v>
      </c>
      <c r="C1514" s="44">
        <v>0</v>
      </c>
      <c r="D1514" s="38"/>
    </row>
    <row r="1515" spans="1:4">
      <c r="A1515" s="71">
        <v>46068</v>
      </c>
      <c r="C1515" s="44">
        <v>0</v>
      </c>
      <c r="D1515" s="38"/>
    </row>
    <row r="1516" spans="1:4">
      <c r="A1516" s="71">
        <v>46069</v>
      </c>
      <c r="C1516" s="44">
        <v>0</v>
      </c>
      <c r="D1516" s="38"/>
    </row>
    <row r="1517" spans="1:4">
      <c r="A1517" s="71">
        <v>46070</v>
      </c>
      <c r="C1517" s="44">
        <v>0</v>
      </c>
      <c r="D1517" s="38"/>
    </row>
    <row r="1518" spans="1:4">
      <c r="A1518" s="71">
        <v>46071</v>
      </c>
      <c r="C1518" s="44">
        <v>196906</v>
      </c>
      <c r="D1518" s="38">
        <v>33.005052999999997</v>
      </c>
    </row>
    <row r="1519" spans="1:4">
      <c r="A1519" s="71">
        <v>46072</v>
      </c>
      <c r="C1519" s="44">
        <v>169908</v>
      </c>
      <c r="D1519" s="38">
        <v>33.052304999999997</v>
      </c>
    </row>
    <row r="1520" spans="1:4">
      <c r="A1520" s="71">
        <v>46073</v>
      </c>
      <c r="C1520" s="44">
        <v>471704</v>
      </c>
      <c r="D1520" s="38">
        <v>33.040886</v>
      </c>
    </row>
    <row r="1521" spans="1:4">
      <c r="A1521" s="71">
        <v>46074</v>
      </c>
      <c r="C1521" s="44">
        <v>0</v>
      </c>
      <c r="D1521" s="38"/>
    </row>
    <row r="1522" spans="1:4">
      <c r="A1522" s="71">
        <v>46075</v>
      </c>
      <c r="C1522" s="44">
        <v>0</v>
      </c>
      <c r="D1522" s="38"/>
    </row>
    <row r="1523" spans="1:4">
      <c r="A1523" s="71">
        <v>46076</v>
      </c>
      <c r="C1523" s="44">
        <v>415800</v>
      </c>
      <c r="D1523" s="38">
        <v>33.109842</v>
      </c>
    </row>
    <row r="1524" spans="1:4">
      <c r="A1524" s="71">
        <v>46077</v>
      </c>
      <c r="C1524" s="44">
        <v>723140</v>
      </c>
      <c r="D1524" s="38">
        <v>33.041249000000001</v>
      </c>
    </row>
    <row r="1525" spans="1:4">
      <c r="A1525" s="71">
        <v>46078</v>
      </c>
      <c r="C1525" s="44">
        <v>304225</v>
      </c>
      <c r="D1525" s="38">
        <v>32.567445999999997</v>
      </c>
    </row>
    <row r="1526" spans="1:4">
      <c r="A1526" s="71">
        <v>46079</v>
      </c>
      <c r="C1526" s="44">
        <v>348988</v>
      </c>
      <c r="D1526" s="38">
        <v>32.081077000000001</v>
      </c>
    </row>
    <row r="1527" spans="1:4">
      <c r="A1527" s="71">
        <v>46080</v>
      </c>
      <c r="C1527" s="44">
        <v>161566</v>
      </c>
      <c r="D1527" s="38">
        <v>31.286262000000001</v>
      </c>
    </row>
    <row r="1528" spans="1:4">
      <c r="A1528" s="71">
        <v>46081</v>
      </c>
      <c r="C1528" s="44">
        <v>0</v>
      </c>
      <c r="D1528" s="38"/>
    </row>
    <row r="1529" spans="1:4">
      <c r="A1529" s="71">
        <v>46082</v>
      </c>
      <c r="C1529" s="44">
        <v>0</v>
      </c>
      <c r="D1529" s="38"/>
    </row>
    <row r="1530" spans="1:4">
      <c r="A1530" s="71">
        <v>46083</v>
      </c>
      <c r="C1530" s="44">
        <v>376457</v>
      </c>
      <c r="D1530" s="38">
        <v>30.451132000000001</v>
      </c>
    </row>
    <row r="1531" spans="1:4">
      <c r="A1531" s="71">
        <v>46084</v>
      </c>
      <c r="C1531" s="44">
        <v>177229</v>
      </c>
      <c r="D1531" s="38">
        <v>29.613544000000001</v>
      </c>
    </row>
    <row r="1532" spans="1:4">
      <c r="A1532" s="71">
        <v>46085</v>
      </c>
      <c r="C1532" s="44">
        <v>428309</v>
      </c>
      <c r="D1532" s="38">
        <v>29.137466</v>
      </c>
    </row>
    <row r="1533" spans="1:4">
      <c r="A1533" s="71">
        <v>46086</v>
      </c>
      <c r="C1533" s="44">
        <v>294952</v>
      </c>
      <c r="D1533" s="38">
        <v>29.184002</v>
      </c>
    </row>
    <row r="1534" spans="1:4">
      <c r="A1534" s="71">
        <v>46087</v>
      </c>
      <c r="C1534" s="44">
        <v>287886</v>
      </c>
      <c r="D1534" s="38">
        <v>29.081963999999999</v>
      </c>
    </row>
    <row r="1535" spans="1:4">
      <c r="A1535" s="71">
        <v>46088</v>
      </c>
      <c r="C1535" s="44">
        <v>0</v>
      </c>
      <c r="D1535" s="38"/>
    </row>
    <row r="1536" spans="1:4">
      <c r="A1536" s="71">
        <v>46089</v>
      </c>
      <c r="C1536" s="44">
        <v>0</v>
      </c>
      <c r="D1536" s="38"/>
    </row>
    <row r="1537" spans="1:4">
      <c r="A1537" s="71">
        <v>46090</v>
      </c>
      <c r="C1537" s="44">
        <v>238170</v>
      </c>
      <c r="D1537" s="38">
        <v>29.105194999999998</v>
      </c>
    </row>
    <row r="1538" spans="1:4">
      <c r="A1538" s="71">
        <v>46091</v>
      </c>
      <c r="C1538" s="44">
        <v>412981</v>
      </c>
      <c r="D1538" s="38">
        <v>29.105304</v>
      </c>
    </row>
    <row r="1539" spans="1:4">
      <c r="A1539" s="71">
        <v>46092</v>
      </c>
      <c r="C1539" s="44">
        <v>318712</v>
      </c>
      <c r="D1539" s="38">
        <v>29.163914999999999</v>
      </c>
    </row>
    <row r="1540" spans="1:4">
      <c r="A1540" s="71">
        <v>46093</v>
      </c>
      <c r="C1540" s="44">
        <v>309459</v>
      </c>
      <c r="D1540" s="38">
        <v>29.163651000000002</v>
      </c>
    </row>
    <row r="1541" spans="1:4">
      <c r="A1541" s="71">
        <v>46094</v>
      </c>
      <c r="C1541" s="44">
        <v>312855</v>
      </c>
      <c r="D1541" s="38">
        <v>29.273292000000001</v>
      </c>
    </row>
    <row r="1542" spans="1:4">
      <c r="A1542" s="71">
        <v>46095</v>
      </c>
      <c r="C1542" s="44">
        <v>0</v>
      </c>
      <c r="D1542" s="38"/>
    </row>
    <row r="1543" spans="1:4">
      <c r="A1543" s="71">
        <v>46096</v>
      </c>
      <c r="C1543" s="44">
        <v>0</v>
      </c>
      <c r="D1543" s="38"/>
    </row>
    <row r="1544" spans="1:4">
      <c r="A1544" s="71">
        <v>46097</v>
      </c>
      <c r="C1544" s="44">
        <v>210388</v>
      </c>
      <c r="D1544" s="38">
        <v>29.211531999999998</v>
      </c>
    </row>
    <row r="1545" spans="1:4">
      <c r="A1545" s="71">
        <v>46098</v>
      </c>
      <c r="C1545" s="44">
        <v>370729</v>
      </c>
      <c r="D1545" s="38">
        <v>29.229870999999999</v>
      </c>
    </row>
    <row r="1546" spans="1:4">
      <c r="A1546" s="71">
        <v>46099</v>
      </c>
      <c r="C1546" s="44">
        <v>580808</v>
      </c>
      <c r="D1546" s="38">
        <v>29.288633999999998</v>
      </c>
    </row>
    <row r="1547" spans="1:4">
      <c r="A1547" s="71">
        <v>46100</v>
      </c>
      <c r="C1547" s="44">
        <v>703935</v>
      </c>
      <c r="D1547" s="38">
        <v>29.311440000000001</v>
      </c>
    </row>
    <row r="1548" spans="1:4">
      <c r="A1548" s="71">
        <v>46101</v>
      </c>
      <c r="C1548" s="44">
        <v>484344</v>
      </c>
      <c r="D1548" s="38">
        <v>29.350867999999998</v>
      </c>
    </row>
    <row r="1549" spans="1:4">
      <c r="A1549" s="71">
        <v>46102</v>
      </c>
      <c r="C1549" s="44">
        <v>0</v>
      </c>
      <c r="D1549" s="38"/>
    </row>
    <row r="1550" spans="1:4">
      <c r="A1550" s="71">
        <v>46103</v>
      </c>
      <c r="C1550" s="44">
        <v>0</v>
      </c>
      <c r="D1550" s="38"/>
    </row>
    <row r="1551" spans="1:4">
      <c r="A1551" s="71">
        <v>46104</v>
      </c>
      <c r="C1551" s="44">
        <v>397033</v>
      </c>
      <c r="D1551" s="38">
        <v>29.279554999999998</v>
      </c>
    </row>
    <row r="1552" spans="1:4">
      <c r="A1552" s="71">
        <v>46105</v>
      </c>
      <c r="C1552" s="44">
        <v>1094890</v>
      </c>
      <c r="D1552" s="38">
        <v>29.21743</v>
      </c>
    </row>
    <row r="1553" spans="1:4">
      <c r="A1553" s="71">
        <v>46106</v>
      </c>
      <c r="C1553" s="44">
        <v>646784</v>
      </c>
      <c r="D1553" s="38">
        <v>29.247530999999999</v>
      </c>
    </row>
    <row r="1554" spans="1:4">
      <c r="A1554" s="71">
        <v>46107</v>
      </c>
      <c r="C1554" s="44">
        <v>509577</v>
      </c>
      <c r="D1554" s="38">
        <v>29.255345999999999</v>
      </c>
    </row>
    <row r="1555" spans="1:4">
      <c r="A1555" s="71">
        <v>46108</v>
      </c>
      <c r="C1555" s="44">
        <v>741442</v>
      </c>
      <c r="D1555" s="38">
        <v>29.164225999999999</v>
      </c>
    </row>
    <row r="1556" spans="1:4">
      <c r="A1556" s="71">
        <v>46109</v>
      </c>
      <c r="C1556" s="44">
        <v>0</v>
      </c>
      <c r="D1556" s="38"/>
    </row>
    <row r="1557" spans="1:4">
      <c r="A1557" s="71">
        <v>46110</v>
      </c>
      <c r="C1557" s="44">
        <v>0</v>
      </c>
      <c r="D1557" s="38"/>
    </row>
    <row r="1558" spans="1:4">
      <c r="A1558" s="71">
        <v>46111</v>
      </c>
      <c r="C1558" s="44">
        <v>580351</v>
      </c>
      <c r="D1558" s="38">
        <v>29.220101</v>
      </c>
    </row>
    <row r="1559" spans="1:4">
      <c r="A1559" s="71">
        <v>46112</v>
      </c>
      <c r="C1559" s="44">
        <v>851860</v>
      </c>
      <c r="D1559" s="38">
        <v>29.073734999999999</v>
      </c>
    </row>
    <row r="1560" spans="1:4">
      <c r="A1560" s="71">
        <v>46113</v>
      </c>
      <c r="C1560" s="44">
        <v>160082</v>
      </c>
      <c r="D1560" s="38">
        <v>29.107973000000001</v>
      </c>
    </row>
    <row r="1561" spans="1:4">
      <c r="A1561" s="71">
        <v>46114</v>
      </c>
      <c r="C1561" s="44">
        <v>101433</v>
      </c>
      <c r="D1561" s="38">
        <v>29.226372999999999</v>
      </c>
    </row>
    <row r="1562" spans="1:4">
      <c r="A1562" s="71">
        <v>46115</v>
      </c>
      <c r="C1562" s="44">
        <v>0</v>
      </c>
      <c r="D1562" s="38"/>
    </row>
    <row r="1563" spans="1:4">
      <c r="A1563" s="71">
        <v>46116</v>
      </c>
      <c r="C1563" s="44">
        <v>0</v>
      </c>
      <c r="D1563" s="38"/>
    </row>
    <row r="1564" spans="1:4">
      <c r="A1564" s="71">
        <v>46117</v>
      </c>
      <c r="C1564" s="44">
        <v>0</v>
      </c>
      <c r="D1564" s="38"/>
    </row>
    <row r="1565" spans="1:4">
      <c r="A1565" s="71">
        <v>46118</v>
      </c>
      <c r="C1565" s="44">
        <v>332980</v>
      </c>
      <c r="D1565" s="38">
        <v>29.154240000000001</v>
      </c>
    </row>
    <row r="1566" spans="1:4">
      <c r="A1566" s="71">
        <v>46119</v>
      </c>
      <c r="C1566" s="44">
        <v>183752</v>
      </c>
      <c r="D1566" s="38">
        <v>29.148937</v>
      </c>
    </row>
    <row r="1567" spans="1:4">
      <c r="A1567" s="71">
        <v>46120</v>
      </c>
      <c r="C1567" s="44">
        <v>353608</v>
      </c>
      <c r="D1567" s="38">
        <v>29.120235000000001</v>
      </c>
    </row>
    <row r="1568" spans="1:4">
      <c r="A1568" s="71">
        <v>46121</v>
      </c>
      <c r="C1568" s="44">
        <v>505008</v>
      </c>
      <c r="D1568" s="38">
        <v>29.103625999999998</v>
      </c>
    </row>
    <row r="1569" spans="1:4">
      <c r="A1569" s="71">
        <v>46122</v>
      </c>
      <c r="C1569" s="44">
        <v>239764</v>
      </c>
      <c r="D1569" s="38">
        <v>29.120799999999999</v>
      </c>
    </row>
    <row r="1570" spans="1:4">
      <c r="A1570" s="71">
        <v>46123</v>
      </c>
      <c r="C1570" s="44">
        <v>0</v>
      </c>
      <c r="D1570" s="38"/>
    </row>
    <row r="1571" spans="1:4">
      <c r="A1571" s="71">
        <v>46124</v>
      </c>
      <c r="C1571" s="44">
        <v>0</v>
      </c>
      <c r="D1571" s="38"/>
    </row>
    <row r="1572" spans="1:4">
      <c r="A1572" s="71">
        <v>46125</v>
      </c>
      <c r="C1572" s="44">
        <v>407688</v>
      </c>
      <c r="D1572" s="38">
        <v>29.175163000000001</v>
      </c>
    </row>
    <row r="1573" spans="1:4">
      <c r="A1573" s="71">
        <v>46126</v>
      </c>
      <c r="C1573" s="44">
        <v>310834</v>
      </c>
      <c r="D1573" s="38">
        <v>29.155514</v>
      </c>
    </row>
    <row r="1574" spans="1:4">
      <c r="A1574" s="71">
        <v>46127</v>
      </c>
      <c r="C1574" s="44">
        <v>534080</v>
      </c>
      <c r="D1574" s="38">
        <v>29.113734999999998</v>
      </c>
    </row>
    <row r="1575" spans="1:4">
      <c r="A1575" s="71">
        <v>46128</v>
      </c>
      <c r="C1575" s="44">
        <v>493296</v>
      </c>
      <c r="D1575" s="38">
        <v>29.112611000000001</v>
      </c>
    </row>
    <row r="1576" spans="1:4">
      <c r="A1576" s="71">
        <v>46129</v>
      </c>
      <c r="C1576" s="44">
        <v>220636</v>
      </c>
      <c r="D1576" s="38">
        <v>29.126017000000001</v>
      </c>
    </row>
    <row r="1577" spans="1:4">
      <c r="A1577" s="71">
        <v>46130</v>
      </c>
      <c r="C1577" s="44">
        <v>0</v>
      </c>
      <c r="D1577" s="38"/>
    </row>
    <row r="1578" spans="1:4">
      <c r="A1578" s="71">
        <v>46131</v>
      </c>
      <c r="C1578" s="44">
        <v>0</v>
      </c>
      <c r="D1578" s="38"/>
    </row>
    <row r="1579" spans="1:4">
      <c r="A1579" s="71">
        <v>46132</v>
      </c>
      <c r="C1579" s="44">
        <v>409653</v>
      </c>
      <c r="D1579" s="38">
        <v>29.098344999999998</v>
      </c>
    </row>
    <row r="1580" spans="1:4">
      <c r="A1580" s="71">
        <v>46133</v>
      </c>
      <c r="C1580" s="44">
        <v>0</v>
      </c>
      <c r="D1580" s="38"/>
    </row>
    <row r="1581" spans="1:4">
      <c r="A1581" s="71">
        <v>46134</v>
      </c>
      <c r="C1581" s="44">
        <v>294247</v>
      </c>
      <c r="D1581" s="38">
        <v>29.104883000000001</v>
      </c>
    </row>
    <row r="1582" spans="1:4">
      <c r="A1582" s="71">
        <v>46135</v>
      </c>
      <c r="C1582" s="44">
        <v>691708</v>
      </c>
      <c r="D1582" s="38">
        <v>29.038474999999998</v>
      </c>
    </row>
    <row r="1583" spans="1:4">
      <c r="A1583" s="71">
        <v>46136</v>
      </c>
      <c r="C1583" s="44">
        <v>567773</v>
      </c>
      <c r="D1583" s="38">
        <v>29.083341999999998</v>
      </c>
    </row>
    <row r="1584" spans="1:4">
      <c r="A1584" s="71">
        <v>46137</v>
      </c>
      <c r="C1584" s="44">
        <v>0</v>
      </c>
      <c r="D1584" s="38"/>
    </row>
    <row r="1585" spans="1:4">
      <c r="A1585" s="71">
        <v>46138</v>
      </c>
      <c r="C1585" s="44">
        <v>0</v>
      </c>
      <c r="D1585" s="38"/>
    </row>
    <row r="1586" spans="1:4">
      <c r="A1586" s="71">
        <v>46139</v>
      </c>
      <c r="C1586" s="44">
        <v>264066</v>
      </c>
      <c r="D1586" s="38">
        <v>29.090585999999998</v>
      </c>
    </row>
    <row r="1587" spans="1:4">
      <c r="A1587" s="71">
        <v>46140</v>
      </c>
      <c r="C1587" s="44">
        <v>357993</v>
      </c>
      <c r="D1587" s="38">
        <v>29.138233</v>
      </c>
    </row>
    <row r="1588" spans="1:4">
      <c r="A1588" s="71">
        <v>46141</v>
      </c>
      <c r="C1588" s="44">
        <v>428154</v>
      </c>
      <c r="D1588" s="38">
        <v>29.142603000000001</v>
      </c>
    </row>
    <row r="1589" spans="1:4">
      <c r="A1589" s="71">
        <v>46142</v>
      </c>
      <c r="C1589" s="44">
        <v>681127</v>
      </c>
      <c r="D1589" s="38">
        <v>29.103052999999999</v>
      </c>
    </row>
    <row r="1590" spans="1:4">
      <c r="A1590" s="71">
        <v>46143</v>
      </c>
      <c r="C1590" s="44">
        <v>0</v>
      </c>
      <c r="D1590" s="38"/>
    </row>
    <row r="1591" spans="1:4">
      <c r="A1591" s="71">
        <v>46144</v>
      </c>
      <c r="C1591" s="44">
        <v>0</v>
      </c>
      <c r="D1591" s="38"/>
    </row>
    <row r="1592" spans="1:4">
      <c r="A1592" s="71">
        <v>46145</v>
      </c>
      <c r="C1592" s="44">
        <v>0</v>
      </c>
      <c r="D1592" s="38"/>
    </row>
    <row r="1593" spans="1:4">
      <c r="A1593" s="71">
        <v>46146</v>
      </c>
      <c r="C1593" s="44">
        <v>122670</v>
      </c>
      <c r="D1593" s="38">
        <v>29.178101999999999</v>
      </c>
    </row>
    <row r="1594" spans="1:4">
      <c r="A1594" s="71">
        <v>46147</v>
      </c>
      <c r="C1594" s="44">
        <v>271433</v>
      </c>
      <c r="D1594" s="38">
        <v>29.122053999999999</v>
      </c>
    </row>
    <row r="1595" spans="1:4">
      <c r="A1595" s="71">
        <v>46148</v>
      </c>
      <c r="C1595" s="44">
        <v>356982</v>
      </c>
      <c r="D1595" s="38">
        <v>29.101123999999999</v>
      </c>
    </row>
    <row r="1596" spans="1:4">
      <c r="A1596" s="71">
        <v>46149</v>
      </c>
      <c r="C1596" s="44">
        <v>588863</v>
      </c>
      <c r="D1596" s="38">
        <v>29.094923999999999</v>
      </c>
    </row>
    <row r="1597" spans="1:4">
      <c r="A1597" s="71">
        <v>46150</v>
      </c>
      <c r="C1597" s="44">
        <v>341126</v>
      </c>
      <c r="D1597" s="38">
        <v>29.074543999999999</v>
      </c>
    </row>
    <row r="1598" spans="1:4">
      <c r="A1598" s="71">
        <v>46151</v>
      </c>
      <c r="C1598" s="44">
        <v>0</v>
      </c>
      <c r="D1598" s="38"/>
    </row>
    <row r="1599" spans="1:4">
      <c r="A1599" s="71">
        <v>46152</v>
      </c>
      <c r="C1599" s="44">
        <v>0</v>
      </c>
      <c r="D1599" s="38"/>
    </row>
    <row r="1600" spans="1:4">
      <c r="A1600" s="71">
        <v>46153</v>
      </c>
      <c r="C1600" s="44">
        <v>298193</v>
      </c>
      <c r="D1600" s="38">
        <v>29.056865999999999</v>
      </c>
    </row>
    <row r="1601" spans="1:4">
      <c r="A1601" s="71">
        <v>46154</v>
      </c>
      <c r="C1601" s="44">
        <v>230356</v>
      </c>
      <c r="D1601" s="38">
        <v>28.929779</v>
      </c>
    </row>
    <row r="1602" spans="1:4">
      <c r="A1602" s="71">
        <v>46155</v>
      </c>
      <c r="C1602" s="44">
        <v>353185</v>
      </c>
      <c r="D1602" s="38">
        <v>28.784406000000001</v>
      </c>
    </row>
    <row r="1603" spans="1:4">
      <c r="A1603" s="71">
        <v>46156</v>
      </c>
      <c r="C1603" s="44">
        <v>558828</v>
      </c>
      <c r="D1603" s="38">
        <v>28.555658999999999</v>
      </c>
    </row>
    <row r="1604" spans="1:4">
      <c r="A1604" s="71">
        <v>46157</v>
      </c>
      <c r="C1604" s="44">
        <v>298389</v>
      </c>
      <c r="D1604" s="38">
        <v>28.471292999999999</v>
      </c>
    </row>
    <row r="1605" spans="1:4">
      <c r="A1605" s="71">
        <v>46158</v>
      </c>
      <c r="C1605" s="44">
        <v>0</v>
      </c>
      <c r="D1605" s="38"/>
    </row>
    <row r="1606" spans="1:4">
      <c r="A1606" s="71">
        <v>46159</v>
      </c>
      <c r="C1606" s="44">
        <v>0</v>
      </c>
      <c r="D1606" s="38"/>
    </row>
    <row r="1607" spans="1:4">
      <c r="A1607" s="71">
        <v>46160</v>
      </c>
      <c r="C1607" s="44">
        <v>222540</v>
      </c>
      <c r="D1607" s="38">
        <v>28.197237999999999</v>
      </c>
    </row>
    <row r="1608" spans="1:4">
      <c r="A1608" s="71">
        <v>46161</v>
      </c>
      <c r="C1608" s="44">
        <v>412123</v>
      </c>
      <c r="D1608" s="38">
        <v>28.045171</v>
      </c>
    </row>
    <row r="1609" spans="1:4">
      <c r="A1609" s="71">
        <v>46162</v>
      </c>
      <c r="C1609" s="44">
        <v>451649</v>
      </c>
      <c r="D1609" s="38">
        <v>28.03942</v>
      </c>
    </row>
    <row r="1610" spans="1:4">
      <c r="A1610" s="71">
        <v>46163</v>
      </c>
      <c r="C1610" s="44">
        <v>201566</v>
      </c>
      <c r="D1610" s="38">
        <v>27.921129000000001</v>
      </c>
    </row>
    <row r="1611" spans="1:4">
      <c r="A1611" s="71">
        <v>46164</v>
      </c>
      <c r="C1611" s="44">
        <v>474123</v>
      </c>
      <c r="D1611" s="38">
        <v>27.608944000000001</v>
      </c>
    </row>
    <row r="1612" spans="1:4">
      <c r="A1612" s="71">
        <v>46165</v>
      </c>
      <c r="C1612" s="44">
        <v>0</v>
      </c>
      <c r="D1612" s="38"/>
    </row>
    <row r="1613" spans="1:4">
      <c r="A1613" s="71">
        <v>46166</v>
      </c>
      <c r="C1613" s="44">
        <v>0</v>
      </c>
      <c r="D1613" s="38"/>
    </row>
    <row r="1614" spans="1:4">
      <c r="A1614" s="71">
        <v>46167</v>
      </c>
      <c r="C1614" s="44">
        <v>379408</v>
      </c>
      <c r="D1614" s="38">
        <v>27.249507999999999</v>
      </c>
    </row>
    <row r="1615" spans="1:4">
      <c r="A1615" s="71">
        <v>46168</v>
      </c>
      <c r="C1615" s="44">
        <v>369529</v>
      </c>
      <c r="D1615" s="38">
        <v>26.563587999999999</v>
      </c>
    </row>
    <row r="1616" spans="1:4">
      <c r="A1616" s="71">
        <v>46169</v>
      </c>
      <c r="C1616" s="44">
        <v>768507</v>
      </c>
      <c r="D1616" s="38">
        <v>26.001958999999999</v>
      </c>
    </row>
    <row r="1617" spans="1:4">
      <c r="A1617" s="71">
        <v>46170</v>
      </c>
      <c r="C1617" s="44">
        <v>462026</v>
      </c>
      <c r="D1617" s="38">
        <v>25.101469000000002</v>
      </c>
    </row>
    <row r="1618" spans="1:4">
      <c r="A1618" s="71">
        <v>46171</v>
      </c>
      <c r="C1618" s="44">
        <v>444250</v>
      </c>
      <c r="D1618" s="38">
        <v>25.013652</v>
      </c>
    </row>
    <row r="1619" spans="1:4">
      <c r="A1619" s="71">
        <v>46172</v>
      </c>
      <c r="C1619" s="44">
        <v>0</v>
      </c>
      <c r="D1619" s="38"/>
    </row>
    <row r="1620" spans="1:4">
      <c r="A1620" s="71">
        <v>46173</v>
      </c>
      <c r="C1620" s="44">
        <v>0</v>
      </c>
      <c r="D1620" s="38"/>
    </row>
    <row r="1621" spans="1:4">
      <c r="A1621" s="71">
        <v>46174</v>
      </c>
      <c r="C1621" s="44">
        <v>223128</v>
      </c>
      <c r="D1621" s="38">
        <v>25.407989000000001</v>
      </c>
    </row>
    <row r="1622" spans="1:4">
      <c r="A1622" s="71">
        <v>46175</v>
      </c>
      <c r="C1622" s="44">
        <v>321342</v>
      </c>
      <c r="D1622" s="38">
        <v>24.503705</v>
      </c>
    </row>
    <row r="1623" spans="1:4">
      <c r="A1623" s="71">
        <v>46176</v>
      </c>
      <c r="C1623" s="44">
        <v>647914</v>
      </c>
      <c r="D1623" s="38">
        <v>23.964755</v>
      </c>
    </row>
    <row r="1624" spans="1:4">
      <c r="A1624" s="71">
        <v>46177</v>
      </c>
      <c r="C1624" s="44">
        <v>0</v>
      </c>
      <c r="D1624" s="38"/>
    </row>
    <row r="1625" spans="1:4">
      <c r="A1625" s="71">
        <v>46178</v>
      </c>
      <c r="C1625" s="44">
        <v>529221</v>
      </c>
      <c r="D1625" s="38">
        <v>23.604610000000001</v>
      </c>
    </row>
    <row r="1626" spans="1:4">
      <c r="A1626" s="71">
        <v>46179</v>
      </c>
      <c r="C1626" s="44">
        <v>0</v>
      </c>
      <c r="D1626" s="38"/>
    </row>
    <row r="1627" spans="1:4">
      <c r="A1627" s="71">
        <v>46180</v>
      </c>
      <c r="C1627" s="44">
        <v>0</v>
      </c>
      <c r="D1627" s="38"/>
    </row>
    <row r="1628" spans="1:4">
      <c r="A1628" s="71">
        <v>46181</v>
      </c>
      <c r="C1628" s="44">
        <v>273193</v>
      </c>
      <c r="D1628" s="38">
        <v>23.831021</v>
      </c>
    </row>
    <row r="1629" spans="1:4">
      <c r="A1629" s="71">
        <v>46182</v>
      </c>
      <c r="C1629" s="44">
        <v>399100</v>
      </c>
      <c r="D1629" s="38">
        <v>22.936774</v>
      </c>
    </row>
    <row r="1630" spans="1:4">
      <c r="A1630" s="71">
        <v>46183</v>
      </c>
      <c r="C1630" s="44">
        <v>517219</v>
      </c>
      <c r="D1630" s="38">
        <v>22.030370000000001</v>
      </c>
    </row>
    <row r="1631" spans="1:4">
      <c r="A1631" s="71">
        <v>46184</v>
      </c>
      <c r="C1631" s="44">
        <v>945168</v>
      </c>
      <c r="D1631" s="38">
        <v>20.810631999999998</v>
      </c>
    </row>
    <row r="1632" spans="1:4">
      <c r="A1632" s="71">
        <v>46185</v>
      </c>
      <c r="C1632" s="44">
        <v>703760</v>
      </c>
      <c r="D1632" s="38">
        <v>20.950129</v>
      </c>
    </row>
    <row r="1634" spans="3:3">
      <c r="C1634" s="203" t="s">
        <v>5858</v>
      </c>
    </row>
  </sheetData>
  <hyperlinks>
    <hyperlink ref="A1" location="Índice!A1" display="Voltar" xr:uid="{00000000-0004-0000-30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03A2-358F-4030-AE18-29A29F53A0DB}">
  <sheetPr>
    <tabColor rgb="FF002060"/>
  </sheetPr>
  <dimension ref="A1:R65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E2" sqref="E2"/>
    </sheetView>
  </sheetViews>
  <sheetFormatPr defaultColWidth="9.33203125" defaultRowHeight="15" customHeight="1"/>
  <cols>
    <col min="1" max="1" width="14.5546875" style="267" bestFit="1" customWidth="1"/>
    <col min="2" max="2" width="8.5546875" style="2" customWidth="1"/>
    <col min="3" max="8" width="14.33203125" style="2" customWidth="1"/>
    <col min="9" max="16384" width="9.33203125" style="2"/>
  </cols>
  <sheetData>
    <row r="1" spans="1:18" ht="14.4">
      <c r="A1"/>
      <c r="B1" s="1"/>
    </row>
    <row r="2" spans="1:18" s="45" customFormat="1" ht="23.4">
      <c r="A2" s="267"/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5" spans="1:18" ht="15" customHeight="1">
      <c r="C5" s="32" t="s">
        <v>323</v>
      </c>
      <c r="D5" s="13"/>
    </row>
    <row r="6" spans="1:18" ht="15" customHeight="1">
      <c r="C6" s="55"/>
    </row>
    <row r="7" spans="1:18" ht="30" customHeight="1">
      <c r="A7" s="61" t="s">
        <v>256</v>
      </c>
      <c r="C7" s="41" t="s">
        <v>324</v>
      </c>
      <c r="D7" s="41" t="s">
        <v>325</v>
      </c>
      <c r="F7" s="41" t="s">
        <v>326</v>
      </c>
      <c r="G7" s="41" t="s">
        <v>327</v>
      </c>
    </row>
    <row r="8" spans="1:18" ht="15" customHeight="1">
      <c r="B8" s="4"/>
      <c r="C8" s="30" t="s">
        <v>264</v>
      </c>
      <c r="D8" s="30"/>
      <c r="F8" s="30"/>
      <c r="G8" s="28"/>
    </row>
    <row r="9" spans="1:18" ht="15" customHeight="1">
      <c r="A9" s="23">
        <v>44562</v>
      </c>
      <c r="B9" s="6"/>
      <c r="C9" s="38">
        <v>64.314783000000006</v>
      </c>
      <c r="D9" s="38">
        <v>64.314783000000006</v>
      </c>
      <c r="F9" s="23">
        <v>45078</v>
      </c>
      <c r="G9" s="280" t="s">
        <v>328</v>
      </c>
    </row>
    <row r="10" spans="1:18" ht="15" customHeight="1">
      <c r="A10" s="23">
        <v>44593</v>
      </c>
      <c r="B10" s="6"/>
      <c r="C10" s="38">
        <v>87.417160999999993</v>
      </c>
      <c r="D10" s="38">
        <v>75.865971999999999</v>
      </c>
      <c r="F10" s="23">
        <v>45627</v>
      </c>
      <c r="G10" s="280" t="s">
        <v>329</v>
      </c>
    </row>
    <row r="11" spans="1:18" ht="15" customHeight="1">
      <c r="A11" s="23">
        <v>44621</v>
      </c>
      <c r="B11" s="6"/>
      <c r="C11" s="38">
        <v>97.903042999999997</v>
      </c>
      <c r="D11" s="38">
        <v>83.211662000000004</v>
      </c>
      <c r="F11" s="23">
        <v>45839</v>
      </c>
      <c r="G11" s="280" t="s">
        <v>330</v>
      </c>
    </row>
    <row r="12" spans="1:18" ht="15" customHeight="1">
      <c r="A12" s="23">
        <v>44652</v>
      </c>
      <c r="B12" s="6"/>
      <c r="C12" s="38">
        <v>98.854106000000002</v>
      </c>
      <c r="D12" s="38">
        <v>94.724770000000007</v>
      </c>
      <c r="F12" s="23">
        <v>45839</v>
      </c>
      <c r="G12" s="280" t="s">
        <v>331</v>
      </c>
    </row>
    <row r="13" spans="1:18" ht="15" customHeight="1">
      <c r="A13" s="23">
        <v>44682</v>
      </c>
      <c r="B13" s="6"/>
      <c r="C13" s="38">
        <v>108.92720300000001</v>
      </c>
      <c r="D13" s="38">
        <v>101.894784</v>
      </c>
      <c r="F13" s="23">
        <v>45992</v>
      </c>
      <c r="G13" s="280" t="s">
        <v>332</v>
      </c>
    </row>
    <row r="14" spans="1:18" ht="15" customHeight="1">
      <c r="A14" s="23">
        <v>44713</v>
      </c>
      <c r="B14" s="6"/>
      <c r="C14" s="38">
        <v>161.572778</v>
      </c>
      <c r="D14" s="38">
        <v>123.11802900000001</v>
      </c>
    </row>
    <row r="15" spans="1:18" ht="15" customHeight="1">
      <c r="A15" s="23">
        <v>44743</v>
      </c>
      <c r="B15" s="6"/>
      <c r="C15" s="38">
        <v>169.57733899999999</v>
      </c>
      <c r="D15" s="38">
        <v>146.69244</v>
      </c>
    </row>
    <row r="16" spans="1:18" ht="15" customHeight="1">
      <c r="A16" s="23">
        <v>44774</v>
      </c>
      <c r="B16" s="6"/>
      <c r="C16" s="38">
        <v>90.270003000000003</v>
      </c>
      <c r="D16" s="38">
        <v>140.47337300000001</v>
      </c>
    </row>
    <row r="17" spans="1:4" ht="15" customHeight="1">
      <c r="A17" s="23">
        <v>44805</v>
      </c>
      <c r="B17" s="6"/>
      <c r="C17" s="38">
        <v>83.684106999999997</v>
      </c>
      <c r="D17" s="38">
        <v>114.51048299999999</v>
      </c>
    </row>
    <row r="18" spans="1:4" ht="15" customHeight="1">
      <c r="A18" s="23">
        <v>44835</v>
      </c>
      <c r="B18" s="6"/>
      <c r="C18" s="38">
        <v>91.034833000000006</v>
      </c>
      <c r="D18" s="38">
        <v>88.329648000000006</v>
      </c>
    </row>
    <row r="19" spans="1:4" ht="15" customHeight="1">
      <c r="A19" s="23">
        <v>44866</v>
      </c>
      <c r="B19" s="6"/>
      <c r="C19" s="38">
        <v>100.814757</v>
      </c>
      <c r="D19" s="38">
        <v>91.844566</v>
      </c>
    </row>
    <row r="20" spans="1:4" ht="15" customHeight="1">
      <c r="A20" s="23">
        <v>44896</v>
      </c>
      <c r="B20" s="6"/>
      <c r="C20" s="38">
        <v>86.543251999999995</v>
      </c>
      <c r="D20" s="38">
        <v>92.797613999999996</v>
      </c>
    </row>
    <row r="21" spans="1:4" ht="15" customHeight="1">
      <c r="A21" s="23">
        <v>44927</v>
      </c>
      <c r="B21" s="6"/>
      <c r="C21" s="38">
        <v>88.067542000000003</v>
      </c>
      <c r="D21" s="38">
        <v>91.808516999999995</v>
      </c>
    </row>
    <row r="22" spans="1:4" ht="15" customHeight="1">
      <c r="A22" s="23">
        <v>44958</v>
      </c>
      <c r="B22" s="6"/>
      <c r="C22" s="38">
        <v>98.692537000000002</v>
      </c>
      <c r="D22" s="38">
        <v>91.101110000000006</v>
      </c>
    </row>
    <row r="23" spans="1:4" ht="15" customHeight="1">
      <c r="A23" s="23">
        <v>44986</v>
      </c>
      <c r="B23" s="6"/>
      <c r="C23" s="38">
        <v>97.616024999999993</v>
      </c>
      <c r="D23" s="38">
        <v>94.792034999999998</v>
      </c>
    </row>
    <row r="24" spans="1:4" ht="15" customHeight="1">
      <c r="A24" s="23">
        <v>45017</v>
      </c>
      <c r="B24" s="6"/>
      <c r="C24" s="38">
        <v>95.256726</v>
      </c>
      <c r="D24" s="38">
        <v>97.188429999999997</v>
      </c>
    </row>
    <row r="25" spans="1:4" ht="15" customHeight="1">
      <c r="A25" s="23">
        <v>45047</v>
      </c>
      <c r="B25" s="6"/>
      <c r="C25" s="38">
        <v>110.524958</v>
      </c>
      <c r="D25" s="38">
        <v>101.13257</v>
      </c>
    </row>
    <row r="26" spans="1:4" ht="15" customHeight="1">
      <c r="A26" s="23">
        <v>45078</v>
      </c>
      <c r="B26" s="6"/>
      <c r="C26" s="38">
        <v>136.843481</v>
      </c>
      <c r="D26" s="38">
        <v>114.208388</v>
      </c>
    </row>
    <row r="27" spans="1:4" ht="15" customHeight="1">
      <c r="A27" s="23">
        <v>45108</v>
      </c>
      <c r="B27" s="6"/>
      <c r="C27" s="38">
        <v>135.68033700000001</v>
      </c>
      <c r="D27" s="38">
        <v>127.682925</v>
      </c>
    </row>
    <row r="28" spans="1:4" ht="15" customHeight="1">
      <c r="A28" s="23">
        <v>45139</v>
      </c>
      <c r="B28" s="6"/>
      <c r="C28" s="38">
        <v>132.083316</v>
      </c>
      <c r="D28" s="38">
        <v>134.869045</v>
      </c>
    </row>
    <row r="29" spans="1:4" ht="15" customHeight="1">
      <c r="A29" s="23">
        <v>45170</v>
      </c>
      <c r="B29" s="6"/>
      <c r="C29" s="38">
        <v>123.477425</v>
      </c>
      <c r="D29" s="38">
        <v>130.41369299999999</v>
      </c>
    </row>
    <row r="30" spans="1:4" ht="15" customHeight="1">
      <c r="A30" s="23">
        <v>45200</v>
      </c>
      <c r="B30" s="6"/>
      <c r="C30" s="38">
        <v>110.943617</v>
      </c>
      <c r="D30" s="38">
        <v>122.168119</v>
      </c>
    </row>
    <row r="31" spans="1:4" ht="15" customHeight="1">
      <c r="A31" s="23">
        <v>45231</v>
      </c>
      <c r="B31" s="6"/>
      <c r="C31" s="38">
        <v>121.2534</v>
      </c>
      <c r="D31" s="38">
        <v>118.55814700000001</v>
      </c>
    </row>
    <row r="32" spans="1:4" ht="15" customHeight="1">
      <c r="A32" s="23">
        <v>45261</v>
      </c>
      <c r="B32" s="6"/>
      <c r="C32" s="38">
        <v>108.58269</v>
      </c>
      <c r="D32" s="38">
        <v>113.593236</v>
      </c>
    </row>
    <row r="33" spans="1:4" ht="15" customHeight="1">
      <c r="A33" s="23">
        <v>45292</v>
      </c>
      <c r="B33" s="6"/>
      <c r="C33" s="38">
        <v>111.98967</v>
      </c>
      <c r="D33" s="38">
        <v>113.94192</v>
      </c>
    </row>
    <row r="34" spans="1:4" ht="15" customHeight="1">
      <c r="A34" s="23">
        <v>45323</v>
      </c>
      <c r="B34" s="6"/>
      <c r="C34" s="38">
        <v>106.975154</v>
      </c>
      <c r="D34" s="38">
        <v>109.18250500000001</v>
      </c>
    </row>
    <row r="35" spans="1:4" ht="15" customHeight="1">
      <c r="A35" s="23">
        <v>45352</v>
      </c>
      <c r="B35" s="6"/>
      <c r="C35" s="38">
        <v>98.596367999999998</v>
      </c>
      <c r="D35" s="38">
        <v>105.853731</v>
      </c>
    </row>
    <row r="36" spans="1:4" ht="15" customHeight="1">
      <c r="A36" s="23">
        <v>45383</v>
      </c>
      <c r="B36" s="6"/>
      <c r="C36" s="38">
        <v>97.969263999999995</v>
      </c>
      <c r="D36" s="38">
        <v>101.180262</v>
      </c>
    </row>
    <row r="37" spans="1:4" ht="15" customHeight="1">
      <c r="A37" s="23">
        <v>45413</v>
      </c>
      <c r="B37" s="6"/>
      <c r="C37" s="38">
        <v>89.782611000000003</v>
      </c>
      <c r="D37" s="38">
        <v>95.449415000000002</v>
      </c>
    </row>
    <row r="38" spans="1:4" ht="15" customHeight="1">
      <c r="A38" s="23">
        <v>45444</v>
      </c>
      <c r="B38" s="6"/>
      <c r="C38" s="38">
        <v>77.907775999999998</v>
      </c>
      <c r="D38" s="38">
        <v>88.553217000000004</v>
      </c>
    </row>
    <row r="39" spans="1:4" ht="15" customHeight="1">
      <c r="A39" s="23">
        <v>45474</v>
      </c>
      <c r="B39" s="6"/>
      <c r="C39" s="38">
        <v>74.635689999999997</v>
      </c>
      <c r="D39" s="38">
        <v>80.775358999999995</v>
      </c>
    </row>
    <row r="40" spans="1:4" ht="15" customHeight="1">
      <c r="A40" s="23">
        <v>45505</v>
      </c>
      <c r="B40" s="6"/>
      <c r="C40" s="38">
        <v>73.436277000000004</v>
      </c>
      <c r="D40" s="38">
        <v>75.326581000000004</v>
      </c>
    </row>
    <row r="41" spans="1:4" ht="15" customHeight="1">
      <c r="A41" s="23">
        <v>45536</v>
      </c>
      <c r="B41" s="6"/>
      <c r="C41" s="38">
        <v>78.589506</v>
      </c>
      <c r="D41" s="38">
        <v>75.553824000000006</v>
      </c>
    </row>
    <row r="42" spans="1:4" ht="15" customHeight="1">
      <c r="A42" s="23">
        <v>45566</v>
      </c>
      <c r="B42" s="6"/>
      <c r="C42" s="38">
        <v>83.537629999999993</v>
      </c>
      <c r="D42" s="38">
        <v>78.521137999999993</v>
      </c>
    </row>
    <row r="43" spans="1:4" ht="15" customHeight="1">
      <c r="A43" s="23">
        <v>45597</v>
      </c>
      <c r="B43" s="6"/>
      <c r="C43" s="38">
        <v>82.231767000000005</v>
      </c>
      <c r="D43" s="38">
        <v>81.452967999999998</v>
      </c>
    </row>
    <row r="44" spans="1:4" ht="15" customHeight="1">
      <c r="A44" s="23">
        <v>45627</v>
      </c>
      <c r="B44" s="6"/>
      <c r="C44" s="38">
        <v>74.382964000000001</v>
      </c>
      <c r="D44" s="38">
        <v>80.050787</v>
      </c>
    </row>
    <row r="45" spans="1:4" ht="15" customHeight="1">
      <c r="A45" s="23">
        <v>45658</v>
      </c>
      <c r="B45" s="6"/>
      <c r="C45" s="38">
        <v>76.016060999999993</v>
      </c>
      <c r="D45" s="38">
        <v>77.543597000000005</v>
      </c>
    </row>
    <row r="46" spans="1:4" ht="15" customHeight="1">
      <c r="A46" s="23">
        <v>45689</v>
      </c>
      <c r="B46" s="6"/>
      <c r="C46" s="38">
        <v>77.477511000000007</v>
      </c>
      <c r="D46" s="38">
        <v>75.958844999999997</v>
      </c>
    </row>
    <row r="47" spans="1:4" ht="15" customHeight="1">
      <c r="A47" s="23">
        <v>45717</v>
      </c>
      <c r="B47" s="6"/>
      <c r="C47" s="38">
        <v>70.561267000000001</v>
      </c>
      <c r="D47" s="38">
        <v>74.684945999999997</v>
      </c>
    </row>
    <row r="48" spans="1:4" ht="15" customHeight="1">
      <c r="A48" s="23">
        <v>45748</v>
      </c>
      <c r="B48" s="6"/>
      <c r="C48" s="38">
        <v>69.066816000000003</v>
      </c>
      <c r="D48" s="38">
        <v>72.368531000000004</v>
      </c>
    </row>
    <row r="49" spans="1:4" ht="15" customHeight="1">
      <c r="A49" s="23">
        <v>45778</v>
      </c>
      <c r="B49" s="6"/>
      <c r="C49" s="38">
        <v>60.982664</v>
      </c>
      <c r="D49" s="38">
        <v>66.870249000000001</v>
      </c>
    </row>
    <row r="50" spans="1:4" ht="15" customHeight="1">
      <c r="A50" s="23">
        <v>45809</v>
      </c>
      <c r="B50" s="6"/>
      <c r="C50" s="38">
        <v>59.692408</v>
      </c>
      <c r="D50" s="38">
        <v>63.247295999999999</v>
      </c>
    </row>
    <row r="51" spans="1:4" ht="15" customHeight="1">
      <c r="A51" s="23">
        <v>45839</v>
      </c>
      <c r="B51" s="6"/>
      <c r="C51" s="38">
        <v>61.293494000000003</v>
      </c>
      <c r="D51" s="38">
        <v>60.656188999999998</v>
      </c>
    </row>
    <row r="52" spans="1:4" ht="15" customHeight="1">
      <c r="A52" s="23">
        <v>45870</v>
      </c>
      <c r="B52" s="6"/>
      <c r="C52" s="38">
        <v>51.071671000000002</v>
      </c>
      <c r="D52" s="38">
        <v>57.352525</v>
      </c>
    </row>
    <row r="53" spans="1:4" ht="15" customHeight="1">
      <c r="A53" s="23">
        <v>45901</v>
      </c>
      <c r="B53" s="6"/>
      <c r="C53" s="38">
        <v>43.980387</v>
      </c>
      <c r="D53" s="38">
        <v>52.115183999999999</v>
      </c>
    </row>
    <row r="54" spans="1:4" ht="15" customHeight="1">
      <c r="A54" s="23">
        <v>45931</v>
      </c>
      <c r="B54" s="6"/>
      <c r="C54" s="38">
        <v>39.617998</v>
      </c>
      <c r="D54" s="38">
        <v>44.890019000000002</v>
      </c>
    </row>
    <row r="55" spans="1:4" ht="15" customHeight="1">
      <c r="A55" s="23">
        <v>45962</v>
      </c>
      <c r="B55" s="6"/>
      <c r="C55" s="38">
        <v>34.456919999999997</v>
      </c>
      <c r="D55" s="38">
        <v>39.351768</v>
      </c>
    </row>
    <row r="56" spans="1:4" ht="15" customHeight="1">
      <c r="A56" s="23">
        <v>45992</v>
      </c>
      <c r="B56" s="6"/>
      <c r="C56" s="38">
        <v>29.759903999999999</v>
      </c>
      <c r="D56" s="38">
        <v>34.611606999999999</v>
      </c>
    </row>
    <row r="57" spans="1:4" ht="15" customHeight="1">
      <c r="A57" s="23">
        <v>46023</v>
      </c>
      <c r="B57" s="6"/>
      <c r="C57" s="38">
        <v>30.615589</v>
      </c>
      <c r="D57" s="38">
        <v>31.610804000000002</v>
      </c>
    </row>
    <row r="58" spans="1:4" ht="15" customHeight="1">
      <c r="A58" s="23">
        <v>46054</v>
      </c>
      <c r="B58" s="6"/>
      <c r="C58" s="38">
        <v>31.947896</v>
      </c>
      <c r="D58" s="38">
        <v>30.774463000000001</v>
      </c>
    </row>
    <row r="59" spans="1:4" ht="15" customHeight="1">
      <c r="A59" s="23">
        <v>46082</v>
      </c>
      <c r="B59" s="6"/>
      <c r="C59" s="38">
        <v>29.260120000000001</v>
      </c>
      <c r="D59" s="38">
        <v>30.607869000000001</v>
      </c>
    </row>
    <row r="60" spans="1:4" ht="15" customHeight="1">
      <c r="A60" s="23">
        <v>46113</v>
      </c>
      <c r="B60" s="6"/>
      <c r="C60" s="38">
        <v>29.113609</v>
      </c>
      <c r="D60" s="38">
        <v>30.107209000000001</v>
      </c>
    </row>
    <row r="61" spans="1:4" ht="15" customHeight="1">
      <c r="A61" s="23">
        <v>46143</v>
      </c>
      <c r="B61" s="6"/>
      <c r="C61" s="38">
        <v>27.733499999999999</v>
      </c>
      <c r="D61" s="38">
        <v>28.70241</v>
      </c>
    </row>
    <row r="64" spans="1:4" ht="15" customHeight="1">
      <c r="C64" s="213" t="s">
        <v>316</v>
      </c>
    </row>
    <row r="65" spans="3:3" ht="15" customHeight="1">
      <c r="C65" s="213" t="s">
        <v>333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A5DC-58E5-47C3-935E-6B1CD78AEAA8}">
  <sheetPr>
    <tabColor rgb="FF002060"/>
  </sheetPr>
  <dimension ref="A1:R1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5" sqref="G5"/>
    </sheetView>
  </sheetViews>
  <sheetFormatPr defaultColWidth="9.33203125" defaultRowHeight="13.8"/>
  <cols>
    <col min="1" max="1" width="14.5546875" style="217" bestFit="1" customWidth="1"/>
    <col min="2" max="2" width="8.5546875" style="217" customWidth="1"/>
    <col min="3" max="6" width="26.6640625" style="217" customWidth="1"/>
    <col min="7" max="8" width="14.33203125" style="217" customWidth="1"/>
    <col min="9" max="16384" width="9.33203125" style="217"/>
  </cols>
  <sheetData>
    <row r="1" spans="1:18">
      <c r="A1" s="58" t="s">
        <v>5</v>
      </c>
    </row>
    <row r="2" spans="1:18" ht="23.4">
      <c r="C2" s="46"/>
      <c r="D2" s="46"/>
      <c r="E2" s="7" t="str">
        <f>Índice!AF3</f>
        <v>Análise de Conjuntura - Ano Base 2025</v>
      </c>
      <c r="F2" s="46"/>
      <c r="G2" s="10"/>
      <c r="H2" s="10"/>
      <c r="I2" s="10"/>
      <c r="J2" s="46"/>
      <c r="K2" s="46"/>
      <c r="L2" s="46"/>
      <c r="M2" s="46"/>
      <c r="N2" s="46"/>
      <c r="O2" s="46"/>
      <c r="P2" s="46"/>
      <c r="Q2" s="46"/>
      <c r="R2" s="46"/>
    </row>
    <row r="3" spans="1:18" ht="23.4">
      <c r="H3" s="216"/>
    </row>
    <row r="5" spans="1:18" ht="14.4">
      <c r="A5" s="218"/>
      <c r="B5" s="219"/>
      <c r="C5" s="215" t="str">
        <f>Índice!BY38</f>
        <v>Gráfico 69 – Posicionamento do RenovaBio entre as principais políticas de precificação de carbono (2025)</v>
      </c>
    </row>
    <row r="6" spans="1:18">
      <c r="A6" s="218"/>
      <c r="B6" s="219"/>
      <c r="C6" s="220"/>
      <c r="D6" s="221"/>
    </row>
    <row r="7" spans="1:18" ht="14.4">
      <c r="A7" s="218"/>
      <c r="B7" s="214"/>
      <c r="C7" s="282" t="s">
        <v>5872</v>
      </c>
      <c r="D7" s="282" t="s">
        <v>5873</v>
      </c>
      <c r="E7" s="282" t="s">
        <v>5874</v>
      </c>
      <c r="F7" s="282" t="s">
        <v>5875</v>
      </c>
    </row>
    <row r="8" spans="1:18" ht="14.4">
      <c r="A8" s="222"/>
      <c r="B8" s="223"/>
      <c r="C8" s="283" t="s">
        <v>5876</v>
      </c>
      <c r="D8" s="283" t="s">
        <v>5877</v>
      </c>
      <c r="E8" s="283">
        <v>75</v>
      </c>
      <c r="F8" s="284">
        <v>1100</v>
      </c>
    </row>
    <row r="9" spans="1:18" ht="14.4">
      <c r="A9" s="222"/>
      <c r="B9" s="223"/>
      <c r="C9" s="283" t="s">
        <v>5878</v>
      </c>
      <c r="D9" s="283" t="s">
        <v>5879</v>
      </c>
      <c r="E9" s="283">
        <v>60</v>
      </c>
      <c r="F9" s="283">
        <v>16</v>
      </c>
    </row>
    <row r="10" spans="1:18" ht="14.4">
      <c r="A10" s="222"/>
      <c r="B10" s="223"/>
      <c r="C10" s="283" t="s">
        <v>5880</v>
      </c>
      <c r="D10" s="283" t="s">
        <v>5877</v>
      </c>
      <c r="E10" s="283">
        <v>50</v>
      </c>
      <c r="F10" s="283">
        <v>130</v>
      </c>
    </row>
    <row r="11" spans="1:18" ht="14.4">
      <c r="A11" s="222"/>
      <c r="B11" s="223"/>
      <c r="C11" s="283" t="s">
        <v>5881</v>
      </c>
      <c r="D11" s="283" t="s">
        <v>5877</v>
      </c>
      <c r="E11" s="283">
        <v>35</v>
      </c>
      <c r="F11" s="283">
        <v>33</v>
      </c>
    </row>
    <row r="12" spans="1:18" ht="14.4">
      <c r="C12" s="283" t="s">
        <v>5882</v>
      </c>
      <c r="D12" s="283" t="s">
        <v>5877</v>
      </c>
      <c r="E12" s="283">
        <v>32</v>
      </c>
      <c r="F12" s="283">
        <v>280</v>
      </c>
    </row>
    <row r="13" spans="1:18" ht="14.4">
      <c r="C13" s="283" t="s">
        <v>5883</v>
      </c>
      <c r="D13" s="283" t="s">
        <v>5877</v>
      </c>
      <c r="E13" s="283">
        <v>18</v>
      </c>
      <c r="F13" s="283">
        <v>110</v>
      </c>
    </row>
    <row r="14" spans="1:18" ht="14.4">
      <c r="C14" s="283" t="s">
        <v>5884</v>
      </c>
      <c r="D14" s="283" t="s">
        <v>5885</v>
      </c>
      <c r="E14" s="283">
        <v>16.5</v>
      </c>
      <c r="F14" s="283">
        <v>35</v>
      </c>
    </row>
    <row r="15" spans="1:18" ht="14.4">
      <c r="C15" s="283" t="s">
        <v>5886</v>
      </c>
      <c r="D15" s="283" t="s">
        <v>5877</v>
      </c>
      <c r="E15" s="283">
        <v>12</v>
      </c>
      <c r="F15" s="284">
        <v>2200</v>
      </c>
    </row>
    <row r="16" spans="1:18" ht="14.4">
      <c r="C16" s="283" t="s">
        <v>5887</v>
      </c>
      <c r="D16" s="283" t="s">
        <v>5885</v>
      </c>
      <c r="E16" s="283">
        <v>10.5</v>
      </c>
      <c r="F16" s="283">
        <v>38</v>
      </c>
    </row>
    <row r="17" spans="3:6" ht="14.4">
      <c r="C17" t="s">
        <v>5888</v>
      </c>
      <c r="D17"/>
      <c r="E17"/>
      <c r="F17"/>
    </row>
    <row r="18" spans="3:6" ht="14.4">
      <c r="D18"/>
      <c r="E18"/>
      <c r="F18"/>
    </row>
    <row r="19" spans="3:6">
      <c r="C19" s="224" t="s">
        <v>5861</v>
      </c>
    </row>
  </sheetData>
  <hyperlinks>
    <hyperlink ref="A1" location="Índice!A1" display="Voltar" xr:uid="{8FBD9FBE-9246-4F9E-BA70-8153A4E527F7}"/>
  </hyperlinks>
  <pageMargins left="0.511811024" right="0.511811024" top="0.78740157499999996" bottom="0.78740157499999996" header="0.31496062000000002" footer="0.31496062000000002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2955-0DBA-41CE-8F05-45102A724B0D}">
  <sheetPr>
    <tabColor rgb="FF002060"/>
  </sheetPr>
  <dimension ref="A1:J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12.6640625" style="2" customWidth="1"/>
    <col min="4" max="4" width="19" style="2" bestFit="1" customWidth="1"/>
    <col min="5" max="5" width="21.6640625" style="2" customWidth="1"/>
    <col min="6" max="6" width="21.33203125" style="2" customWidth="1"/>
    <col min="7" max="7" width="9.5546875" style="2" customWidth="1"/>
    <col min="8" max="8" width="14.6640625" style="2" customWidth="1"/>
    <col min="9" max="10" width="20.5546875" style="2" customWidth="1"/>
    <col min="11" max="16384" width="9.33203125" style="2"/>
  </cols>
  <sheetData>
    <row r="1" spans="1:10">
      <c r="A1" t="s">
        <v>5</v>
      </c>
      <c r="B1" s="1"/>
    </row>
    <row r="2" spans="1:10" ht="6" customHeight="1"/>
    <row r="3" spans="1:10" s="46" customFormat="1" ht="23.4">
      <c r="E3" s="7" t="str">
        <f>Índice!$AF$3</f>
        <v>Análise de Conjuntura - Ano Base 2025</v>
      </c>
      <c r="H3" s="10"/>
      <c r="I3" s="10"/>
    </row>
    <row r="6" spans="1:10">
      <c r="C6" s="3" t="s">
        <v>350</v>
      </c>
      <c r="D6" s="3"/>
      <c r="E6" s="3"/>
      <c r="F6" s="3"/>
      <c r="G6" s="3"/>
    </row>
    <row r="7" spans="1:10" ht="7.95" customHeight="1"/>
    <row r="8" spans="1:10" ht="42" customHeight="1">
      <c r="A8" s="242" t="s">
        <v>42</v>
      </c>
      <c r="B8" s="88"/>
      <c r="C8" s="242" t="s">
        <v>351</v>
      </c>
      <c r="D8" s="242" t="s">
        <v>352</v>
      </c>
      <c r="E8" s="242" t="s">
        <v>353</v>
      </c>
      <c r="F8" s="242" t="s">
        <v>354</v>
      </c>
      <c r="G8" s="242" t="s">
        <v>355</v>
      </c>
      <c r="H8" s="242" t="s">
        <v>356</v>
      </c>
      <c r="J8" s="5"/>
    </row>
    <row r="9" spans="1:10" ht="21.6" customHeight="1">
      <c r="B9" s="6"/>
      <c r="C9" s="300" t="s">
        <v>357</v>
      </c>
      <c r="D9" s="300"/>
      <c r="E9" s="300"/>
      <c r="F9" s="300"/>
      <c r="G9" s="243"/>
      <c r="H9" s="243" t="s">
        <v>358</v>
      </c>
    </row>
    <row r="10" spans="1:10">
      <c r="A10" s="72">
        <v>2012</v>
      </c>
      <c r="B10" s="6"/>
      <c r="C10" s="37">
        <v>0</v>
      </c>
      <c r="D10" s="37">
        <v>0</v>
      </c>
      <c r="E10" s="37">
        <v>0</v>
      </c>
      <c r="F10" s="37">
        <v>0</v>
      </c>
      <c r="G10" s="37">
        <f>SUM(C10:F10)</f>
        <v>0</v>
      </c>
      <c r="H10" s="244">
        <v>0</v>
      </c>
    </row>
    <row r="11" spans="1:10">
      <c r="A11" s="72">
        <v>2013</v>
      </c>
      <c r="B11" s="6"/>
      <c r="C11" s="37">
        <v>0</v>
      </c>
      <c r="D11" s="37">
        <v>0</v>
      </c>
      <c r="E11" s="37">
        <v>0</v>
      </c>
      <c r="F11" s="37">
        <v>0</v>
      </c>
      <c r="G11" s="37">
        <f t="shared" ref="G11:G23" si="0">SUM(C11:F11)</f>
        <v>0</v>
      </c>
      <c r="H11" s="244">
        <v>0</v>
      </c>
    </row>
    <row r="12" spans="1:10">
      <c r="A12" s="72">
        <v>2014</v>
      </c>
      <c r="B12" s="6"/>
      <c r="C12" s="37">
        <v>0</v>
      </c>
      <c r="D12" s="37">
        <v>2</v>
      </c>
      <c r="E12" s="37">
        <v>0</v>
      </c>
      <c r="F12" s="37">
        <v>0</v>
      </c>
      <c r="G12" s="37">
        <f t="shared" si="0"/>
        <v>2</v>
      </c>
      <c r="H12" s="244">
        <v>0</v>
      </c>
    </row>
    <row r="13" spans="1:10">
      <c r="A13" s="72">
        <v>2015</v>
      </c>
      <c r="B13" s="6"/>
      <c r="C13" s="37">
        <v>0</v>
      </c>
      <c r="D13" s="37">
        <v>2</v>
      </c>
      <c r="E13" s="37">
        <v>0</v>
      </c>
      <c r="F13" s="37">
        <v>1</v>
      </c>
      <c r="G13" s="37">
        <f t="shared" si="0"/>
        <v>3</v>
      </c>
      <c r="H13" s="244">
        <v>0</v>
      </c>
    </row>
    <row r="14" spans="1:10">
      <c r="A14" s="72">
        <v>2016</v>
      </c>
      <c r="B14" s="6"/>
      <c r="C14" s="37">
        <v>0</v>
      </c>
      <c r="D14" s="37">
        <v>7</v>
      </c>
      <c r="E14" s="37">
        <v>6</v>
      </c>
      <c r="F14" s="37">
        <v>9</v>
      </c>
      <c r="G14" s="37">
        <f t="shared" si="0"/>
        <v>22</v>
      </c>
      <c r="H14" s="244">
        <v>0</v>
      </c>
    </row>
    <row r="15" spans="1:10">
      <c r="A15" s="6">
        <v>2017</v>
      </c>
      <c r="C15" s="37">
        <v>1</v>
      </c>
      <c r="D15" s="37">
        <v>34</v>
      </c>
      <c r="E15" s="37">
        <v>0</v>
      </c>
      <c r="F15" s="37">
        <v>3</v>
      </c>
      <c r="G15" s="37">
        <f t="shared" si="0"/>
        <v>38</v>
      </c>
      <c r="H15" s="244">
        <v>0</v>
      </c>
    </row>
    <row r="16" spans="1:10">
      <c r="A16" s="6">
        <v>2018</v>
      </c>
      <c r="B16" s="6"/>
      <c r="C16" s="37">
        <v>2</v>
      </c>
      <c r="D16" s="37">
        <v>49</v>
      </c>
      <c r="E16" s="37">
        <v>6</v>
      </c>
      <c r="F16" s="37">
        <v>4</v>
      </c>
      <c r="G16" s="37">
        <f t="shared" si="0"/>
        <v>61</v>
      </c>
      <c r="H16" s="244">
        <v>0</v>
      </c>
    </row>
    <row r="17" spans="1:8">
      <c r="A17" s="6">
        <v>2019</v>
      </c>
      <c r="C17" s="37">
        <v>4</v>
      </c>
      <c r="D17" s="37">
        <v>45</v>
      </c>
      <c r="E17" s="37">
        <v>21</v>
      </c>
      <c r="F17" s="37">
        <v>0</v>
      </c>
      <c r="G17" s="37">
        <f t="shared" si="0"/>
        <v>70</v>
      </c>
      <c r="H17" s="244">
        <v>0</v>
      </c>
    </row>
    <row r="18" spans="1:8">
      <c r="A18" s="6">
        <v>2020</v>
      </c>
      <c r="C18" s="37">
        <v>3</v>
      </c>
      <c r="D18" s="37">
        <v>65</v>
      </c>
      <c r="E18" s="37">
        <v>22</v>
      </c>
      <c r="F18" s="37">
        <v>6</v>
      </c>
      <c r="G18" s="37">
        <f t="shared" si="0"/>
        <v>96</v>
      </c>
      <c r="H18" s="244">
        <v>48729</v>
      </c>
    </row>
    <row r="19" spans="1:8">
      <c r="A19" s="6">
        <v>2021</v>
      </c>
      <c r="C19" s="37">
        <v>1</v>
      </c>
      <c r="D19" s="37">
        <v>54</v>
      </c>
      <c r="E19" s="37">
        <v>18</v>
      </c>
      <c r="F19" s="37">
        <v>5</v>
      </c>
      <c r="G19" s="37">
        <f t="shared" si="0"/>
        <v>78</v>
      </c>
      <c r="H19" s="244">
        <v>96616</v>
      </c>
    </row>
    <row r="20" spans="1:8">
      <c r="A20" s="6">
        <v>2022</v>
      </c>
      <c r="C20" s="37">
        <v>2</v>
      </c>
      <c r="D20" s="37">
        <v>58</v>
      </c>
      <c r="E20" s="37">
        <v>8</v>
      </c>
      <c r="F20" s="37">
        <v>5</v>
      </c>
      <c r="G20" s="37">
        <f t="shared" si="0"/>
        <v>73</v>
      </c>
      <c r="H20" s="244">
        <v>140889</v>
      </c>
    </row>
    <row r="21" spans="1:8">
      <c r="A21" s="6">
        <v>2023</v>
      </c>
      <c r="C21" s="37">
        <v>5</v>
      </c>
      <c r="D21" s="37">
        <v>41</v>
      </c>
      <c r="E21" s="37">
        <v>8</v>
      </c>
      <c r="F21" s="37">
        <v>2</v>
      </c>
      <c r="G21" s="37">
        <f t="shared" si="0"/>
        <v>56</v>
      </c>
      <c r="H21" s="244">
        <v>202299</v>
      </c>
    </row>
    <row r="22" spans="1:8">
      <c r="A22" s="6">
        <v>2024</v>
      </c>
      <c r="C22" s="37">
        <v>5</v>
      </c>
      <c r="D22" s="37">
        <v>13</v>
      </c>
      <c r="E22" s="37">
        <v>8</v>
      </c>
      <c r="F22" s="37">
        <v>7</v>
      </c>
      <c r="G22" s="37">
        <f t="shared" si="0"/>
        <v>33</v>
      </c>
      <c r="H22" s="244">
        <v>192256</v>
      </c>
    </row>
    <row r="23" spans="1:8">
      <c r="A23" s="6">
        <v>2025</v>
      </c>
      <c r="C23" s="37">
        <v>2</v>
      </c>
      <c r="D23" s="37">
        <v>6</v>
      </c>
      <c r="E23" s="37">
        <v>4</v>
      </c>
      <c r="F23" s="37">
        <v>2</v>
      </c>
      <c r="G23" s="37">
        <f t="shared" si="0"/>
        <v>14</v>
      </c>
      <c r="H23" s="244">
        <v>204856</v>
      </c>
    </row>
    <row r="24" spans="1:8">
      <c r="A24" s="6"/>
    </row>
    <row r="25" spans="1:8">
      <c r="C25" s="203" t="s">
        <v>5863</v>
      </c>
    </row>
  </sheetData>
  <mergeCells count="1">
    <mergeCell ref="C9:F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AC7D-540B-40CD-B607-4D79A79C9C80}">
  <sheetPr>
    <tabColor rgb="FF002060"/>
  </sheetPr>
  <dimension ref="A1:K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5" width="10.5546875" style="2" customWidth="1"/>
    <col min="6" max="6" width="11.33203125" style="2" bestFit="1" customWidth="1"/>
    <col min="7" max="7" width="10.88671875" style="2" customWidth="1"/>
    <col min="8" max="8" width="14.6640625" style="2" bestFit="1" customWidth="1"/>
    <col min="9" max="9" width="10.88671875" style="2" customWidth="1"/>
    <col min="10" max="11" width="13.88671875" style="2" bestFit="1" customWidth="1"/>
    <col min="12" max="16384" width="9.33203125" style="2"/>
  </cols>
  <sheetData>
    <row r="1" spans="1:11">
      <c r="A1" t="s">
        <v>5</v>
      </c>
      <c r="B1" s="1"/>
    </row>
    <row r="2" spans="1:11" ht="6" customHeight="1"/>
    <row r="3" spans="1:11" s="46" customFormat="1" ht="23.4">
      <c r="E3" s="7" t="str">
        <f>Índice!$AF$3</f>
        <v>Análise de Conjuntura - Ano Base 2025</v>
      </c>
      <c r="G3" s="10"/>
      <c r="H3" s="10"/>
      <c r="I3" s="10"/>
    </row>
    <row r="6" spans="1:11">
      <c r="C6" s="3" t="str">
        <f>Índice!BY46</f>
        <v>Gráfico 71 - Plantas de biogás e biometano (esquerda) e volume de biogás por uso energético (direita).</v>
      </c>
      <c r="D6" s="3"/>
      <c r="E6" s="3"/>
      <c r="F6" s="3"/>
      <c r="G6" s="3"/>
    </row>
    <row r="8" spans="1:11" ht="33.6" customHeight="1">
      <c r="A8" s="4" t="s">
        <v>42</v>
      </c>
      <c r="B8" s="4"/>
      <c r="C8" s="5" t="s">
        <v>360</v>
      </c>
      <c r="D8" s="5" t="s">
        <v>361</v>
      </c>
      <c r="E8" s="5" t="s">
        <v>236</v>
      </c>
      <c r="F8" s="5" t="s">
        <v>362</v>
      </c>
      <c r="G8" s="5" t="s">
        <v>363</v>
      </c>
      <c r="H8" s="245" t="s">
        <v>364</v>
      </c>
      <c r="I8" s="245" t="s">
        <v>365</v>
      </c>
      <c r="J8" s="245" t="s">
        <v>366</v>
      </c>
      <c r="K8" s="245" t="s">
        <v>367</v>
      </c>
    </row>
    <row r="9" spans="1:11">
      <c r="C9" s="290" t="s">
        <v>368</v>
      </c>
      <c r="D9" s="290"/>
      <c r="E9" s="290" t="s">
        <v>369</v>
      </c>
      <c r="F9" s="290"/>
      <c r="G9" s="290"/>
      <c r="H9" s="290"/>
      <c r="I9" s="290" t="s">
        <v>25</v>
      </c>
      <c r="J9" s="290"/>
      <c r="K9" s="290"/>
    </row>
    <row r="10" spans="1:11">
      <c r="A10" s="72">
        <v>2021</v>
      </c>
      <c r="B10" s="6"/>
      <c r="C10" s="37">
        <v>852</v>
      </c>
      <c r="D10" s="37">
        <v>2</v>
      </c>
      <c r="E10" s="246">
        <v>242207.403196347</v>
      </c>
      <c r="F10" s="246">
        <v>534526.68291607616</v>
      </c>
      <c r="G10" s="246">
        <v>58463.85594394584</v>
      </c>
      <c r="H10" s="247">
        <v>835197.94205636892</v>
      </c>
      <c r="I10" s="248">
        <v>0.28999999999999998</v>
      </c>
      <c r="J10" s="248">
        <v>0.64</v>
      </c>
      <c r="K10" s="248">
        <v>7.0000000000000007E-2</v>
      </c>
    </row>
    <row r="11" spans="1:11">
      <c r="A11" s="72">
        <v>2022</v>
      </c>
      <c r="B11" s="6"/>
      <c r="C11" s="37">
        <v>1002</v>
      </c>
      <c r="D11" s="37">
        <v>4</v>
      </c>
      <c r="E11" s="246">
        <v>304483.54994977172</v>
      </c>
      <c r="F11" s="246">
        <v>649564.90655951307</v>
      </c>
      <c r="G11" s="246">
        <v>60896.709989954346</v>
      </c>
      <c r="H11" s="247">
        <v>1014945.1664992392</v>
      </c>
      <c r="I11" s="248">
        <v>0.3</v>
      </c>
      <c r="J11" s="248">
        <v>0.64</v>
      </c>
      <c r="K11" s="248">
        <v>0.06</v>
      </c>
    </row>
    <row r="12" spans="1:11">
      <c r="A12" s="72">
        <v>2023</v>
      </c>
      <c r="B12" s="6"/>
      <c r="C12" s="37">
        <v>1382</v>
      </c>
      <c r="D12" s="37">
        <v>5</v>
      </c>
      <c r="E12" s="246">
        <v>342088.23692237446</v>
      </c>
      <c r="F12" s="246">
        <v>706246.68267845048</v>
      </c>
      <c r="G12" s="246">
        <v>55175.522084253949</v>
      </c>
      <c r="H12" s="247">
        <v>1103510.4416850789</v>
      </c>
      <c r="I12" s="248">
        <v>0.31</v>
      </c>
      <c r="J12" s="248">
        <v>0.64</v>
      </c>
      <c r="K12" s="248">
        <v>0.05</v>
      </c>
    </row>
    <row r="13" spans="1:11">
      <c r="A13" s="72">
        <v>2024</v>
      </c>
      <c r="B13" s="6"/>
      <c r="C13" s="37">
        <v>1644</v>
      </c>
      <c r="D13" s="37">
        <v>8</v>
      </c>
      <c r="E13" s="246">
        <v>372263.84049771697</v>
      </c>
      <c r="F13" s="246">
        <v>744527.68099543394</v>
      </c>
      <c r="G13" s="246">
        <v>46532.980062214621</v>
      </c>
      <c r="H13" s="247">
        <v>1163324.5015553655</v>
      </c>
      <c r="I13" s="248">
        <v>0.32</v>
      </c>
      <c r="J13" s="248">
        <v>0.64</v>
      </c>
      <c r="K13" s="248">
        <v>0.04</v>
      </c>
    </row>
    <row r="14" spans="1:11">
      <c r="A14" s="72">
        <v>2025</v>
      </c>
      <c r="B14" s="6"/>
      <c r="C14" s="37">
        <v>1784</v>
      </c>
      <c r="D14" s="37">
        <v>19</v>
      </c>
      <c r="E14" s="246">
        <v>547225.79587214615</v>
      </c>
      <c r="F14" s="246">
        <v>997882.33364920749</v>
      </c>
      <c r="G14" s="246">
        <v>64379.505396723071</v>
      </c>
      <c r="H14" s="247">
        <v>1609487.6349180767</v>
      </c>
      <c r="I14" s="248">
        <v>0.34</v>
      </c>
      <c r="J14" s="248">
        <v>0.62</v>
      </c>
      <c r="K14" s="248">
        <v>0.04</v>
      </c>
    </row>
    <row r="15" spans="1:11">
      <c r="A15" s="6"/>
      <c r="B15" s="6"/>
      <c r="C15" s="37"/>
      <c r="D15" s="37"/>
      <c r="E15" s="59"/>
      <c r="F15" s="59"/>
      <c r="G15" s="59"/>
    </row>
    <row r="16" spans="1:11">
      <c r="A16" s="6"/>
      <c r="C16" s="249" t="s">
        <v>5864</v>
      </c>
      <c r="D16" s="12"/>
    </row>
    <row r="17" spans="1:4">
      <c r="A17" s="6"/>
      <c r="B17" s="6"/>
      <c r="C17" s="12"/>
      <c r="D17" s="12"/>
    </row>
    <row r="18" spans="1:4">
      <c r="A18" s="6"/>
      <c r="C18" s="12"/>
      <c r="D18" s="12"/>
    </row>
    <row r="19" spans="1:4">
      <c r="A19" s="6"/>
      <c r="C19" s="12"/>
      <c r="D19" s="12"/>
    </row>
    <row r="22" spans="1:4">
      <c r="C22" s="203"/>
      <c r="D22" s="80"/>
    </row>
  </sheetData>
  <mergeCells count="3">
    <mergeCell ref="C9:D9"/>
    <mergeCell ref="E9:H9"/>
    <mergeCell ref="I9:K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0E70-3C86-4EF6-B907-38BC5248F67F}">
  <sheetPr>
    <tabColor rgb="FF002060"/>
  </sheetPr>
  <dimension ref="A1:I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E3" sqref="E3"/>
    </sheetView>
  </sheetViews>
  <sheetFormatPr defaultColWidth="9.33203125" defaultRowHeight="14.4"/>
  <cols>
    <col min="1" max="1" width="24.5546875" style="2" customWidth="1"/>
    <col min="2" max="2" width="8.5546875" style="2" customWidth="1"/>
    <col min="3" max="4" width="15" style="2" customWidth="1"/>
    <col min="5" max="16384" width="9.33203125" style="2"/>
  </cols>
  <sheetData>
    <row r="1" spans="1:9">
      <c r="A1" t="s">
        <v>5</v>
      </c>
      <c r="B1" s="1"/>
    </row>
    <row r="2" spans="1:9" ht="6" customHeight="1"/>
    <row r="3" spans="1:9" s="46" customFormat="1" ht="23.4">
      <c r="E3" s="7" t="str">
        <f>Índice!$AF$3</f>
        <v>Análise de Conjuntura - Ano Base 2025</v>
      </c>
      <c r="G3" s="10"/>
      <c r="H3" s="10"/>
      <c r="I3" s="10"/>
    </row>
    <row r="6" spans="1:9">
      <c r="C6" s="3" t="s">
        <v>370</v>
      </c>
      <c r="D6" s="3"/>
      <c r="E6" s="3"/>
      <c r="F6" s="3"/>
      <c r="G6" s="3"/>
    </row>
    <row r="8" spans="1:9">
      <c r="A8" s="4" t="s">
        <v>371</v>
      </c>
      <c r="B8" s="4"/>
      <c r="C8" s="4" t="s">
        <v>372</v>
      </c>
      <c r="D8" s="4"/>
      <c r="E8" s="4"/>
    </row>
    <row r="9" spans="1:9">
      <c r="C9" s="25" t="s">
        <v>25</v>
      </c>
      <c r="E9" s="6"/>
    </row>
    <row r="10" spans="1:9" ht="28.8">
      <c r="A10" s="250" t="s">
        <v>373</v>
      </c>
      <c r="B10" s="6"/>
      <c r="C10" s="251">
        <v>0.30750260606799218</v>
      </c>
      <c r="D10" s="12"/>
      <c r="E10" s="6"/>
    </row>
    <row r="11" spans="1:9" ht="28.8">
      <c r="A11" s="250" t="s">
        <v>374</v>
      </c>
      <c r="B11" s="6"/>
      <c r="C11" s="251">
        <v>0.60541354022363925</v>
      </c>
      <c r="D11" s="12"/>
      <c r="E11" s="6"/>
    </row>
    <row r="12" spans="1:9">
      <c r="A12" s="250" t="s">
        <v>375</v>
      </c>
      <c r="B12" s="6"/>
      <c r="C12" s="251">
        <v>8.7083853708368603E-2</v>
      </c>
      <c r="D12" s="12"/>
      <c r="E12" s="6"/>
    </row>
    <row r="13" spans="1:9">
      <c r="A13" s="72"/>
      <c r="B13" s="6"/>
      <c r="C13" s="17"/>
      <c r="D13" s="12"/>
      <c r="E13" s="6"/>
    </row>
    <row r="14" spans="1:9">
      <c r="A14" s="72"/>
      <c r="B14" s="6"/>
      <c r="C14" s="252" t="s">
        <v>5865</v>
      </c>
      <c r="D14" s="12"/>
      <c r="E14" s="6"/>
    </row>
    <row r="15" spans="1:9">
      <c r="A15" s="6"/>
      <c r="B15" s="6"/>
      <c r="C15" s="12"/>
      <c r="D15" s="12"/>
      <c r="E15" s="6"/>
    </row>
    <row r="16" spans="1:9">
      <c r="A16" s="6"/>
      <c r="C16" s="12"/>
      <c r="D16" s="12"/>
      <c r="E16" s="6"/>
    </row>
    <row r="17" spans="1:4">
      <c r="A17" s="6"/>
      <c r="B17" s="6"/>
      <c r="C17" s="12"/>
      <c r="D17" s="12"/>
    </row>
    <row r="18" spans="1:4">
      <c r="A18" s="6"/>
      <c r="C18" s="12"/>
      <c r="D18" s="12"/>
    </row>
    <row r="19" spans="1:4">
      <c r="A19" s="6"/>
      <c r="D19" s="12"/>
    </row>
    <row r="22" spans="1:4">
      <c r="C22" s="203"/>
      <c r="D22" s="8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DA9A-FC3E-4DA8-8856-58D089A6E828}">
  <sheetPr>
    <tabColor rgb="FF002060"/>
  </sheetPr>
  <dimension ref="A1:I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13.109375" style="2" customWidth="1"/>
    <col min="4" max="4" width="15.33203125" style="2" customWidth="1"/>
    <col min="5" max="5" width="17.33203125" style="2" customWidth="1"/>
    <col min="6" max="6" width="21.33203125" style="2" customWidth="1"/>
    <col min="7" max="7" width="12.6640625" style="2" customWidth="1"/>
    <col min="8" max="8" width="19.33203125" style="2" customWidth="1"/>
    <col min="9" max="16384" width="9.33203125" style="2"/>
  </cols>
  <sheetData>
    <row r="1" spans="1:9">
      <c r="A1" t="s">
        <v>5</v>
      </c>
      <c r="B1" s="1"/>
    </row>
    <row r="2" spans="1:9" ht="6" customHeight="1"/>
    <row r="3" spans="1:9" s="46" customFormat="1" ht="23.4">
      <c r="E3" s="7" t="str">
        <f>Índice!$AF$3</f>
        <v>Análise de Conjuntura - Ano Base 2025</v>
      </c>
      <c r="G3" s="10"/>
      <c r="H3" s="10"/>
      <c r="I3" s="10"/>
    </row>
    <row r="6" spans="1:9">
      <c r="C6" s="3" t="s">
        <v>376</v>
      </c>
      <c r="D6" s="3"/>
      <c r="E6" s="3"/>
      <c r="F6" s="3"/>
      <c r="G6" s="3"/>
    </row>
    <row r="8" spans="1:9" ht="43.2">
      <c r="A8" s="4" t="s">
        <v>42</v>
      </c>
      <c r="B8" s="4"/>
      <c r="C8" s="5" t="s">
        <v>377</v>
      </c>
      <c r="D8" s="5" t="s">
        <v>378</v>
      </c>
      <c r="E8" s="5" t="s">
        <v>379</v>
      </c>
      <c r="F8" s="5" t="s">
        <v>5921</v>
      </c>
      <c r="G8" s="5" t="s">
        <v>380</v>
      </c>
      <c r="H8" s="5" t="s">
        <v>381</v>
      </c>
    </row>
    <row r="9" spans="1:9">
      <c r="C9" s="290" t="s">
        <v>382</v>
      </c>
      <c r="D9" s="290"/>
      <c r="E9" s="290"/>
      <c r="F9" s="290"/>
      <c r="G9" s="290"/>
      <c r="H9" s="25" t="s">
        <v>25</v>
      </c>
    </row>
    <row r="10" spans="1:9">
      <c r="A10" s="72">
        <v>2026</v>
      </c>
      <c r="B10" s="6"/>
      <c r="C10" s="253">
        <v>1196427</v>
      </c>
      <c r="D10" s="253">
        <v>798326.5</v>
      </c>
      <c r="E10" s="253">
        <v>0</v>
      </c>
      <c r="F10" s="253">
        <v>478933.46564509912</v>
      </c>
      <c r="G10" s="253">
        <v>11703.536386994816</v>
      </c>
      <c r="H10" s="17">
        <v>0.24538350351928293</v>
      </c>
    </row>
    <row r="11" spans="1:9">
      <c r="A11" s="72">
        <v>2027</v>
      </c>
      <c r="B11" s="6"/>
      <c r="C11" s="253">
        <v>1196427</v>
      </c>
      <c r="D11" s="253">
        <v>1215167.3199999998</v>
      </c>
      <c r="E11" s="253">
        <v>0</v>
      </c>
      <c r="F11" s="253">
        <v>927023.96447193471</v>
      </c>
      <c r="G11" s="253">
        <v>27512.645938381203</v>
      </c>
      <c r="H11" s="17">
        <v>0.39410900472096172</v>
      </c>
    </row>
    <row r="12" spans="1:9">
      <c r="A12" s="72">
        <v>2028</v>
      </c>
      <c r="B12" s="6"/>
      <c r="C12" s="253">
        <v>1196427</v>
      </c>
      <c r="D12" s="253">
        <v>1892206.3199999998</v>
      </c>
      <c r="E12" s="253">
        <v>0</v>
      </c>
      <c r="F12" s="253">
        <v>1781580.0261308411</v>
      </c>
      <c r="G12" s="253">
        <v>63510.903430334198</v>
      </c>
      <c r="H12" s="17">
        <v>0.59463365434638371</v>
      </c>
    </row>
    <row r="13" spans="1:9">
      <c r="A13" s="72">
        <v>2029</v>
      </c>
      <c r="B13" s="6"/>
      <c r="C13" s="253">
        <v>1196427</v>
      </c>
      <c r="D13" s="253">
        <v>1892206.3199999998</v>
      </c>
      <c r="E13" s="253">
        <v>1258083.171675879</v>
      </c>
      <c r="F13" s="253">
        <v>2583106.5223805555</v>
      </c>
      <c r="G13" s="253">
        <v>109533.61713221054</v>
      </c>
      <c r="H13" s="17">
        <v>0.61946532392192377</v>
      </c>
    </row>
    <row r="14" spans="1:9">
      <c r="A14" s="72">
        <v>2030</v>
      </c>
      <c r="B14" s="6"/>
      <c r="C14" s="253">
        <v>1196427</v>
      </c>
      <c r="D14" s="253">
        <v>1892206.3199999998</v>
      </c>
      <c r="E14" s="253">
        <v>2584884.9169277553</v>
      </c>
      <c r="F14" s="253">
        <v>3354370.5244870624</v>
      </c>
      <c r="G14" s="253">
        <v>182419.3200550288</v>
      </c>
      <c r="H14" s="17">
        <v>0.62338564834811994</v>
      </c>
    </row>
    <row r="15" spans="1:9">
      <c r="A15" s="6">
        <v>2031</v>
      </c>
      <c r="B15" s="6"/>
      <c r="C15" s="253">
        <v>1196427</v>
      </c>
      <c r="D15" s="253">
        <v>1892206.3199999998</v>
      </c>
      <c r="E15" s="253">
        <v>3966247.3522959477</v>
      </c>
      <c r="F15" s="253">
        <v>4151090.6203323551</v>
      </c>
      <c r="G15" s="253">
        <v>281262.83713478188</v>
      </c>
      <c r="H15" s="17">
        <v>0.62826767217661061</v>
      </c>
    </row>
    <row r="16" spans="1:9">
      <c r="A16" s="6">
        <v>2032</v>
      </c>
      <c r="C16" s="253">
        <v>1196427</v>
      </c>
      <c r="D16" s="253">
        <v>1892206.3199999998</v>
      </c>
      <c r="E16" s="253">
        <v>5272023.8656799402</v>
      </c>
      <c r="F16" s="253">
        <v>4787684.8488199683</v>
      </c>
      <c r="G16" s="253">
        <v>391529.19720958394</v>
      </c>
      <c r="H16" s="17">
        <v>0.61947451390549346</v>
      </c>
    </row>
    <row r="17" spans="1:8">
      <c r="A17" s="6">
        <v>2033</v>
      </c>
      <c r="B17" s="6"/>
      <c r="C17" s="253">
        <v>1196427</v>
      </c>
      <c r="D17" s="253">
        <v>1892206.3199999998</v>
      </c>
      <c r="E17" s="253">
        <v>6398398.2821228113</v>
      </c>
      <c r="F17" s="253">
        <v>5589159.9033531314</v>
      </c>
      <c r="G17" s="253">
        <v>515678.77688629954</v>
      </c>
      <c r="H17" s="17">
        <v>0.64349302672011932</v>
      </c>
    </row>
    <row r="18" spans="1:8">
      <c r="A18" s="6">
        <v>2034</v>
      </c>
      <c r="C18" s="253">
        <v>1196427</v>
      </c>
      <c r="D18" s="253">
        <v>1892206.3199999998</v>
      </c>
      <c r="E18" s="253">
        <v>7295826.0493332855</v>
      </c>
      <c r="F18" s="253">
        <v>6470329.5270040482</v>
      </c>
      <c r="G18" s="253">
        <v>666099.75705829461</v>
      </c>
      <c r="H18" s="17">
        <v>0.68722203344905797</v>
      </c>
    </row>
    <row r="19" spans="1:8">
      <c r="A19" s="6">
        <v>2035</v>
      </c>
      <c r="C19" s="253">
        <v>1196427</v>
      </c>
      <c r="D19" s="253">
        <v>1892206.3199999998</v>
      </c>
      <c r="E19" s="253">
        <v>7966656.1215558294</v>
      </c>
      <c r="F19" s="253">
        <v>7351185.0780288661</v>
      </c>
      <c r="G19" s="253">
        <v>841385.49111233081</v>
      </c>
      <c r="H19" s="17">
        <v>0.74105437152518749</v>
      </c>
    </row>
    <row r="20" spans="1:8">
      <c r="A20" s="6">
        <v>2036</v>
      </c>
      <c r="C20" s="253">
        <v>1196427</v>
      </c>
      <c r="D20" s="253">
        <v>1892206.3199999998</v>
      </c>
      <c r="E20" s="253">
        <v>8444572.5113327932</v>
      </c>
      <c r="F20" s="253">
        <v>8484386.5995047726</v>
      </c>
      <c r="G20" s="253">
        <v>1006264.833204229</v>
      </c>
      <c r="H20" s="17">
        <v>0.82289794975524577</v>
      </c>
    </row>
    <row r="22" spans="1:8">
      <c r="C22" s="203" t="s">
        <v>5867</v>
      </c>
      <c r="D22" s="80"/>
    </row>
  </sheetData>
  <mergeCells count="1">
    <mergeCell ref="C9:G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BC5D-4CCA-4267-A86E-51BF8D5407ED}">
  <dimension ref="A1:I5504"/>
  <sheetViews>
    <sheetView showGridLines="0" zoomScaleNormal="100" workbookViewId="0">
      <pane xSplit="1" ySplit="3" topLeftCell="B4" activePane="bottomRight" state="frozen"/>
      <selection activeCell="M8" sqref="M8"/>
      <selection pane="topRight" activeCell="M8" sqref="M8"/>
      <selection pane="bottomLeft" activeCell="M8" sqref="M8"/>
      <selection pane="bottomRight" activeCell="M8" sqref="M8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15.109375" style="2" customWidth="1"/>
    <col min="4" max="4" width="8.33203125" style="2" customWidth="1"/>
    <col min="5" max="5" width="11.6640625" style="2" customWidth="1"/>
    <col min="6" max="6" width="15.6640625" style="2" customWidth="1"/>
    <col min="7" max="7" width="5.6640625" style="2" customWidth="1"/>
    <col min="8" max="8" width="12.6640625" style="2" customWidth="1"/>
    <col min="9" max="9" width="9.33203125" style="2" customWidth="1"/>
    <col min="10" max="16384" width="9.33203125" style="2"/>
  </cols>
  <sheetData>
    <row r="1" spans="1:9">
      <c r="A1" t="s">
        <v>5</v>
      </c>
      <c r="B1" s="1"/>
    </row>
    <row r="2" spans="1:9" ht="6" customHeight="1"/>
    <row r="3" spans="1:9" s="46" customFormat="1" ht="23.4">
      <c r="E3" s="7" t="s">
        <v>285</v>
      </c>
      <c r="G3" s="10"/>
      <c r="H3" s="10"/>
      <c r="I3" s="10"/>
    </row>
    <row r="4" spans="1:9">
      <c r="I4" s="254" t="s">
        <v>383</v>
      </c>
    </row>
    <row r="6" spans="1:9">
      <c r="C6" s="3" t="s">
        <v>384</v>
      </c>
      <c r="D6" s="3"/>
      <c r="E6" s="3"/>
      <c r="F6" s="3"/>
      <c r="G6" s="3"/>
    </row>
    <row r="7" spans="1:9">
      <c r="C7" s="255" t="s">
        <v>385</v>
      </c>
      <c r="D7" s="3"/>
      <c r="E7" s="3"/>
      <c r="F7" s="3"/>
      <c r="G7" s="3"/>
    </row>
    <row r="9" spans="1:9" ht="28.8">
      <c r="A9" s="4" t="s">
        <v>386</v>
      </c>
      <c r="B9" s="4"/>
      <c r="C9" s="4" t="s">
        <v>387</v>
      </c>
      <c r="D9" s="4" t="s">
        <v>388</v>
      </c>
      <c r="E9" s="4" t="s">
        <v>186</v>
      </c>
      <c r="F9" s="5" t="s">
        <v>389</v>
      </c>
      <c r="G9" s="3" t="s">
        <v>390</v>
      </c>
      <c r="H9" s="5" t="s">
        <v>391</v>
      </c>
    </row>
    <row r="10" spans="1:9">
      <c r="C10" s="290"/>
      <c r="D10" s="290"/>
      <c r="E10" s="25"/>
      <c r="F10" s="25" t="s">
        <v>392</v>
      </c>
      <c r="G10" s="256"/>
      <c r="H10" s="256"/>
    </row>
    <row r="11" spans="1:9">
      <c r="A11" s="72">
        <v>5100300</v>
      </c>
      <c r="B11" s="6"/>
      <c r="C11" s="73" t="s">
        <v>393</v>
      </c>
      <c r="D11" s="12" t="s">
        <v>147</v>
      </c>
      <c r="E11" s="6" t="s">
        <v>394</v>
      </c>
      <c r="F11" s="37">
        <v>2139.0047100000002</v>
      </c>
      <c r="G11" s="6">
        <v>0.7</v>
      </c>
      <c r="H11" s="64">
        <v>1.36363636363636</v>
      </c>
    </row>
    <row r="12" spans="1:9">
      <c r="A12" s="72">
        <v>4314605</v>
      </c>
      <c r="B12" s="6"/>
      <c r="C12" s="73" t="s">
        <v>395</v>
      </c>
      <c r="D12" s="12" t="s">
        <v>144</v>
      </c>
      <c r="E12" s="6" t="s">
        <v>162</v>
      </c>
      <c r="F12" s="37">
        <v>1706.137671</v>
      </c>
      <c r="G12" s="6">
        <v>0.66</v>
      </c>
      <c r="H12" s="64">
        <v>1.2521766628036799</v>
      </c>
    </row>
    <row r="13" spans="1:9">
      <c r="A13" s="72">
        <v>1504505</v>
      </c>
      <c r="B13" s="6"/>
      <c r="C13" s="73" t="s">
        <v>396</v>
      </c>
      <c r="D13" s="12" t="s">
        <v>130</v>
      </c>
      <c r="E13" s="6" t="s">
        <v>160</v>
      </c>
      <c r="F13" s="37">
        <v>9.9572604630000008</v>
      </c>
      <c r="G13" s="6">
        <v>0.42</v>
      </c>
      <c r="H13" s="64">
        <v>1.00465334362478</v>
      </c>
    </row>
    <row r="14" spans="1:9">
      <c r="A14" s="72">
        <v>5107800</v>
      </c>
      <c r="B14" s="6"/>
      <c r="C14" s="73" t="s">
        <v>397</v>
      </c>
      <c r="D14" s="12" t="s">
        <v>147</v>
      </c>
      <c r="E14" s="6" t="s">
        <v>394</v>
      </c>
      <c r="F14" s="37">
        <v>1161.0708950000001</v>
      </c>
      <c r="G14" s="6">
        <v>0.66</v>
      </c>
      <c r="H14" s="64">
        <v>0.99735359950803304</v>
      </c>
    </row>
    <row r="15" spans="1:9">
      <c r="A15" s="72">
        <v>2104081</v>
      </c>
      <c r="B15" s="6"/>
      <c r="C15" s="73" t="s">
        <v>398</v>
      </c>
      <c r="D15" s="12" t="s">
        <v>124</v>
      </c>
      <c r="E15" s="6" t="s">
        <v>159</v>
      </c>
      <c r="F15" s="37">
        <v>24.941210089999998</v>
      </c>
      <c r="G15" s="6">
        <v>0.44</v>
      </c>
      <c r="H15" s="64">
        <v>0.96620391407959305</v>
      </c>
    </row>
    <row r="16" spans="1:9">
      <c r="A16" s="6">
        <v>4302709</v>
      </c>
      <c r="B16" s="6"/>
      <c r="C16" s="73" t="s">
        <v>399</v>
      </c>
      <c r="D16" s="12" t="s">
        <v>144</v>
      </c>
      <c r="E16" s="6" t="s">
        <v>162</v>
      </c>
      <c r="F16" s="37">
        <v>1194.155796</v>
      </c>
      <c r="G16" s="6">
        <v>0.69</v>
      </c>
      <c r="H16" s="64">
        <v>0.94463923631131497</v>
      </c>
    </row>
    <row r="17" spans="1:9">
      <c r="A17" s="6">
        <v>1502509</v>
      </c>
      <c r="C17" s="73" t="s">
        <v>400</v>
      </c>
      <c r="D17" s="12" t="s">
        <v>130</v>
      </c>
      <c r="E17" s="6" t="s">
        <v>160</v>
      </c>
      <c r="F17" s="37">
        <v>23.546668260000001</v>
      </c>
      <c r="G17" s="6">
        <v>0.45</v>
      </c>
      <c r="H17" s="64">
        <v>0.94282468192888602</v>
      </c>
    </row>
    <row r="18" spans="1:9">
      <c r="A18" s="6">
        <v>2910503</v>
      </c>
      <c r="B18" s="6"/>
      <c r="C18" s="73" t="s">
        <v>401</v>
      </c>
      <c r="D18" s="12" t="s">
        <v>126</v>
      </c>
      <c r="E18" s="6" t="s">
        <v>159</v>
      </c>
      <c r="F18" s="37">
        <v>834.57346299999995</v>
      </c>
      <c r="G18" s="6">
        <v>0.62</v>
      </c>
      <c r="H18" s="64">
        <v>0.93562253797384798</v>
      </c>
    </row>
    <row r="19" spans="1:9">
      <c r="A19" s="6">
        <v>2106359</v>
      </c>
      <c r="C19" s="73" t="s">
        <v>402</v>
      </c>
      <c r="D19" s="12" t="s">
        <v>124</v>
      </c>
      <c r="E19" s="6" t="s">
        <v>159</v>
      </c>
      <c r="F19" s="37">
        <v>6.7170206649999997</v>
      </c>
      <c r="G19" s="6">
        <v>0.45</v>
      </c>
      <c r="H19" s="64">
        <v>0.93495668750476002</v>
      </c>
    </row>
    <row r="20" spans="1:9">
      <c r="A20" s="6">
        <v>1400704</v>
      </c>
      <c r="C20" s="73" t="s">
        <v>403</v>
      </c>
      <c r="D20" s="12" t="s">
        <v>142</v>
      </c>
      <c r="E20" s="6" t="s">
        <v>160</v>
      </c>
      <c r="F20" s="37">
        <v>4.7636559539999999</v>
      </c>
      <c r="G20" s="6">
        <v>0.45</v>
      </c>
      <c r="H20" s="64">
        <v>0.93404347392927201</v>
      </c>
    </row>
    <row r="21" spans="1:9">
      <c r="A21" s="6">
        <v>1300201</v>
      </c>
      <c r="C21" s="2" t="s">
        <v>404</v>
      </c>
      <c r="D21" s="6" t="s">
        <v>141</v>
      </c>
      <c r="E21" s="6" t="s">
        <v>160</v>
      </c>
      <c r="F21" s="37">
        <v>0.76248763799999997</v>
      </c>
      <c r="G21" s="6">
        <v>0.45</v>
      </c>
      <c r="H21" s="64">
        <v>0.93217289584244201</v>
      </c>
    </row>
    <row r="22" spans="1:9">
      <c r="A22" s="6">
        <v>1501204</v>
      </c>
      <c r="C22" s="2" t="s">
        <v>405</v>
      </c>
      <c r="D22" s="6" t="s">
        <v>130</v>
      </c>
      <c r="E22" s="6" t="s">
        <v>160</v>
      </c>
      <c r="F22" s="37">
        <v>612.85759229999996</v>
      </c>
      <c r="G22" s="6">
        <v>0.57999999999999996</v>
      </c>
      <c r="H22" s="64">
        <v>0.92287769171279399</v>
      </c>
    </row>
    <row r="23" spans="1:9">
      <c r="A23" s="6">
        <v>1200328</v>
      </c>
      <c r="C23" s="203" t="s">
        <v>406</v>
      </c>
      <c r="D23" s="14" t="s">
        <v>136</v>
      </c>
      <c r="E23" s="6" t="s">
        <v>160</v>
      </c>
      <c r="F23" s="37">
        <v>50.098607479999998</v>
      </c>
      <c r="G23" s="6">
        <v>0.47</v>
      </c>
      <c r="H23" s="64">
        <v>0.90978337974360302</v>
      </c>
    </row>
    <row r="24" spans="1:9">
      <c r="A24" s="6">
        <v>1304104</v>
      </c>
      <c r="C24" s="2" t="s">
        <v>407</v>
      </c>
      <c r="D24" s="6" t="s">
        <v>141</v>
      </c>
      <c r="E24" s="6" t="s">
        <v>160</v>
      </c>
      <c r="F24" s="37">
        <v>182.81490500000001</v>
      </c>
      <c r="G24" s="6">
        <v>0.5</v>
      </c>
      <c r="H24" s="64">
        <v>0.90364748872595202</v>
      </c>
    </row>
    <row r="25" spans="1:9">
      <c r="A25" s="6">
        <v>1501956</v>
      </c>
      <c r="C25" s="2" t="s">
        <v>408</v>
      </c>
      <c r="D25" s="6" t="s">
        <v>130</v>
      </c>
      <c r="E25" s="6" t="s">
        <v>160</v>
      </c>
      <c r="F25" s="37">
        <v>26.534652399999999</v>
      </c>
      <c r="G25" s="6">
        <v>0.47</v>
      </c>
      <c r="H25" s="64">
        <v>0.89876704288133402</v>
      </c>
    </row>
    <row r="26" spans="1:9">
      <c r="A26" s="6">
        <v>1501105</v>
      </c>
      <c r="C26" s="2" t="s">
        <v>409</v>
      </c>
      <c r="D26" s="6" t="s">
        <v>130</v>
      </c>
      <c r="E26" s="6" t="s">
        <v>160</v>
      </c>
      <c r="F26" s="37">
        <v>2.7282713300000001</v>
      </c>
      <c r="G26" s="6">
        <v>0.47</v>
      </c>
      <c r="H26" s="64">
        <v>0.88763736993601206</v>
      </c>
      <c r="I26" s="257"/>
    </row>
    <row r="27" spans="1:9">
      <c r="A27" s="6">
        <v>4320859</v>
      </c>
      <c r="C27" s="2" t="s">
        <v>410</v>
      </c>
      <c r="D27" s="6" t="s">
        <v>144</v>
      </c>
      <c r="E27" s="6" t="s">
        <v>162</v>
      </c>
      <c r="F27" s="37">
        <v>1108.3081400000001</v>
      </c>
      <c r="G27" s="6">
        <v>0.7</v>
      </c>
      <c r="H27" s="64">
        <v>0.88177749998820598</v>
      </c>
    </row>
    <row r="28" spans="1:9">
      <c r="A28" s="6">
        <v>1505809</v>
      </c>
      <c r="C28" s="2" t="s">
        <v>411</v>
      </c>
      <c r="D28" s="6" t="s">
        <v>130</v>
      </c>
      <c r="E28" s="6" t="s">
        <v>160</v>
      </c>
      <c r="F28" s="37">
        <v>25.48018253</v>
      </c>
      <c r="G28" s="6">
        <v>0.48</v>
      </c>
      <c r="H28" s="64">
        <v>0.87554679708313199</v>
      </c>
    </row>
    <row r="29" spans="1:9">
      <c r="A29" s="6">
        <v>1500701</v>
      </c>
      <c r="C29" s="2" t="s">
        <v>412</v>
      </c>
      <c r="D29" s="6" t="s">
        <v>130</v>
      </c>
      <c r="E29" s="6" t="s">
        <v>160</v>
      </c>
      <c r="F29" s="37">
        <v>24.186979780000001</v>
      </c>
      <c r="G29" s="6">
        <v>0.48</v>
      </c>
      <c r="H29" s="64">
        <v>0.87494221448751697</v>
      </c>
    </row>
    <row r="30" spans="1:9">
      <c r="A30" s="6">
        <v>1400027</v>
      </c>
      <c r="C30" s="2" t="s">
        <v>413</v>
      </c>
      <c r="D30" s="6" t="s">
        <v>142</v>
      </c>
      <c r="E30" s="6" t="s">
        <v>160</v>
      </c>
      <c r="F30" s="37">
        <v>16.265558840000001</v>
      </c>
      <c r="G30" s="6">
        <v>0.48</v>
      </c>
      <c r="H30" s="64">
        <v>0.871238887044963</v>
      </c>
    </row>
    <row r="31" spans="1:9">
      <c r="A31" s="6">
        <v>2703304</v>
      </c>
      <c r="C31" s="2" t="s">
        <v>414</v>
      </c>
      <c r="D31" s="6" t="s">
        <v>137</v>
      </c>
      <c r="E31" s="6" t="s">
        <v>159</v>
      </c>
      <c r="F31" s="37">
        <v>3.8978771860000001</v>
      </c>
      <c r="G31" s="6">
        <v>0.48</v>
      </c>
      <c r="H31" s="64">
        <v>0.86545689727103903</v>
      </c>
    </row>
    <row r="32" spans="1:9">
      <c r="A32" s="6">
        <v>1301803</v>
      </c>
      <c r="C32" s="2" t="s">
        <v>415</v>
      </c>
      <c r="D32" s="6" t="s">
        <v>141</v>
      </c>
      <c r="E32" s="6" t="s">
        <v>160</v>
      </c>
      <c r="F32" s="37">
        <v>3.5107631819999998</v>
      </c>
      <c r="G32" s="6">
        <v>0.48</v>
      </c>
      <c r="H32" s="64">
        <v>0.86527591838792295</v>
      </c>
    </row>
    <row r="33" spans="1:8">
      <c r="A33" s="6">
        <v>1301951</v>
      </c>
      <c r="C33" s="2" t="s">
        <v>416</v>
      </c>
      <c r="D33" s="6" t="s">
        <v>141</v>
      </c>
      <c r="E33" s="6" t="s">
        <v>160</v>
      </c>
      <c r="F33" s="37">
        <v>1.028387736</v>
      </c>
      <c r="G33" s="6">
        <v>0.48</v>
      </c>
      <c r="H33" s="64">
        <v>0.86411538807631305</v>
      </c>
    </row>
    <row r="34" spans="1:8">
      <c r="A34" s="6">
        <v>1303601</v>
      </c>
      <c r="C34" s="2" t="s">
        <v>417</v>
      </c>
      <c r="D34" s="6" t="s">
        <v>141</v>
      </c>
      <c r="E34" s="6" t="s">
        <v>160</v>
      </c>
      <c r="F34" s="37">
        <v>0.103167114</v>
      </c>
      <c r="G34" s="6">
        <v>0.48</v>
      </c>
      <c r="H34" s="64">
        <v>0.863682840059256</v>
      </c>
    </row>
    <row r="35" spans="1:8">
      <c r="A35" s="6">
        <v>2201739</v>
      </c>
      <c r="C35" s="2" t="s">
        <v>418</v>
      </c>
      <c r="D35" s="6" t="s">
        <v>133</v>
      </c>
      <c r="E35" s="6" t="s">
        <v>159</v>
      </c>
      <c r="F35" s="37">
        <v>33.657117270000001</v>
      </c>
      <c r="G35" s="6">
        <v>0.49</v>
      </c>
      <c r="H35" s="64">
        <v>0.85664230653698303</v>
      </c>
    </row>
    <row r="36" spans="1:8">
      <c r="A36" s="6">
        <v>2916500</v>
      </c>
      <c r="C36" s="2" t="s">
        <v>419</v>
      </c>
      <c r="D36" s="6" t="s">
        <v>126</v>
      </c>
      <c r="E36" s="6" t="s">
        <v>159</v>
      </c>
      <c r="F36" s="37">
        <v>26.4042359</v>
      </c>
      <c r="G36" s="6">
        <v>0.49</v>
      </c>
      <c r="H36" s="64">
        <v>0.85325152667329995</v>
      </c>
    </row>
    <row r="37" spans="1:8">
      <c r="A37" s="6">
        <v>1503457</v>
      </c>
      <c r="C37" s="2" t="s">
        <v>420</v>
      </c>
      <c r="D37" s="6" t="s">
        <v>130</v>
      </c>
      <c r="E37" s="6" t="s">
        <v>160</v>
      </c>
      <c r="F37" s="37">
        <v>24.229978070000001</v>
      </c>
      <c r="G37" s="6">
        <v>0.49</v>
      </c>
      <c r="H37" s="64">
        <v>0.85223504380362103</v>
      </c>
    </row>
    <row r="38" spans="1:8">
      <c r="A38" s="6">
        <v>1500305</v>
      </c>
      <c r="C38" s="2" t="s">
        <v>421</v>
      </c>
      <c r="D38" s="6" t="s">
        <v>130</v>
      </c>
      <c r="E38" s="6" t="s">
        <v>160</v>
      </c>
      <c r="F38" s="37">
        <v>19.95553258</v>
      </c>
      <c r="G38" s="6">
        <v>0.49</v>
      </c>
      <c r="H38" s="64">
        <v>0.85023670645925797</v>
      </c>
    </row>
    <row r="39" spans="1:8">
      <c r="A39" s="6">
        <v>2209658</v>
      </c>
      <c r="C39" s="2" t="s">
        <v>422</v>
      </c>
      <c r="D39" s="6" t="s">
        <v>133</v>
      </c>
      <c r="E39" s="6" t="s">
        <v>159</v>
      </c>
      <c r="F39" s="37">
        <v>17.508959319999999</v>
      </c>
      <c r="G39" s="6">
        <v>0.49</v>
      </c>
      <c r="H39" s="64">
        <v>0.84909291395503395</v>
      </c>
    </row>
    <row r="40" spans="1:8">
      <c r="A40" s="6">
        <v>2302404</v>
      </c>
      <c r="C40" s="2" t="s">
        <v>423</v>
      </c>
      <c r="D40" s="6" t="s">
        <v>135</v>
      </c>
      <c r="E40" s="6" t="s">
        <v>159</v>
      </c>
      <c r="F40" s="37">
        <v>549.85126530000002</v>
      </c>
      <c r="G40" s="6">
        <v>0.6</v>
      </c>
      <c r="H40" s="64">
        <v>0.84796718607118404</v>
      </c>
    </row>
    <row r="41" spans="1:8">
      <c r="A41" s="6">
        <v>1200351</v>
      </c>
      <c r="C41" s="2" t="s">
        <v>424</v>
      </c>
      <c r="D41" s="6" t="s">
        <v>136</v>
      </c>
      <c r="E41" s="6" t="s">
        <v>160</v>
      </c>
      <c r="F41" s="37">
        <v>63.381088630000001</v>
      </c>
      <c r="G41" s="6">
        <v>0.5</v>
      </c>
      <c r="H41" s="64">
        <v>0.84781122739327797</v>
      </c>
    </row>
    <row r="42" spans="1:8">
      <c r="A42" s="6">
        <v>2105476</v>
      </c>
      <c r="C42" s="2" t="s">
        <v>425</v>
      </c>
      <c r="D42" s="6" t="s">
        <v>124</v>
      </c>
      <c r="E42" s="6" t="s">
        <v>159</v>
      </c>
      <c r="F42" s="37">
        <v>12.123125099999999</v>
      </c>
      <c r="G42" s="6">
        <v>0.49</v>
      </c>
      <c r="H42" s="64">
        <v>0.84657499351890897</v>
      </c>
    </row>
    <row r="43" spans="1:8">
      <c r="A43" s="6">
        <v>2202653</v>
      </c>
      <c r="C43" s="2" t="s">
        <v>426</v>
      </c>
      <c r="D43" s="6" t="s">
        <v>133</v>
      </c>
      <c r="E43" s="6" t="s">
        <v>159</v>
      </c>
      <c r="F43" s="37">
        <v>10.13204206</v>
      </c>
      <c r="G43" s="6">
        <v>0.49</v>
      </c>
      <c r="H43" s="64">
        <v>0.84564414632390605</v>
      </c>
    </row>
    <row r="44" spans="1:8">
      <c r="A44" s="6">
        <v>2202703</v>
      </c>
      <c r="C44" s="2" t="s">
        <v>427</v>
      </c>
      <c r="D44" s="6" t="s">
        <v>133</v>
      </c>
      <c r="E44" s="6" t="s">
        <v>159</v>
      </c>
      <c r="F44" s="37">
        <v>54.033427570000001</v>
      </c>
      <c r="G44" s="6">
        <v>0.5</v>
      </c>
      <c r="H44" s="64">
        <v>0.84344112132400195</v>
      </c>
    </row>
    <row r="45" spans="1:8">
      <c r="A45" s="6">
        <v>2111722</v>
      </c>
      <c r="C45" s="2" t="s">
        <v>428</v>
      </c>
      <c r="D45" s="6" t="s">
        <v>124</v>
      </c>
      <c r="E45" s="6" t="s">
        <v>159</v>
      </c>
      <c r="F45" s="37">
        <v>5.2848073769999999</v>
      </c>
      <c r="G45" s="6">
        <v>0.49</v>
      </c>
      <c r="H45" s="64">
        <v>0.84337802546528495</v>
      </c>
    </row>
    <row r="46" spans="1:8">
      <c r="A46" s="6">
        <v>2201051</v>
      </c>
      <c r="C46" s="2" t="s">
        <v>429</v>
      </c>
      <c r="D46" s="6" t="s">
        <v>133</v>
      </c>
      <c r="E46" s="6" t="s">
        <v>159</v>
      </c>
      <c r="F46" s="37">
        <v>52.92539154</v>
      </c>
      <c r="G46" s="6">
        <v>0.5</v>
      </c>
      <c r="H46" s="64">
        <v>0.84292310564621897</v>
      </c>
    </row>
    <row r="47" spans="1:8">
      <c r="A47" s="6">
        <v>2609154</v>
      </c>
      <c r="C47" s="2" t="s">
        <v>430</v>
      </c>
      <c r="D47" s="6" t="s">
        <v>119</v>
      </c>
      <c r="E47" s="6" t="s">
        <v>159</v>
      </c>
      <c r="F47" s="37">
        <v>1.93539091</v>
      </c>
      <c r="G47" s="6">
        <v>0.49</v>
      </c>
      <c r="H47" s="64">
        <v>0.84181214656392001</v>
      </c>
    </row>
    <row r="48" spans="1:8">
      <c r="A48" s="6">
        <v>2612455</v>
      </c>
      <c r="C48" s="2" t="s">
        <v>431</v>
      </c>
      <c r="D48" s="6" t="s">
        <v>119</v>
      </c>
      <c r="E48" s="6" t="s">
        <v>159</v>
      </c>
      <c r="F48" s="37">
        <v>293.15704720000002</v>
      </c>
      <c r="G48" s="6">
        <v>0.55000000000000004</v>
      </c>
      <c r="H48" s="64">
        <v>0.84159695626490305</v>
      </c>
    </row>
    <row r="49" spans="1:8">
      <c r="A49" s="6">
        <v>2706000</v>
      </c>
      <c r="C49" s="2" t="s">
        <v>432</v>
      </c>
      <c r="D49" s="6" t="s">
        <v>137</v>
      </c>
      <c r="E49" s="6" t="s">
        <v>159</v>
      </c>
      <c r="F49" s="37">
        <v>1.4570944299999999</v>
      </c>
      <c r="G49" s="6">
        <v>0.49</v>
      </c>
      <c r="H49" s="64">
        <v>0.84158853914632703</v>
      </c>
    </row>
    <row r="50" spans="1:8">
      <c r="A50" s="6">
        <v>1303700</v>
      </c>
      <c r="C50" s="2" t="s">
        <v>433</v>
      </c>
      <c r="D50" s="6" t="s">
        <v>141</v>
      </c>
      <c r="E50" s="6" t="s">
        <v>160</v>
      </c>
      <c r="F50" s="37">
        <v>0.247723422</v>
      </c>
      <c r="G50" s="6">
        <v>0.49</v>
      </c>
      <c r="H50" s="64">
        <v>0.84102314855844096</v>
      </c>
    </row>
    <row r="51" spans="1:8">
      <c r="A51" s="6">
        <v>2205565</v>
      </c>
      <c r="C51" s="2" t="s">
        <v>434</v>
      </c>
      <c r="D51" s="6" t="s">
        <v>133</v>
      </c>
      <c r="E51" s="6" t="s">
        <v>159</v>
      </c>
      <c r="F51" s="37">
        <v>22.334299789999999</v>
      </c>
      <c r="G51" s="6">
        <v>0.5</v>
      </c>
      <c r="H51" s="64">
        <v>0.82862152636725495</v>
      </c>
    </row>
    <row r="52" spans="1:8">
      <c r="A52" s="6">
        <v>2202729</v>
      </c>
      <c r="C52" s="2" t="s">
        <v>435</v>
      </c>
      <c r="D52" s="6" t="s">
        <v>133</v>
      </c>
      <c r="E52" s="6" t="s">
        <v>159</v>
      </c>
      <c r="F52" s="37">
        <v>21.68087268</v>
      </c>
      <c r="G52" s="6">
        <v>0.5</v>
      </c>
      <c r="H52" s="64">
        <v>0.82831604398391701</v>
      </c>
    </row>
    <row r="53" spans="1:8">
      <c r="A53" s="6">
        <v>5218805</v>
      </c>
      <c r="C53" s="2" t="s">
        <v>436</v>
      </c>
      <c r="D53" s="6" t="s">
        <v>138</v>
      </c>
      <c r="E53" s="6" t="s">
        <v>394</v>
      </c>
      <c r="F53" s="37">
        <v>1234.6634079999999</v>
      </c>
      <c r="G53" s="6">
        <v>0.75</v>
      </c>
      <c r="H53" s="64">
        <v>0.82721323150244397</v>
      </c>
    </row>
    <row r="54" spans="1:8">
      <c r="A54" s="6">
        <v>1501808</v>
      </c>
      <c r="C54" s="2" t="s">
        <v>437</v>
      </c>
      <c r="D54" s="6" t="s">
        <v>130</v>
      </c>
      <c r="E54" s="6" t="s">
        <v>160</v>
      </c>
      <c r="F54" s="37">
        <v>18.379792040000002</v>
      </c>
      <c r="G54" s="6">
        <v>0.5</v>
      </c>
      <c r="H54" s="64">
        <v>0.82677276246702802</v>
      </c>
    </row>
    <row r="55" spans="1:8">
      <c r="A55" s="6">
        <v>2210953</v>
      </c>
      <c r="C55" s="2" t="s">
        <v>438</v>
      </c>
      <c r="D55" s="6" t="s">
        <v>133</v>
      </c>
      <c r="E55" s="6" t="s">
        <v>159</v>
      </c>
      <c r="F55" s="37">
        <v>14.59140195</v>
      </c>
      <c r="G55" s="6">
        <v>0.5</v>
      </c>
      <c r="H55" s="64">
        <v>0.82500165989721697</v>
      </c>
    </row>
    <row r="56" spans="1:8">
      <c r="A56" s="6">
        <v>1504950</v>
      </c>
      <c r="C56" s="2" t="s">
        <v>439</v>
      </c>
      <c r="D56" s="6" t="s">
        <v>130</v>
      </c>
      <c r="E56" s="6" t="s">
        <v>160</v>
      </c>
      <c r="F56" s="37">
        <v>10.85716762</v>
      </c>
      <c r="G56" s="6">
        <v>0.5</v>
      </c>
      <c r="H56" s="64">
        <v>0.82325587557695801</v>
      </c>
    </row>
    <row r="57" spans="1:8">
      <c r="A57" s="6">
        <v>1718501</v>
      </c>
      <c r="C57" s="2" t="s">
        <v>440</v>
      </c>
      <c r="D57" s="6" t="s">
        <v>122</v>
      </c>
      <c r="E57" s="6" t="s">
        <v>160</v>
      </c>
      <c r="F57" s="37">
        <v>10.514420660000001</v>
      </c>
      <c r="G57" s="6">
        <v>0.5</v>
      </c>
      <c r="H57" s="64">
        <v>0.82309563864062696</v>
      </c>
    </row>
    <row r="58" spans="1:8">
      <c r="A58" s="6">
        <v>2105963</v>
      </c>
      <c r="C58" s="2" t="s">
        <v>441</v>
      </c>
      <c r="D58" s="6" t="s">
        <v>124</v>
      </c>
      <c r="E58" s="6" t="s">
        <v>159</v>
      </c>
      <c r="F58" s="37">
        <v>6.9350499389999998</v>
      </c>
      <c r="G58" s="6">
        <v>0.5</v>
      </c>
      <c r="H58" s="64">
        <v>0.82142225429221805</v>
      </c>
    </row>
    <row r="59" spans="1:8">
      <c r="A59" s="6">
        <v>1505908</v>
      </c>
      <c r="C59" s="2" t="s">
        <v>442</v>
      </c>
      <c r="D59" s="6" t="s">
        <v>130</v>
      </c>
      <c r="E59" s="6" t="s">
        <v>160</v>
      </c>
      <c r="F59" s="37">
        <v>5.7512006910000002</v>
      </c>
      <c r="G59" s="6">
        <v>0.5</v>
      </c>
      <c r="H59" s="64">
        <v>0.82086879533060297</v>
      </c>
    </row>
    <row r="60" spans="1:8">
      <c r="A60" s="6">
        <v>2205458</v>
      </c>
      <c r="C60" s="2" t="s">
        <v>443</v>
      </c>
      <c r="D60" s="6" t="s">
        <v>133</v>
      </c>
      <c r="E60" s="6" t="s">
        <v>159</v>
      </c>
      <c r="F60" s="37">
        <v>4.9227308110000001</v>
      </c>
      <c r="G60" s="6">
        <v>0.5</v>
      </c>
      <c r="H60" s="64">
        <v>0.82048147905677205</v>
      </c>
    </row>
    <row r="61" spans="1:8">
      <c r="A61" s="6">
        <v>1502806</v>
      </c>
      <c r="C61" s="2" t="s">
        <v>444</v>
      </c>
      <c r="D61" s="6" t="s">
        <v>130</v>
      </c>
      <c r="E61" s="6" t="s">
        <v>160</v>
      </c>
      <c r="F61" s="37">
        <v>4.7311520729999996</v>
      </c>
      <c r="G61" s="6">
        <v>0.5</v>
      </c>
      <c r="H61" s="64">
        <v>0.82039191446940496</v>
      </c>
    </row>
    <row r="62" spans="1:8">
      <c r="A62" s="6">
        <v>2705002</v>
      </c>
      <c r="C62" s="2" t="s">
        <v>445</v>
      </c>
      <c r="D62" s="6" t="s">
        <v>137</v>
      </c>
      <c r="E62" s="6" t="s">
        <v>159</v>
      </c>
      <c r="F62" s="37">
        <v>4.5903701019999996</v>
      </c>
      <c r="G62" s="6">
        <v>0.5</v>
      </c>
      <c r="H62" s="64">
        <v>0.82032609777558596</v>
      </c>
    </row>
    <row r="63" spans="1:8">
      <c r="A63" s="6">
        <v>2211506</v>
      </c>
      <c r="C63" s="2" t="s">
        <v>446</v>
      </c>
      <c r="D63" s="6" t="s">
        <v>133</v>
      </c>
      <c r="E63" s="6" t="s">
        <v>159</v>
      </c>
      <c r="F63" s="37">
        <v>3.3431374690000002</v>
      </c>
      <c r="G63" s="6">
        <v>0.5</v>
      </c>
      <c r="H63" s="64">
        <v>0.81974300657616295</v>
      </c>
    </row>
    <row r="64" spans="1:8">
      <c r="A64" s="6">
        <v>1303502</v>
      </c>
      <c r="C64" s="2" t="s">
        <v>447</v>
      </c>
      <c r="D64" s="6" t="s">
        <v>141</v>
      </c>
      <c r="E64" s="6" t="s">
        <v>160</v>
      </c>
      <c r="F64" s="37">
        <v>1.79509571</v>
      </c>
      <c r="G64" s="6">
        <v>0.5</v>
      </c>
      <c r="H64" s="64">
        <v>0.81901928471215102</v>
      </c>
    </row>
    <row r="65" spans="1:8">
      <c r="A65" s="6">
        <v>2100154</v>
      </c>
      <c r="C65" s="2" t="s">
        <v>448</v>
      </c>
      <c r="D65" s="6" t="s">
        <v>124</v>
      </c>
      <c r="E65" s="6" t="s">
        <v>159</v>
      </c>
      <c r="F65" s="37">
        <v>0.61408224</v>
      </c>
      <c r="G65" s="6">
        <v>0.5</v>
      </c>
      <c r="H65" s="64">
        <v>0.818467151499359</v>
      </c>
    </row>
    <row r="66" spans="1:8">
      <c r="A66" s="6">
        <v>1302801</v>
      </c>
      <c r="C66" s="2" t="s">
        <v>449</v>
      </c>
      <c r="D66" s="6" t="s">
        <v>141</v>
      </c>
      <c r="E66" s="6" t="s">
        <v>160</v>
      </c>
      <c r="F66" s="37">
        <v>0.18926953499999999</v>
      </c>
      <c r="G66" s="6">
        <v>0.5</v>
      </c>
      <c r="H66" s="64">
        <v>0.81826854817297501</v>
      </c>
    </row>
    <row r="67" spans="1:8">
      <c r="A67" s="6">
        <v>1300409</v>
      </c>
      <c r="C67" s="2" t="s">
        <v>450</v>
      </c>
      <c r="D67" s="6" t="s">
        <v>141</v>
      </c>
      <c r="E67" s="6" t="s">
        <v>160</v>
      </c>
      <c r="F67" s="37">
        <v>3.2460648000000002E-2</v>
      </c>
      <c r="G67" s="6">
        <v>0.5</v>
      </c>
      <c r="H67" s="64">
        <v>0.81819523876815203</v>
      </c>
    </row>
    <row r="68" spans="1:8">
      <c r="A68" s="6">
        <v>4127106</v>
      </c>
      <c r="C68" s="2" t="s">
        <v>451</v>
      </c>
      <c r="D68" s="6" t="s">
        <v>127</v>
      </c>
      <c r="E68" s="6" t="s">
        <v>162</v>
      </c>
      <c r="F68" s="37">
        <v>1117.582132</v>
      </c>
      <c r="G68" s="6">
        <v>0.73</v>
      </c>
      <c r="H68" s="64">
        <v>0.81793134700279202</v>
      </c>
    </row>
    <row r="69" spans="1:8">
      <c r="A69" s="6">
        <v>2201150</v>
      </c>
      <c r="C69" s="2" t="s">
        <v>452</v>
      </c>
      <c r="D69" s="6" t="s">
        <v>133</v>
      </c>
      <c r="E69" s="6" t="s">
        <v>159</v>
      </c>
      <c r="F69" s="37">
        <v>274.4653366</v>
      </c>
      <c r="G69" s="6">
        <v>0.56000000000000005</v>
      </c>
      <c r="H69" s="64">
        <v>0.81013115981346895</v>
      </c>
    </row>
    <row r="70" spans="1:8">
      <c r="A70" s="6">
        <v>1500206</v>
      </c>
      <c r="C70" s="2" t="s">
        <v>453</v>
      </c>
      <c r="D70" s="6" t="s">
        <v>130</v>
      </c>
      <c r="E70" s="6" t="s">
        <v>160</v>
      </c>
      <c r="F70" s="37">
        <v>30.54247075</v>
      </c>
      <c r="G70" s="6">
        <v>0.51</v>
      </c>
      <c r="H70" s="64">
        <v>0.80973163900298495</v>
      </c>
    </row>
    <row r="71" spans="1:8">
      <c r="A71" s="6">
        <v>1505205</v>
      </c>
      <c r="C71" s="2" t="s">
        <v>454</v>
      </c>
      <c r="D71" s="6" t="s">
        <v>130</v>
      </c>
      <c r="E71" s="6" t="s">
        <v>160</v>
      </c>
      <c r="F71" s="37">
        <v>27.275371849999999</v>
      </c>
      <c r="G71" s="6">
        <v>0.51</v>
      </c>
      <c r="H71" s="64">
        <v>0.808204244220464</v>
      </c>
    </row>
    <row r="72" spans="1:8">
      <c r="A72" s="6">
        <v>2924207</v>
      </c>
      <c r="C72" s="2" t="s">
        <v>455</v>
      </c>
      <c r="D72" s="6" t="s">
        <v>126</v>
      </c>
      <c r="E72" s="6" t="s">
        <v>159</v>
      </c>
      <c r="F72" s="37">
        <v>25.070811679999998</v>
      </c>
      <c r="G72" s="6">
        <v>0.51</v>
      </c>
      <c r="H72" s="64">
        <v>0.80717359476525097</v>
      </c>
    </row>
    <row r="73" spans="1:8">
      <c r="A73" s="6">
        <v>2110237</v>
      </c>
      <c r="C73" s="2" t="s">
        <v>456</v>
      </c>
      <c r="D73" s="6" t="s">
        <v>124</v>
      </c>
      <c r="E73" s="6" t="s">
        <v>159</v>
      </c>
      <c r="F73" s="37">
        <v>24.44024928</v>
      </c>
      <c r="G73" s="6">
        <v>0.51</v>
      </c>
      <c r="H73" s="64">
        <v>0.80687880181612603</v>
      </c>
    </row>
    <row r="74" spans="1:8">
      <c r="A74" s="6">
        <v>1503754</v>
      </c>
      <c r="C74" s="2" t="s">
        <v>457</v>
      </c>
      <c r="D74" s="6" t="s">
        <v>130</v>
      </c>
      <c r="E74" s="6" t="s">
        <v>160</v>
      </c>
      <c r="F74" s="37">
        <v>21.198400079999999</v>
      </c>
      <c r="G74" s="6">
        <v>0.51</v>
      </c>
      <c r="H74" s="64">
        <v>0.80536321146965695</v>
      </c>
    </row>
    <row r="75" spans="1:8">
      <c r="A75" s="6">
        <v>2921500</v>
      </c>
      <c r="C75" s="2" t="s">
        <v>458</v>
      </c>
      <c r="D75" s="6" t="s">
        <v>126</v>
      </c>
      <c r="E75" s="6" t="s">
        <v>159</v>
      </c>
      <c r="F75" s="37">
        <v>20.554534010000001</v>
      </c>
      <c r="G75" s="6">
        <v>0.51</v>
      </c>
      <c r="H75" s="64">
        <v>0.80506219894874498</v>
      </c>
    </row>
    <row r="76" spans="1:8">
      <c r="A76" s="6">
        <v>4322004</v>
      </c>
      <c r="C76" s="2" t="s">
        <v>459</v>
      </c>
      <c r="D76" s="6" t="s">
        <v>144</v>
      </c>
      <c r="E76" s="6" t="s">
        <v>162</v>
      </c>
      <c r="F76" s="37">
        <v>1089.6369529999999</v>
      </c>
      <c r="G76" s="6">
        <v>0.73</v>
      </c>
      <c r="H76" s="64">
        <v>0.80486675302885002</v>
      </c>
    </row>
    <row r="77" spans="1:8">
      <c r="A77" s="6">
        <v>2926509</v>
      </c>
      <c r="C77" s="2" t="s">
        <v>460</v>
      </c>
      <c r="D77" s="6" t="s">
        <v>126</v>
      </c>
      <c r="E77" s="6" t="s">
        <v>159</v>
      </c>
      <c r="F77" s="37">
        <v>20.002148640000001</v>
      </c>
      <c r="G77" s="6">
        <v>0.51</v>
      </c>
      <c r="H77" s="64">
        <v>0.80480395438440699</v>
      </c>
    </row>
    <row r="78" spans="1:8">
      <c r="A78" s="6">
        <v>2609907</v>
      </c>
      <c r="C78" s="2" t="s">
        <v>461</v>
      </c>
      <c r="D78" s="6" t="s">
        <v>119</v>
      </c>
      <c r="E78" s="6" t="s">
        <v>159</v>
      </c>
      <c r="F78" s="37">
        <v>309.90478439999998</v>
      </c>
      <c r="G78" s="6">
        <v>0.56999999999999995</v>
      </c>
      <c r="H78" s="64">
        <v>0.80397211147179504</v>
      </c>
    </row>
    <row r="79" spans="1:8">
      <c r="A79" s="6">
        <v>2100303</v>
      </c>
      <c r="C79" s="2" t="s">
        <v>462</v>
      </c>
      <c r="D79" s="6" t="s">
        <v>124</v>
      </c>
      <c r="E79" s="6" t="s">
        <v>159</v>
      </c>
      <c r="F79" s="37">
        <v>13.97177202</v>
      </c>
      <c r="G79" s="6">
        <v>0.51</v>
      </c>
      <c r="H79" s="64">
        <v>0.80198470523770204</v>
      </c>
    </row>
    <row r="80" spans="1:8">
      <c r="A80" s="6">
        <v>2100956</v>
      </c>
      <c r="C80" s="2" t="s">
        <v>463</v>
      </c>
      <c r="D80" s="6" t="s">
        <v>124</v>
      </c>
      <c r="E80" s="6" t="s">
        <v>159</v>
      </c>
      <c r="F80" s="37">
        <v>13.273610619999999</v>
      </c>
      <c r="G80" s="6">
        <v>0.51</v>
      </c>
      <c r="H80" s="64">
        <v>0.80165830921714798</v>
      </c>
    </row>
    <row r="81" spans="1:8">
      <c r="A81" s="6">
        <v>1507805</v>
      </c>
      <c r="C81" s="2" t="s">
        <v>464</v>
      </c>
      <c r="D81" s="6" t="s">
        <v>130</v>
      </c>
      <c r="E81" s="6" t="s">
        <v>160</v>
      </c>
      <c r="F81" s="37">
        <v>11.62572022</v>
      </c>
      <c r="G81" s="6">
        <v>0.51</v>
      </c>
      <c r="H81" s="64">
        <v>0.80088790731742998</v>
      </c>
    </row>
    <row r="82" spans="1:8">
      <c r="A82" s="6">
        <v>1505486</v>
      </c>
      <c r="C82" s="2" t="s">
        <v>465</v>
      </c>
      <c r="D82" s="6" t="s">
        <v>130</v>
      </c>
      <c r="E82" s="6" t="s">
        <v>160</v>
      </c>
      <c r="F82" s="37">
        <v>60.200746580000001</v>
      </c>
      <c r="G82" s="6">
        <v>0.52</v>
      </c>
      <c r="H82" s="64">
        <v>0.80086984667525096</v>
      </c>
    </row>
    <row r="83" spans="1:8">
      <c r="A83" s="6">
        <v>2206357</v>
      </c>
      <c r="C83" s="2" t="s">
        <v>466</v>
      </c>
      <c r="D83" s="6" t="s">
        <v>133</v>
      </c>
      <c r="E83" s="6" t="s">
        <v>159</v>
      </c>
      <c r="F83" s="37">
        <v>11.137556930000001</v>
      </c>
      <c r="G83" s="6">
        <v>0.51</v>
      </c>
      <c r="H83" s="64">
        <v>0.80065968708750002</v>
      </c>
    </row>
    <row r="84" spans="1:8">
      <c r="A84" s="6">
        <v>1301506</v>
      </c>
      <c r="C84" s="2" t="s">
        <v>467</v>
      </c>
      <c r="D84" s="6" t="s">
        <v>141</v>
      </c>
      <c r="E84" s="6" t="s">
        <v>160</v>
      </c>
      <c r="F84" s="37">
        <v>10.997759670000001</v>
      </c>
      <c r="G84" s="6">
        <v>0.51</v>
      </c>
      <c r="H84" s="64">
        <v>0.80059433075392294</v>
      </c>
    </row>
    <row r="85" spans="1:8">
      <c r="A85" s="6">
        <v>2912608</v>
      </c>
      <c r="C85" s="2" t="s">
        <v>468</v>
      </c>
      <c r="D85" s="6" t="s">
        <v>126</v>
      </c>
      <c r="E85" s="6" t="s">
        <v>159</v>
      </c>
      <c r="F85" s="37">
        <v>10.47777531</v>
      </c>
      <c r="G85" s="6">
        <v>0.51</v>
      </c>
      <c r="H85" s="64">
        <v>0.80035123392007601</v>
      </c>
    </row>
    <row r="86" spans="1:8">
      <c r="A86" s="6">
        <v>2202539</v>
      </c>
      <c r="C86" s="2" t="s">
        <v>469</v>
      </c>
      <c r="D86" s="6" t="s">
        <v>133</v>
      </c>
      <c r="E86" s="6" t="s">
        <v>159</v>
      </c>
      <c r="F86" s="37">
        <v>9.2627651269999998</v>
      </c>
      <c r="G86" s="6">
        <v>0.51</v>
      </c>
      <c r="H86" s="64">
        <v>0.79978320697292005</v>
      </c>
    </row>
    <row r="87" spans="1:8">
      <c r="A87" s="6">
        <v>2204550</v>
      </c>
      <c r="C87" s="2" t="s">
        <v>470</v>
      </c>
      <c r="D87" s="6" t="s">
        <v>133</v>
      </c>
      <c r="E87" s="6" t="s">
        <v>159</v>
      </c>
      <c r="F87" s="37">
        <v>7.7493718009999997</v>
      </c>
      <c r="G87" s="6">
        <v>0.51</v>
      </c>
      <c r="H87" s="64">
        <v>0.79907568352756797</v>
      </c>
    </row>
    <row r="88" spans="1:8">
      <c r="A88" s="6">
        <v>2207793</v>
      </c>
      <c r="C88" s="2" t="s">
        <v>471</v>
      </c>
      <c r="D88" s="6" t="s">
        <v>133</v>
      </c>
      <c r="E88" s="6" t="s">
        <v>159</v>
      </c>
      <c r="F88" s="37">
        <v>7.6487639999999999</v>
      </c>
      <c r="G88" s="6">
        <v>0.51</v>
      </c>
      <c r="H88" s="64">
        <v>0.79902864857850997</v>
      </c>
    </row>
    <row r="89" spans="1:8">
      <c r="A89" s="6">
        <v>2924405</v>
      </c>
      <c r="C89" s="2" t="s">
        <v>472</v>
      </c>
      <c r="D89" s="6" t="s">
        <v>126</v>
      </c>
      <c r="E89" s="6" t="s">
        <v>159</v>
      </c>
      <c r="F89" s="37">
        <v>7.038522747</v>
      </c>
      <c r="G89" s="6">
        <v>0.51</v>
      </c>
      <c r="H89" s="64">
        <v>0.79874335592761703</v>
      </c>
    </row>
    <row r="90" spans="1:8">
      <c r="A90" s="6">
        <v>2607505</v>
      </c>
      <c r="C90" s="2" t="s">
        <v>473</v>
      </c>
      <c r="D90" s="6" t="s">
        <v>119</v>
      </c>
      <c r="E90" s="6" t="s">
        <v>159</v>
      </c>
      <c r="F90" s="37">
        <v>6.8515925060000002</v>
      </c>
      <c r="G90" s="6">
        <v>0.51</v>
      </c>
      <c r="H90" s="64">
        <v>0.79865596454965804</v>
      </c>
    </row>
    <row r="91" spans="1:8">
      <c r="A91" s="6">
        <v>2608404</v>
      </c>
      <c r="C91" s="2" t="s">
        <v>474</v>
      </c>
      <c r="D91" s="6" t="s">
        <v>119</v>
      </c>
      <c r="E91" s="6" t="s">
        <v>159</v>
      </c>
      <c r="F91" s="37">
        <v>5.3779691039999999</v>
      </c>
      <c r="G91" s="6">
        <v>0.51</v>
      </c>
      <c r="H91" s="64">
        <v>0.797967033860839</v>
      </c>
    </row>
    <row r="92" spans="1:8">
      <c r="A92" s="6">
        <v>2207553</v>
      </c>
      <c r="C92" s="2" t="s">
        <v>475</v>
      </c>
      <c r="D92" s="6" t="s">
        <v>133</v>
      </c>
      <c r="E92" s="6" t="s">
        <v>159</v>
      </c>
      <c r="F92" s="37">
        <v>5.1624464019999996</v>
      </c>
      <c r="G92" s="6">
        <v>0.51</v>
      </c>
      <c r="H92" s="64">
        <v>0.79786627527941101</v>
      </c>
    </row>
    <row r="93" spans="1:8">
      <c r="A93" s="6">
        <v>2701100</v>
      </c>
      <c r="C93" s="2" t="s">
        <v>476</v>
      </c>
      <c r="D93" s="6" t="s">
        <v>137</v>
      </c>
      <c r="E93" s="6" t="s">
        <v>159</v>
      </c>
      <c r="F93" s="37">
        <v>4.6444378210000004</v>
      </c>
      <c r="G93" s="6">
        <v>0.51</v>
      </c>
      <c r="H93" s="64">
        <v>0.79762410213799795</v>
      </c>
    </row>
    <row r="94" spans="1:8">
      <c r="A94" s="6">
        <v>2701605</v>
      </c>
      <c r="C94" s="2" t="s">
        <v>477</v>
      </c>
      <c r="D94" s="6" t="s">
        <v>137</v>
      </c>
      <c r="E94" s="6" t="s">
        <v>159</v>
      </c>
      <c r="F94" s="37">
        <v>4.2246948680000003</v>
      </c>
      <c r="G94" s="6">
        <v>0.51</v>
      </c>
      <c r="H94" s="64">
        <v>0.79742786896109197</v>
      </c>
    </row>
    <row r="95" spans="1:8">
      <c r="A95" s="6">
        <v>2707800</v>
      </c>
      <c r="C95" s="2" t="s">
        <v>478</v>
      </c>
      <c r="D95" s="6" t="s">
        <v>137</v>
      </c>
      <c r="E95" s="6" t="s">
        <v>159</v>
      </c>
      <c r="F95" s="37">
        <v>4.1607540670000001</v>
      </c>
      <c r="G95" s="6">
        <v>0.51</v>
      </c>
      <c r="H95" s="64">
        <v>0.79739797612686003</v>
      </c>
    </row>
    <row r="96" spans="1:8">
      <c r="A96" s="6">
        <v>2103554</v>
      </c>
      <c r="C96" s="2" t="s">
        <v>479</v>
      </c>
      <c r="D96" s="6" t="s">
        <v>124</v>
      </c>
      <c r="E96" s="6" t="s">
        <v>159</v>
      </c>
      <c r="F96" s="37">
        <v>3.9812885530000002</v>
      </c>
      <c r="G96" s="6">
        <v>0.51</v>
      </c>
      <c r="H96" s="64">
        <v>0.79731407456828596</v>
      </c>
    </row>
    <row r="97" spans="1:8">
      <c r="A97" s="6">
        <v>2111789</v>
      </c>
      <c r="C97" s="2" t="s">
        <v>480</v>
      </c>
      <c r="D97" s="6" t="s">
        <v>124</v>
      </c>
      <c r="E97" s="6" t="s">
        <v>159</v>
      </c>
      <c r="F97" s="37">
        <v>52.541076709999999</v>
      </c>
      <c r="G97" s="6">
        <v>0.52</v>
      </c>
      <c r="H97" s="64">
        <v>0.79728888994471903</v>
      </c>
    </row>
    <row r="98" spans="1:8">
      <c r="A98" s="6">
        <v>2109403</v>
      </c>
      <c r="C98" s="2" t="s">
        <v>481</v>
      </c>
      <c r="D98" s="6" t="s">
        <v>124</v>
      </c>
      <c r="E98" s="6" t="s">
        <v>159</v>
      </c>
      <c r="F98" s="37">
        <v>3.6517666659999999</v>
      </c>
      <c r="G98" s="6">
        <v>0.51</v>
      </c>
      <c r="H98" s="64">
        <v>0.79716002045901801</v>
      </c>
    </row>
    <row r="99" spans="1:8">
      <c r="A99" s="6">
        <v>2111029</v>
      </c>
      <c r="C99" s="2" t="s">
        <v>482</v>
      </c>
      <c r="D99" s="6" t="s">
        <v>124</v>
      </c>
      <c r="E99" s="6" t="s">
        <v>159</v>
      </c>
      <c r="F99" s="37">
        <v>3.5912557500000002</v>
      </c>
      <c r="G99" s="6">
        <v>0.51</v>
      </c>
      <c r="H99" s="64">
        <v>0.79713173112336799</v>
      </c>
    </row>
    <row r="100" spans="1:8">
      <c r="A100" s="6">
        <v>2504157</v>
      </c>
      <c r="C100" s="2" t="s">
        <v>483</v>
      </c>
      <c r="D100" s="6" t="s">
        <v>134</v>
      </c>
      <c r="E100" s="6" t="s">
        <v>159</v>
      </c>
      <c r="F100" s="37">
        <v>3.0680116850000001</v>
      </c>
      <c r="G100" s="6">
        <v>0.51</v>
      </c>
      <c r="H100" s="64">
        <v>0.79688711035144499</v>
      </c>
    </row>
    <row r="101" spans="1:8">
      <c r="A101" s="6">
        <v>2506251</v>
      </c>
      <c r="C101" s="2" t="s">
        <v>484</v>
      </c>
      <c r="D101" s="6" t="s">
        <v>134</v>
      </c>
      <c r="E101" s="6" t="s">
        <v>159</v>
      </c>
      <c r="F101" s="37">
        <v>2.7202371689999998</v>
      </c>
      <c r="G101" s="6">
        <v>0.51</v>
      </c>
      <c r="H101" s="64">
        <v>0.79672452299260099</v>
      </c>
    </row>
    <row r="102" spans="1:8">
      <c r="A102" s="6">
        <v>5106240</v>
      </c>
      <c r="C102" s="2" t="s">
        <v>485</v>
      </c>
      <c r="D102" s="6" t="s">
        <v>147</v>
      </c>
      <c r="E102" s="6" t="s">
        <v>394</v>
      </c>
      <c r="F102" s="37">
        <v>780.5163834</v>
      </c>
      <c r="G102" s="6">
        <v>0.67</v>
      </c>
      <c r="H102" s="64">
        <v>0.79671405865731504</v>
      </c>
    </row>
    <row r="103" spans="1:8">
      <c r="A103" s="6">
        <v>2928901</v>
      </c>
      <c r="C103" s="2" t="s">
        <v>486</v>
      </c>
      <c r="D103" s="6" t="s">
        <v>126</v>
      </c>
      <c r="E103" s="6" t="s">
        <v>159</v>
      </c>
      <c r="F103" s="37">
        <v>342.84489559999997</v>
      </c>
      <c r="G103" s="6">
        <v>0.57999999999999996</v>
      </c>
      <c r="H103" s="64">
        <v>0.79664460334379295</v>
      </c>
    </row>
    <row r="104" spans="1:8">
      <c r="A104" s="6">
        <v>2101731</v>
      </c>
      <c r="C104" s="2" t="s">
        <v>487</v>
      </c>
      <c r="D104" s="6" t="s">
        <v>124</v>
      </c>
      <c r="E104" s="6" t="s">
        <v>159</v>
      </c>
      <c r="F104" s="37">
        <v>2.4162419700000002</v>
      </c>
      <c r="G104" s="6">
        <v>0.51</v>
      </c>
      <c r="H104" s="64">
        <v>0.79658240281348303</v>
      </c>
    </row>
    <row r="105" spans="1:8">
      <c r="A105" s="6">
        <v>1503101</v>
      </c>
      <c r="C105" s="2" t="s">
        <v>488</v>
      </c>
      <c r="D105" s="6" t="s">
        <v>130</v>
      </c>
      <c r="E105" s="6" t="s">
        <v>160</v>
      </c>
      <c r="F105" s="37">
        <v>0.88219504299999996</v>
      </c>
      <c r="G105" s="6">
        <v>0.51</v>
      </c>
      <c r="H105" s="64">
        <v>0.79586522364500401</v>
      </c>
    </row>
    <row r="106" spans="1:8">
      <c r="A106" s="6">
        <v>1300631</v>
      </c>
      <c r="C106" s="2" t="s">
        <v>489</v>
      </c>
      <c r="D106" s="6" t="s">
        <v>141</v>
      </c>
      <c r="E106" s="6" t="s">
        <v>160</v>
      </c>
      <c r="F106" s="37">
        <v>0.27660465400000001</v>
      </c>
      <c r="G106" s="6">
        <v>0.51</v>
      </c>
      <c r="H106" s="64">
        <v>0.79558210531010998</v>
      </c>
    </row>
    <row r="107" spans="1:8">
      <c r="A107" s="6">
        <v>2607000</v>
      </c>
      <c r="C107" s="2" t="s">
        <v>490</v>
      </c>
      <c r="D107" s="6" t="s">
        <v>119</v>
      </c>
      <c r="E107" s="6" t="s">
        <v>159</v>
      </c>
      <c r="F107" s="37">
        <v>46.457257849999998</v>
      </c>
      <c r="G107" s="6">
        <v>0.52</v>
      </c>
      <c r="H107" s="64">
        <v>0.79444465612474902</v>
      </c>
    </row>
    <row r="108" spans="1:8">
      <c r="A108" s="6">
        <v>2602803</v>
      </c>
      <c r="C108" s="2" t="s">
        <v>491</v>
      </c>
      <c r="D108" s="6" t="s">
        <v>119</v>
      </c>
      <c r="E108" s="6" t="s">
        <v>159</v>
      </c>
      <c r="F108" s="37">
        <v>86.882064060000005</v>
      </c>
      <c r="G108" s="6">
        <v>0.53</v>
      </c>
      <c r="H108" s="64">
        <v>0.79061630258525195</v>
      </c>
    </row>
    <row r="109" spans="1:8">
      <c r="A109" s="6">
        <v>2302800</v>
      </c>
      <c r="C109" s="2" t="s">
        <v>492</v>
      </c>
      <c r="D109" s="6" t="s">
        <v>135</v>
      </c>
      <c r="E109" s="6" t="s">
        <v>159</v>
      </c>
      <c r="F109" s="37">
        <v>474.26320909999998</v>
      </c>
      <c r="G109" s="6">
        <v>0.61</v>
      </c>
      <c r="H109" s="64">
        <v>0.78990189444868497</v>
      </c>
    </row>
    <row r="110" spans="1:8">
      <c r="A110" s="6">
        <v>1508308</v>
      </c>
      <c r="C110" s="2" t="s">
        <v>493</v>
      </c>
      <c r="D110" s="6" t="s">
        <v>130</v>
      </c>
      <c r="E110" s="6" t="s">
        <v>160</v>
      </c>
      <c r="F110" s="37">
        <v>36.673020319999999</v>
      </c>
      <c r="G110" s="6">
        <v>0.52</v>
      </c>
      <c r="H110" s="64">
        <v>0.78987044707516496</v>
      </c>
    </row>
    <row r="111" spans="1:8">
      <c r="A111" s="6">
        <v>2910602</v>
      </c>
      <c r="C111" s="2" t="s">
        <v>494</v>
      </c>
      <c r="D111" s="6" t="s">
        <v>126</v>
      </c>
      <c r="E111" s="6" t="s">
        <v>159</v>
      </c>
      <c r="F111" s="37">
        <v>371.98073060000002</v>
      </c>
      <c r="G111" s="6">
        <v>0.59</v>
      </c>
      <c r="H111" s="64">
        <v>0.78753856576290304</v>
      </c>
    </row>
    <row r="112" spans="1:8">
      <c r="A112" s="6">
        <v>2208650</v>
      </c>
      <c r="C112" s="2" t="s">
        <v>495</v>
      </c>
      <c r="D112" s="6" t="s">
        <v>133</v>
      </c>
      <c r="E112" s="6" t="s">
        <v>159</v>
      </c>
      <c r="F112" s="37">
        <v>30.83262886</v>
      </c>
      <c r="G112" s="6">
        <v>0.52</v>
      </c>
      <c r="H112" s="64">
        <v>0.78714001750540696</v>
      </c>
    </row>
    <row r="113" spans="1:8">
      <c r="A113" s="6">
        <v>1500909</v>
      </c>
      <c r="C113" s="2" t="s">
        <v>496</v>
      </c>
      <c r="D113" s="6" t="s">
        <v>130</v>
      </c>
      <c r="E113" s="6" t="s">
        <v>160</v>
      </c>
      <c r="F113" s="37">
        <v>28.405540250000001</v>
      </c>
      <c r="G113" s="6">
        <v>0.52</v>
      </c>
      <c r="H113" s="64">
        <v>0.78600533423039798</v>
      </c>
    </row>
    <row r="114" spans="1:8">
      <c r="A114" s="6">
        <v>2209872</v>
      </c>
      <c r="C114" s="2" t="s">
        <v>497</v>
      </c>
      <c r="D114" s="6" t="s">
        <v>133</v>
      </c>
      <c r="E114" s="6" t="s">
        <v>159</v>
      </c>
      <c r="F114" s="37">
        <v>24.931052940000001</v>
      </c>
      <c r="G114" s="6">
        <v>0.52</v>
      </c>
      <c r="H114" s="64">
        <v>0.78438098371280895</v>
      </c>
    </row>
    <row r="115" spans="1:8">
      <c r="A115" s="6">
        <v>1504000</v>
      </c>
      <c r="C115" s="2" t="s">
        <v>498</v>
      </c>
      <c r="D115" s="6" t="s">
        <v>130</v>
      </c>
      <c r="E115" s="6" t="s">
        <v>160</v>
      </c>
      <c r="F115" s="37">
        <v>120.8371496</v>
      </c>
      <c r="G115" s="6">
        <v>0.54</v>
      </c>
      <c r="H115" s="64">
        <v>0.78376330305302899</v>
      </c>
    </row>
    <row r="116" spans="1:8">
      <c r="A116" s="6">
        <v>2205201</v>
      </c>
      <c r="C116" s="2" t="s">
        <v>499</v>
      </c>
      <c r="D116" s="6" t="s">
        <v>133</v>
      </c>
      <c r="E116" s="6" t="s">
        <v>159</v>
      </c>
      <c r="F116" s="37">
        <v>21.154662600000002</v>
      </c>
      <c r="G116" s="6">
        <v>0.52</v>
      </c>
      <c r="H116" s="64">
        <v>0.78261549112178996</v>
      </c>
    </row>
    <row r="117" spans="1:8">
      <c r="A117" s="6">
        <v>2103174</v>
      </c>
      <c r="C117" s="2" t="s">
        <v>500</v>
      </c>
      <c r="D117" s="6" t="s">
        <v>124</v>
      </c>
      <c r="E117" s="6" t="s">
        <v>159</v>
      </c>
      <c r="F117" s="37">
        <v>20.19746061</v>
      </c>
      <c r="G117" s="6">
        <v>0.52</v>
      </c>
      <c r="H117" s="64">
        <v>0.78216799156022299</v>
      </c>
    </row>
    <row r="118" spans="1:8">
      <c r="A118" s="6">
        <v>2102507</v>
      </c>
      <c r="C118" s="2" t="s">
        <v>501</v>
      </c>
      <c r="D118" s="6" t="s">
        <v>124</v>
      </c>
      <c r="E118" s="6" t="s">
        <v>159</v>
      </c>
      <c r="F118" s="37">
        <v>17.522382660000002</v>
      </c>
      <c r="G118" s="6">
        <v>0.52</v>
      </c>
      <c r="H118" s="64">
        <v>0.78091737129168304</v>
      </c>
    </row>
    <row r="119" spans="1:8">
      <c r="A119" s="6">
        <v>2110906</v>
      </c>
      <c r="C119" s="2" t="s">
        <v>502</v>
      </c>
      <c r="D119" s="6" t="s">
        <v>124</v>
      </c>
      <c r="E119" s="6" t="s">
        <v>159</v>
      </c>
      <c r="F119" s="37">
        <v>64.607774750000004</v>
      </c>
      <c r="G119" s="6">
        <v>0.53</v>
      </c>
      <c r="H119" s="64">
        <v>0.78020289475224902</v>
      </c>
    </row>
    <row r="120" spans="1:8">
      <c r="A120" s="6">
        <v>1500958</v>
      </c>
      <c r="C120" s="2" t="s">
        <v>503</v>
      </c>
      <c r="D120" s="6" t="s">
        <v>130</v>
      </c>
      <c r="E120" s="6" t="s">
        <v>160</v>
      </c>
      <c r="F120" s="37">
        <v>15.241938729999999</v>
      </c>
      <c r="G120" s="6">
        <v>0.52</v>
      </c>
      <c r="H120" s="64">
        <v>0.77985124557369101</v>
      </c>
    </row>
    <row r="121" spans="1:8">
      <c r="A121" s="6">
        <v>2615805</v>
      </c>
      <c r="C121" s="2" t="s">
        <v>504</v>
      </c>
      <c r="D121" s="6" t="s">
        <v>119</v>
      </c>
      <c r="E121" s="6" t="s">
        <v>159</v>
      </c>
      <c r="F121" s="37">
        <v>15.0267222</v>
      </c>
      <c r="G121" s="6">
        <v>0.52</v>
      </c>
      <c r="H121" s="64">
        <v>0.77975063013011303</v>
      </c>
    </row>
    <row r="122" spans="1:8">
      <c r="A122" s="6">
        <v>1506005</v>
      </c>
      <c r="C122" s="2" t="s">
        <v>505</v>
      </c>
      <c r="D122" s="6" t="s">
        <v>130</v>
      </c>
      <c r="E122" s="6" t="s">
        <v>160</v>
      </c>
      <c r="F122" s="37">
        <v>13.639263420000001</v>
      </c>
      <c r="G122" s="6">
        <v>0.52</v>
      </c>
      <c r="H122" s="64">
        <v>0.77910198208902304</v>
      </c>
    </row>
    <row r="123" spans="1:8">
      <c r="A123" s="6">
        <v>1503705</v>
      </c>
      <c r="C123" s="2" t="s">
        <v>506</v>
      </c>
      <c r="D123" s="6" t="s">
        <v>130</v>
      </c>
      <c r="E123" s="6" t="s">
        <v>160</v>
      </c>
      <c r="F123" s="37">
        <v>61.754983129999999</v>
      </c>
      <c r="G123" s="6">
        <v>0.53</v>
      </c>
      <c r="H123" s="64">
        <v>0.77886919192617099</v>
      </c>
    </row>
    <row r="124" spans="1:8">
      <c r="A124" s="6">
        <v>2209203</v>
      </c>
      <c r="C124" s="2" t="s">
        <v>507</v>
      </c>
      <c r="D124" s="6" t="s">
        <v>133</v>
      </c>
      <c r="E124" s="6" t="s">
        <v>159</v>
      </c>
      <c r="F124" s="37">
        <v>109.5611098</v>
      </c>
      <c r="G124" s="6">
        <v>0.54</v>
      </c>
      <c r="H124" s="64">
        <v>0.77849166454890595</v>
      </c>
    </row>
    <row r="125" spans="1:8">
      <c r="A125" s="6">
        <v>2208874</v>
      </c>
      <c r="C125" s="2" t="s">
        <v>508</v>
      </c>
      <c r="D125" s="6" t="s">
        <v>133</v>
      </c>
      <c r="E125" s="6" t="s">
        <v>159</v>
      </c>
      <c r="F125" s="37">
        <v>12.144565589999999</v>
      </c>
      <c r="G125" s="6">
        <v>0.52</v>
      </c>
      <c r="H125" s="64">
        <v>0.77840319893709897</v>
      </c>
    </row>
    <row r="126" spans="1:8">
      <c r="A126" s="6">
        <v>2201988</v>
      </c>
      <c r="C126" s="2" t="s">
        <v>509</v>
      </c>
      <c r="D126" s="6" t="s">
        <v>133</v>
      </c>
      <c r="E126" s="6" t="s">
        <v>159</v>
      </c>
      <c r="F126" s="37">
        <v>11.63366083</v>
      </c>
      <c r="G126" s="6">
        <v>0.52</v>
      </c>
      <c r="H126" s="64">
        <v>0.778164346888639</v>
      </c>
    </row>
    <row r="127" spans="1:8">
      <c r="A127" s="6">
        <v>2703007</v>
      </c>
      <c r="C127" s="2" t="s">
        <v>510</v>
      </c>
      <c r="D127" s="6" t="s">
        <v>137</v>
      </c>
      <c r="E127" s="6" t="s">
        <v>159</v>
      </c>
      <c r="F127" s="37">
        <v>10.724767719999999</v>
      </c>
      <c r="G127" s="6">
        <v>0.52</v>
      </c>
      <c r="H127" s="64">
        <v>0.77773943211361196</v>
      </c>
    </row>
    <row r="128" spans="1:8">
      <c r="A128" s="6">
        <v>1302306</v>
      </c>
      <c r="C128" s="2" t="s">
        <v>511</v>
      </c>
      <c r="D128" s="6" t="s">
        <v>141</v>
      </c>
      <c r="E128" s="6" t="s">
        <v>160</v>
      </c>
      <c r="F128" s="37">
        <v>10.691467530000001</v>
      </c>
      <c r="G128" s="6">
        <v>0.52</v>
      </c>
      <c r="H128" s="64">
        <v>0.77772386400930305</v>
      </c>
    </row>
    <row r="129" spans="1:8">
      <c r="A129" s="6">
        <v>2200251</v>
      </c>
      <c r="C129" s="2" t="s">
        <v>512</v>
      </c>
      <c r="D129" s="6" t="s">
        <v>133</v>
      </c>
      <c r="E129" s="6" t="s">
        <v>159</v>
      </c>
      <c r="F129" s="37">
        <v>58.339133339999997</v>
      </c>
      <c r="G129" s="6">
        <v>0.53</v>
      </c>
      <c r="H129" s="64">
        <v>0.77727225491666696</v>
      </c>
    </row>
    <row r="130" spans="1:8">
      <c r="A130" s="6">
        <v>2702108</v>
      </c>
      <c r="C130" s="2" t="s">
        <v>513</v>
      </c>
      <c r="D130" s="6" t="s">
        <v>137</v>
      </c>
      <c r="E130" s="6" t="s">
        <v>159</v>
      </c>
      <c r="F130" s="37">
        <v>7.5759083660000002</v>
      </c>
      <c r="G130" s="6">
        <v>0.52</v>
      </c>
      <c r="H130" s="64">
        <v>0.77626731526150505</v>
      </c>
    </row>
    <row r="131" spans="1:8">
      <c r="A131" s="6">
        <v>2111078</v>
      </c>
      <c r="C131" s="2" t="s">
        <v>514</v>
      </c>
      <c r="D131" s="6" t="s">
        <v>124</v>
      </c>
      <c r="E131" s="6" t="s">
        <v>159</v>
      </c>
      <c r="F131" s="37">
        <v>6.2508119799999999</v>
      </c>
      <c r="G131" s="6">
        <v>0.52</v>
      </c>
      <c r="H131" s="64">
        <v>0.77564782213678996</v>
      </c>
    </row>
    <row r="132" spans="1:8">
      <c r="A132" s="6">
        <v>1304260</v>
      </c>
      <c r="C132" s="2" t="s">
        <v>515</v>
      </c>
      <c r="D132" s="6" t="s">
        <v>141</v>
      </c>
      <c r="E132" s="6" t="s">
        <v>160</v>
      </c>
      <c r="F132" s="37">
        <v>54.79292908</v>
      </c>
      <c r="G132" s="6">
        <v>0.53</v>
      </c>
      <c r="H132" s="64">
        <v>0.77561437615319395</v>
      </c>
    </row>
    <row r="133" spans="1:8">
      <c r="A133" s="6">
        <v>2108256</v>
      </c>
      <c r="C133" s="2" t="s">
        <v>516</v>
      </c>
      <c r="D133" s="6" t="s">
        <v>124</v>
      </c>
      <c r="E133" s="6" t="s">
        <v>159</v>
      </c>
      <c r="F133" s="37">
        <v>5.9543281950000004</v>
      </c>
      <c r="G133" s="6">
        <v>0.52</v>
      </c>
      <c r="H133" s="64">
        <v>0.77550921360360103</v>
      </c>
    </row>
    <row r="134" spans="1:8">
      <c r="A134" s="6">
        <v>2919108</v>
      </c>
      <c r="C134" s="2" t="s">
        <v>517</v>
      </c>
      <c r="D134" s="6" t="s">
        <v>126</v>
      </c>
      <c r="E134" s="6" t="s">
        <v>159</v>
      </c>
      <c r="F134" s="37">
        <v>5.9035217019999999</v>
      </c>
      <c r="G134" s="6">
        <v>0.52</v>
      </c>
      <c r="H134" s="64">
        <v>0.77548546116307104</v>
      </c>
    </row>
    <row r="135" spans="1:8">
      <c r="A135" s="6">
        <v>2205409</v>
      </c>
      <c r="C135" s="2" t="s">
        <v>518</v>
      </c>
      <c r="D135" s="6" t="s">
        <v>133</v>
      </c>
      <c r="E135" s="6" t="s">
        <v>159</v>
      </c>
      <c r="F135" s="37">
        <v>5.8419959129999999</v>
      </c>
      <c r="G135" s="6">
        <v>0.52</v>
      </c>
      <c r="H135" s="64">
        <v>0.77545669736620304</v>
      </c>
    </row>
    <row r="136" spans="1:8">
      <c r="A136" s="6">
        <v>1200435</v>
      </c>
      <c r="C136" s="2" t="s">
        <v>519</v>
      </c>
      <c r="D136" s="6" t="s">
        <v>136</v>
      </c>
      <c r="E136" s="6" t="s">
        <v>160</v>
      </c>
      <c r="F136" s="37">
        <v>5.3704980640000004</v>
      </c>
      <c r="G136" s="6">
        <v>0.52</v>
      </c>
      <c r="H136" s="64">
        <v>0.77523626836280402</v>
      </c>
    </row>
    <row r="137" spans="1:8">
      <c r="A137" s="6">
        <v>2104651</v>
      </c>
      <c r="C137" s="2" t="s">
        <v>520</v>
      </c>
      <c r="D137" s="6" t="s">
        <v>124</v>
      </c>
      <c r="E137" s="6" t="s">
        <v>159</v>
      </c>
      <c r="F137" s="37">
        <v>5.2874762720000001</v>
      </c>
      <c r="G137" s="6">
        <v>0.52</v>
      </c>
      <c r="H137" s="64">
        <v>0.77519745501315696</v>
      </c>
    </row>
    <row r="138" spans="1:8">
      <c r="A138" s="6">
        <v>2919603</v>
      </c>
      <c r="C138" s="2" t="s">
        <v>521</v>
      </c>
      <c r="D138" s="6" t="s">
        <v>126</v>
      </c>
      <c r="E138" s="6" t="s">
        <v>159</v>
      </c>
      <c r="F138" s="37">
        <v>5.2697713549999996</v>
      </c>
      <c r="G138" s="6">
        <v>0.52</v>
      </c>
      <c r="H138" s="64">
        <v>0.77518917782330798</v>
      </c>
    </row>
    <row r="139" spans="1:8">
      <c r="A139" s="6">
        <v>2705606</v>
      </c>
      <c r="C139" s="2" t="s">
        <v>522</v>
      </c>
      <c r="D139" s="6" t="s">
        <v>137</v>
      </c>
      <c r="E139" s="6" t="s">
        <v>159</v>
      </c>
      <c r="F139" s="37">
        <v>5.1817328849999997</v>
      </c>
      <c r="G139" s="6">
        <v>0.52</v>
      </c>
      <c r="H139" s="64">
        <v>0.77514801913670095</v>
      </c>
    </row>
    <row r="140" spans="1:8">
      <c r="A140" s="6">
        <v>2922805</v>
      </c>
      <c r="C140" s="2" t="s">
        <v>523</v>
      </c>
      <c r="D140" s="6" t="s">
        <v>126</v>
      </c>
      <c r="E140" s="6" t="s">
        <v>159</v>
      </c>
      <c r="F140" s="37">
        <v>4.7965439200000004</v>
      </c>
      <c r="G140" s="6">
        <v>0.52</v>
      </c>
      <c r="H140" s="64">
        <v>0.77496794022466597</v>
      </c>
    </row>
    <row r="141" spans="1:8">
      <c r="A141" s="6">
        <v>2612554</v>
      </c>
      <c r="C141" s="2" t="s">
        <v>507</v>
      </c>
      <c r="D141" s="6" t="s">
        <v>119</v>
      </c>
      <c r="E141" s="6" t="s">
        <v>159</v>
      </c>
      <c r="F141" s="37">
        <v>52.565664550000001</v>
      </c>
      <c r="G141" s="6">
        <v>0.53</v>
      </c>
      <c r="H141" s="64">
        <v>0.77457311222867098</v>
      </c>
    </row>
    <row r="142" spans="1:8">
      <c r="A142" s="6">
        <v>2102150</v>
      </c>
      <c r="C142" s="2" t="s">
        <v>524</v>
      </c>
      <c r="D142" s="6" t="s">
        <v>124</v>
      </c>
      <c r="E142" s="6" t="s">
        <v>159</v>
      </c>
      <c r="F142" s="37">
        <v>3.554828197</v>
      </c>
      <c r="G142" s="6">
        <v>0.52</v>
      </c>
      <c r="H142" s="64">
        <v>0.77438742822465101</v>
      </c>
    </row>
    <row r="143" spans="1:8">
      <c r="A143" s="6">
        <v>2200954</v>
      </c>
      <c r="C143" s="2" t="s">
        <v>525</v>
      </c>
      <c r="D143" s="6" t="s">
        <v>133</v>
      </c>
      <c r="E143" s="6" t="s">
        <v>159</v>
      </c>
      <c r="F143" s="37">
        <v>3.3193355019999999</v>
      </c>
      <c r="G143" s="6">
        <v>0.52</v>
      </c>
      <c r="H143" s="64">
        <v>0.774277333512286</v>
      </c>
    </row>
    <row r="144" spans="1:8">
      <c r="A144" s="6">
        <v>2708105</v>
      </c>
      <c r="C144" s="2" t="s">
        <v>526</v>
      </c>
      <c r="D144" s="6" t="s">
        <v>137</v>
      </c>
      <c r="E144" s="6" t="s">
        <v>159</v>
      </c>
      <c r="F144" s="37">
        <v>3.3180809949999999</v>
      </c>
      <c r="G144" s="6">
        <v>0.52</v>
      </c>
      <c r="H144" s="64">
        <v>0.77427674702026195</v>
      </c>
    </row>
    <row r="145" spans="1:8">
      <c r="A145" s="6">
        <v>2105351</v>
      </c>
      <c r="C145" s="2" t="s">
        <v>527</v>
      </c>
      <c r="D145" s="6" t="s">
        <v>124</v>
      </c>
      <c r="E145" s="6" t="s">
        <v>159</v>
      </c>
      <c r="F145" s="37">
        <v>3.2846873699999999</v>
      </c>
      <c r="G145" s="6">
        <v>0.52</v>
      </c>
      <c r="H145" s="64">
        <v>0.77426113523434503</v>
      </c>
    </row>
    <row r="146" spans="1:8">
      <c r="A146" s="6">
        <v>2603207</v>
      </c>
      <c r="C146" s="2" t="s">
        <v>528</v>
      </c>
      <c r="D146" s="6" t="s">
        <v>119</v>
      </c>
      <c r="E146" s="6" t="s">
        <v>159</v>
      </c>
      <c r="F146" s="37">
        <v>2.8481537330000002</v>
      </c>
      <c r="G146" s="6">
        <v>0.52</v>
      </c>
      <c r="H146" s="64">
        <v>0.77405705227880695</v>
      </c>
    </row>
    <row r="147" spans="1:8">
      <c r="A147" s="6">
        <v>2932457</v>
      </c>
      <c r="C147" s="2" t="s">
        <v>529</v>
      </c>
      <c r="D147" s="6" t="s">
        <v>126</v>
      </c>
      <c r="E147" s="6" t="s">
        <v>159</v>
      </c>
      <c r="F147" s="37">
        <v>2.8187885210000001</v>
      </c>
      <c r="G147" s="6">
        <v>0.52</v>
      </c>
      <c r="H147" s="64">
        <v>0.77404332380808405</v>
      </c>
    </row>
    <row r="148" spans="1:8">
      <c r="A148" s="6">
        <v>2110278</v>
      </c>
      <c r="C148" s="2" t="s">
        <v>530</v>
      </c>
      <c r="D148" s="6" t="s">
        <v>124</v>
      </c>
      <c r="E148" s="6" t="s">
        <v>159</v>
      </c>
      <c r="F148" s="37">
        <v>2.5286509110000002</v>
      </c>
      <c r="G148" s="6">
        <v>0.52</v>
      </c>
      <c r="H148" s="64">
        <v>0.77390768216230299</v>
      </c>
    </row>
    <row r="149" spans="1:8">
      <c r="A149" s="6">
        <v>2100550</v>
      </c>
      <c r="C149" s="2" t="s">
        <v>531</v>
      </c>
      <c r="D149" s="6" t="s">
        <v>124</v>
      </c>
      <c r="E149" s="6" t="s">
        <v>159</v>
      </c>
      <c r="F149" s="37">
        <v>2.3411372030000002</v>
      </c>
      <c r="G149" s="6">
        <v>0.52</v>
      </c>
      <c r="H149" s="64">
        <v>0.77382001800887001</v>
      </c>
    </row>
    <row r="150" spans="1:8">
      <c r="A150" s="6">
        <v>2708956</v>
      </c>
      <c r="C150" s="2" t="s">
        <v>532</v>
      </c>
      <c r="D150" s="6" t="s">
        <v>137</v>
      </c>
      <c r="E150" s="6" t="s">
        <v>159</v>
      </c>
      <c r="F150" s="37">
        <v>1.9580268190000001</v>
      </c>
      <c r="G150" s="6">
        <v>0.52</v>
      </c>
      <c r="H150" s="64">
        <v>0.77364091085002296</v>
      </c>
    </row>
    <row r="151" spans="1:8">
      <c r="A151" s="6">
        <v>2100907</v>
      </c>
      <c r="C151" s="2" t="s">
        <v>533</v>
      </c>
      <c r="D151" s="6" t="s">
        <v>124</v>
      </c>
      <c r="E151" s="6" t="s">
        <v>159</v>
      </c>
      <c r="F151" s="37">
        <v>1.7972875740000001</v>
      </c>
      <c r="G151" s="6">
        <v>0.52</v>
      </c>
      <c r="H151" s="64">
        <v>0.77356576397150001</v>
      </c>
    </row>
    <row r="152" spans="1:8">
      <c r="A152" s="6">
        <v>2503555</v>
      </c>
      <c r="C152" s="2" t="s">
        <v>534</v>
      </c>
      <c r="D152" s="6" t="s">
        <v>134</v>
      </c>
      <c r="E152" s="6" t="s">
        <v>159</v>
      </c>
      <c r="F152" s="37">
        <v>1.728953822</v>
      </c>
      <c r="G152" s="6">
        <v>0.52</v>
      </c>
      <c r="H152" s="64">
        <v>0.77353381739765303</v>
      </c>
    </row>
    <row r="153" spans="1:8">
      <c r="A153" s="6">
        <v>2111631</v>
      </c>
      <c r="C153" s="2" t="s">
        <v>535</v>
      </c>
      <c r="D153" s="6" t="s">
        <v>124</v>
      </c>
      <c r="E153" s="6" t="s">
        <v>159</v>
      </c>
      <c r="F153" s="37">
        <v>1.5473418080000001</v>
      </c>
      <c r="G153" s="6">
        <v>0.52</v>
      </c>
      <c r="H153" s="64">
        <v>0.773448912333216</v>
      </c>
    </row>
    <row r="154" spans="1:8">
      <c r="A154" s="6">
        <v>2701506</v>
      </c>
      <c r="C154" s="2" t="s">
        <v>536</v>
      </c>
      <c r="D154" s="6" t="s">
        <v>137</v>
      </c>
      <c r="E154" s="6" t="s">
        <v>159</v>
      </c>
      <c r="F154" s="37">
        <v>1.4037824130000001</v>
      </c>
      <c r="G154" s="6">
        <v>0.52</v>
      </c>
      <c r="H154" s="64">
        <v>0.77338179717153399</v>
      </c>
    </row>
    <row r="155" spans="1:8">
      <c r="A155" s="6">
        <v>1303908</v>
      </c>
      <c r="C155" s="2" t="s">
        <v>537</v>
      </c>
      <c r="D155" s="6" t="s">
        <v>141</v>
      </c>
      <c r="E155" s="6" t="s">
        <v>160</v>
      </c>
      <c r="F155" s="37">
        <v>1.314048495</v>
      </c>
      <c r="G155" s="6">
        <v>0.52</v>
      </c>
      <c r="H155" s="64">
        <v>0.77333984584947002</v>
      </c>
    </row>
    <row r="156" spans="1:8">
      <c r="A156" s="6">
        <v>2209971</v>
      </c>
      <c r="C156" s="2" t="s">
        <v>538</v>
      </c>
      <c r="D156" s="6" t="s">
        <v>133</v>
      </c>
      <c r="E156" s="6" t="s">
        <v>159</v>
      </c>
      <c r="F156" s="37">
        <v>1.1311872119999999</v>
      </c>
      <c r="G156" s="6">
        <v>0.52</v>
      </c>
      <c r="H156" s="64">
        <v>0.77325435674181597</v>
      </c>
    </row>
    <row r="157" spans="1:8">
      <c r="A157" s="6">
        <v>2700904</v>
      </c>
      <c r="C157" s="2" t="s">
        <v>539</v>
      </c>
      <c r="D157" s="6" t="s">
        <v>137</v>
      </c>
      <c r="E157" s="6" t="s">
        <v>159</v>
      </c>
      <c r="F157" s="37">
        <v>1.1051568839999999</v>
      </c>
      <c r="G157" s="6">
        <v>0.52</v>
      </c>
      <c r="H157" s="64">
        <v>0.77324218735594996</v>
      </c>
    </row>
    <row r="158" spans="1:8">
      <c r="A158" s="6">
        <v>2111672</v>
      </c>
      <c r="C158" s="2" t="s">
        <v>540</v>
      </c>
      <c r="D158" s="6" t="s">
        <v>124</v>
      </c>
      <c r="E158" s="6" t="s">
        <v>159</v>
      </c>
      <c r="F158" s="37">
        <v>1.0080146299999999</v>
      </c>
      <c r="G158" s="6">
        <v>0.52</v>
      </c>
      <c r="H158" s="64">
        <v>0.773196772577744</v>
      </c>
    </row>
    <row r="159" spans="1:8">
      <c r="A159" s="6">
        <v>2505352</v>
      </c>
      <c r="C159" s="2" t="s">
        <v>541</v>
      </c>
      <c r="D159" s="6" t="s">
        <v>134</v>
      </c>
      <c r="E159" s="6" t="s">
        <v>159</v>
      </c>
      <c r="F159" s="37">
        <v>0.95473626700000003</v>
      </c>
      <c r="G159" s="6">
        <v>0.52</v>
      </c>
      <c r="H159" s="64">
        <v>0.77317186451828201</v>
      </c>
    </row>
    <row r="160" spans="1:8">
      <c r="A160" s="6">
        <v>2505238</v>
      </c>
      <c r="C160" s="2" t="s">
        <v>542</v>
      </c>
      <c r="D160" s="6" t="s">
        <v>134</v>
      </c>
      <c r="E160" s="6" t="s">
        <v>159</v>
      </c>
      <c r="F160" s="37">
        <v>0.89907084699999995</v>
      </c>
      <c r="G160" s="6">
        <v>0.52</v>
      </c>
      <c r="H160" s="64">
        <v>0.77314584049064305</v>
      </c>
    </row>
    <row r="161" spans="1:8">
      <c r="A161" s="6">
        <v>1302207</v>
      </c>
      <c r="C161" s="2" t="s">
        <v>543</v>
      </c>
      <c r="D161" s="6" t="s">
        <v>141</v>
      </c>
      <c r="E161" s="6" t="s">
        <v>160</v>
      </c>
      <c r="F161" s="37">
        <v>0.78488106700000004</v>
      </c>
      <c r="G161" s="6">
        <v>0.52</v>
      </c>
      <c r="H161" s="64">
        <v>0.77309245585812103</v>
      </c>
    </row>
    <row r="162" spans="1:8">
      <c r="A162" s="6">
        <v>1505064</v>
      </c>
      <c r="C162" s="2" t="s">
        <v>544</v>
      </c>
      <c r="D162" s="6" t="s">
        <v>130</v>
      </c>
      <c r="E162" s="6" t="s">
        <v>160</v>
      </c>
      <c r="F162" s="37">
        <v>97.897139719999998</v>
      </c>
      <c r="G162" s="6">
        <v>0.54</v>
      </c>
      <c r="H162" s="64">
        <v>0.77303866554612999</v>
      </c>
    </row>
    <row r="163" spans="1:8">
      <c r="A163" s="6">
        <v>1302108</v>
      </c>
      <c r="C163" s="2" t="s">
        <v>545</v>
      </c>
      <c r="D163" s="6" t="s">
        <v>141</v>
      </c>
      <c r="E163" s="6" t="s">
        <v>160</v>
      </c>
      <c r="F163" s="37">
        <v>0.50829689899999997</v>
      </c>
      <c r="G163" s="6">
        <v>0.52</v>
      </c>
      <c r="H163" s="64">
        <v>0.77296315055452802</v>
      </c>
    </row>
    <row r="164" spans="1:8">
      <c r="A164" s="6">
        <v>1703842</v>
      </c>
      <c r="C164" s="2" t="s">
        <v>546</v>
      </c>
      <c r="D164" s="6" t="s">
        <v>122</v>
      </c>
      <c r="E164" s="6" t="s">
        <v>160</v>
      </c>
      <c r="F164" s="37">
        <v>97.499047599999997</v>
      </c>
      <c r="G164" s="6">
        <v>0.54</v>
      </c>
      <c r="H164" s="64">
        <v>0.77285255430626199</v>
      </c>
    </row>
    <row r="165" spans="1:8">
      <c r="A165" s="6">
        <v>5107925</v>
      </c>
      <c r="C165" s="2" t="s">
        <v>547</v>
      </c>
      <c r="D165" s="6" t="s">
        <v>147</v>
      </c>
      <c r="E165" s="6" t="s">
        <v>394</v>
      </c>
      <c r="F165" s="37">
        <v>1069.347041</v>
      </c>
      <c r="G165" s="6">
        <v>0.74</v>
      </c>
      <c r="H165" s="64">
        <v>0.77265378468134205</v>
      </c>
    </row>
    <row r="166" spans="1:8">
      <c r="A166" s="6">
        <v>1302405</v>
      </c>
      <c r="C166" s="2" t="s">
        <v>548</v>
      </c>
      <c r="D166" s="6" t="s">
        <v>141</v>
      </c>
      <c r="E166" s="6" t="s">
        <v>160</v>
      </c>
      <c r="F166" s="37">
        <v>38.884582180000002</v>
      </c>
      <c r="G166" s="6">
        <v>0.53</v>
      </c>
      <c r="H166" s="64">
        <v>0.76817709714900095</v>
      </c>
    </row>
    <row r="167" spans="1:8">
      <c r="A167" s="6">
        <v>1200393</v>
      </c>
      <c r="C167" s="2" t="s">
        <v>549</v>
      </c>
      <c r="D167" s="6" t="s">
        <v>136</v>
      </c>
      <c r="E167" s="6" t="s">
        <v>160</v>
      </c>
      <c r="F167" s="37">
        <v>36.299313040000001</v>
      </c>
      <c r="G167" s="6">
        <v>0.53</v>
      </c>
      <c r="H167" s="64">
        <v>0.76696846321513101</v>
      </c>
    </row>
    <row r="168" spans="1:8">
      <c r="A168" s="6">
        <v>2203230</v>
      </c>
      <c r="C168" s="2" t="s">
        <v>550</v>
      </c>
      <c r="D168" s="6" t="s">
        <v>133</v>
      </c>
      <c r="E168" s="6" t="s">
        <v>159</v>
      </c>
      <c r="F168" s="37">
        <v>82.241675479999998</v>
      </c>
      <c r="G168" s="6">
        <v>0.54</v>
      </c>
      <c r="H168" s="64">
        <v>0.76571961120158005</v>
      </c>
    </row>
    <row r="169" spans="1:8">
      <c r="A169" s="6">
        <v>1300904</v>
      </c>
      <c r="C169" s="2" t="s">
        <v>551</v>
      </c>
      <c r="D169" s="6" t="s">
        <v>141</v>
      </c>
      <c r="E169" s="6" t="s">
        <v>160</v>
      </c>
      <c r="F169" s="37">
        <v>32.398463239999998</v>
      </c>
      <c r="G169" s="6">
        <v>0.53</v>
      </c>
      <c r="H169" s="64">
        <v>0.76514478483431503</v>
      </c>
    </row>
    <row r="170" spans="1:8">
      <c r="A170" s="6">
        <v>2104073</v>
      </c>
      <c r="C170" s="2" t="s">
        <v>552</v>
      </c>
      <c r="D170" s="6" t="s">
        <v>124</v>
      </c>
      <c r="E170" s="6" t="s">
        <v>159</v>
      </c>
      <c r="F170" s="37">
        <v>31.97186018</v>
      </c>
      <c r="G170" s="6">
        <v>0.53</v>
      </c>
      <c r="H170" s="64">
        <v>0.76494534450269502</v>
      </c>
    </row>
    <row r="171" spans="1:8">
      <c r="A171" s="6">
        <v>2201919</v>
      </c>
      <c r="C171" s="2" t="s">
        <v>553</v>
      </c>
      <c r="D171" s="6" t="s">
        <v>133</v>
      </c>
      <c r="E171" s="6" t="s">
        <v>159</v>
      </c>
      <c r="F171" s="37">
        <v>29.57480752</v>
      </c>
      <c r="G171" s="6">
        <v>0.53</v>
      </c>
      <c r="H171" s="64">
        <v>0.76382470327377106</v>
      </c>
    </row>
    <row r="172" spans="1:8">
      <c r="A172" s="6">
        <v>1200609</v>
      </c>
      <c r="C172" s="2" t="s">
        <v>554</v>
      </c>
      <c r="D172" s="6" t="s">
        <v>136</v>
      </c>
      <c r="E172" s="6" t="s">
        <v>160</v>
      </c>
      <c r="F172" s="37">
        <v>77.480000829999994</v>
      </c>
      <c r="G172" s="6">
        <v>0.54</v>
      </c>
      <c r="H172" s="64">
        <v>0.76349349034050895</v>
      </c>
    </row>
    <row r="173" spans="1:8">
      <c r="A173" s="6">
        <v>2205573</v>
      </c>
      <c r="C173" s="2" t="s">
        <v>555</v>
      </c>
      <c r="D173" s="6" t="s">
        <v>133</v>
      </c>
      <c r="E173" s="6" t="s">
        <v>159</v>
      </c>
      <c r="F173" s="37">
        <v>28.478360049999999</v>
      </c>
      <c r="G173" s="6">
        <v>0.53</v>
      </c>
      <c r="H173" s="64">
        <v>0.76331210534017702</v>
      </c>
    </row>
    <row r="174" spans="1:8">
      <c r="A174" s="6">
        <v>2107902</v>
      </c>
      <c r="C174" s="2" t="s">
        <v>556</v>
      </c>
      <c r="D174" s="6" t="s">
        <v>124</v>
      </c>
      <c r="E174" s="6" t="s">
        <v>159</v>
      </c>
      <c r="F174" s="37">
        <v>26.09715971</v>
      </c>
      <c r="G174" s="6">
        <v>0.53</v>
      </c>
      <c r="H174" s="64">
        <v>0.76219887519723495</v>
      </c>
    </row>
    <row r="175" spans="1:8">
      <c r="A175" s="6">
        <v>1508035</v>
      </c>
      <c r="C175" s="2" t="s">
        <v>557</v>
      </c>
      <c r="D175" s="6" t="s">
        <v>130</v>
      </c>
      <c r="E175" s="6" t="s">
        <v>160</v>
      </c>
      <c r="F175" s="37">
        <v>24.869900139999999</v>
      </c>
      <c r="G175" s="6">
        <v>0.53</v>
      </c>
      <c r="H175" s="64">
        <v>0.76162512156399897</v>
      </c>
    </row>
    <row r="176" spans="1:8">
      <c r="A176" s="6">
        <v>1200302</v>
      </c>
      <c r="C176" s="2" t="s">
        <v>558</v>
      </c>
      <c r="D176" s="6" t="s">
        <v>136</v>
      </c>
      <c r="E176" s="6" t="s">
        <v>160</v>
      </c>
      <c r="F176" s="37">
        <v>72.719770609999998</v>
      </c>
      <c r="G176" s="6">
        <v>0.54</v>
      </c>
      <c r="H176" s="64">
        <v>0.76126804476197896</v>
      </c>
    </row>
    <row r="177" spans="1:8">
      <c r="A177" s="6">
        <v>1506583</v>
      </c>
      <c r="C177" s="2" t="s">
        <v>559</v>
      </c>
      <c r="D177" s="6" t="s">
        <v>130</v>
      </c>
      <c r="E177" s="6" t="s">
        <v>160</v>
      </c>
      <c r="F177" s="37">
        <v>72.023671030000003</v>
      </c>
      <c r="G177" s="6">
        <v>0.54</v>
      </c>
      <c r="H177" s="64">
        <v>0.76094261265871199</v>
      </c>
    </row>
    <row r="178" spans="1:8">
      <c r="A178" s="6">
        <v>2311959</v>
      </c>
      <c r="C178" s="2" t="s">
        <v>560</v>
      </c>
      <c r="D178" s="6" t="s">
        <v>135</v>
      </c>
      <c r="E178" s="6" t="s">
        <v>159</v>
      </c>
      <c r="F178" s="37">
        <v>71.021912520000001</v>
      </c>
      <c r="G178" s="6">
        <v>0.54</v>
      </c>
      <c r="H178" s="64">
        <v>0.76047428256882099</v>
      </c>
    </row>
    <row r="179" spans="1:8">
      <c r="A179" s="6">
        <v>5004809</v>
      </c>
      <c r="C179" s="2" t="s">
        <v>561</v>
      </c>
      <c r="D179" s="6" t="s">
        <v>131</v>
      </c>
      <c r="E179" s="6" t="s">
        <v>394</v>
      </c>
      <c r="F179" s="37">
        <v>22.171184480000001</v>
      </c>
      <c r="G179" s="6">
        <v>0.53</v>
      </c>
      <c r="H179" s="64">
        <v>0.76036345047758302</v>
      </c>
    </row>
    <row r="180" spans="1:8">
      <c r="A180" s="6">
        <v>2206951</v>
      </c>
      <c r="C180" s="2" t="s">
        <v>562</v>
      </c>
      <c r="D180" s="6" t="s">
        <v>133</v>
      </c>
      <c r="E180" s="6" t="s">
        <v>159</v>
      </c>
      <c r="F180" s="37">
        <v>20.446993110000001</v>
      </c>
      <c r="G180" s="6">
        <v>0.53</v>
      </c>
      <c r="H180" s="64">
        <v>0.75955737726608497</v>
      </c>
    </row>
    <row r="181" spans="1:8">
      <c r="A181" s="6">
        <v>1300029</v>
      </c>
      <c r="C181" s="2" t="s">
        <v>563</v>
      </c>
      <c r="D181" s="6" t="s">
        <v>141</v>
      </c>
      <c r="E181" s="6" t="s">
        <v>160</v>
      </c>
      <c r="F181" s="37">
        <v>19.24924931</v>
      </c>
      <c r="G181" s="6">
        <v>0.53</v>
      </c>
      <c r="H181" s="64">
        <v>0.75899742249063695</v>
      </c>
    </row>
    <row r="182" spans="1:8">
      <c r="A182" s="6">
        <v>4306502</v>
      </c>
      <c r="C182" s="2" t="s">
        <v>564</v>
      </c>
      <c r="D182" s="6" t="s">
        <v>144</v>
      </c>
      <c r="E182" s="6" t="s">
        <v>162</v>
      </c>
      <c r="F182" s="37">
        <v>310.72905229999998</v>
      </c>
      <c r="G182" s="6">
        <v>0.59</v>
      </c>
      <c r="H182" s="64">
        <v>0.75890291783193098</v>
      </c>
    </row>
    <row r="183" spans="1:8">
      <c r="A183" s="6">
        <v>2200053</v>
      </c>
      <c r="C183" s="2" t="s">
        <v>565</v>
      </c>
      <c r="D183" s="6" t="s">
        <v>133</v>
      </c>
      <c r="E183" s="6" t="s">
        <v>159</v>
      </c>
      <c r="F183" s="37">
        <v>18.94429036</v>
      </c>
      <c r="G183" s="6">
        <v>0.53</v>
      </c>
      <c r="H183" s="64">
        <v>0.75885485175024303</v>
      </c>
    </row>
    <row r="184" spans="1:8">
      <c r="A184" s="6">
        <v>2208858</v>
      </c>
      <c r="C184" s="2" t="s">
        <v>566</v>
      </c>
      <c r="D184" s="6" t="s">
        <v>133</v>
      </c>
      <c r="E184" s="6" t="s">
        <v>159</v>
      </c>
      <c r="F184" s="37">
        <v>66.86740236</v>
      </c>
      <c r="G184" s="6">
        <v>0.54</v>
      </c>
      <c r="H184" s="64">
        <v>0.75853201594741204</v>
      </c>
    </row>
    <row r="185" spans="1:8">
      <c r="A185" s="6">
        <v>1507201</v>
      </c>
      <c r="C185" s="2" t="s">
        <v>567</v>
      </c>
      <c r="D185" s="6" t="s">
        <v>130</v>
      </c>
      <c r="E185" s="6" t="s">
        <v>160</v>
      </c>
      <c r="F185" s="37">
        <v>18.041357609999999</v>
      </c>
      <c r="G185" s="6">
        <v>0.53</v>
      </c>
      <c r="H185" s="64">
        <v>0.75843272349103497</v>
      </c>
    </row>
    <row r="186" spans="1:8">
      <c r="A186" s="6">
        <v>2931806</v>
      </c>
      <c r="C186" s="2" t="s">
        <v>568</v>
      </c>
      <c r="D186" s="6" t="s">
        <v>126</v>
      </c>
      <c r="E186" s="6" t="s">
        <v>159</v>
      </c>
      <c r="F186" s="37">
        <v>16.364834269999999</v>
      </c>
      <c r="G186" s="6">
        <v>0.53</v>
      </c>
      <c r="H186" s="64">
        <v>0.75764893546359202</v>
      </c>
    </row>
    <row r="187" spans="1:8">
      <c r="A187" s="6">
        <v>3162450</v>
      </c>
      <c r="C187" s="2" t="s">
        <v>569</v>
      </c>
      <c r="D187" s="6" t="s">
        <v>123</v>
      </c>
      <c r="E187" s="6" t="s">
        <v>161</v>
      </c>
      <c r="F187" s="37">
        <v>15.924023160000001</v>
      </c>
      <c r="G187" s="6">
        <v>0.53</v>
      </c>
      <c r="H187" s="64">
        <v>0.75744285275532397</v>
      </c>
    </row>
    <row r="188" spans="1:8">
      <c r="A188" s="6">
        <v>2106706</v>
      </c>
      <c r="C188" s="2" t="s">
        <v>570</v>
      </c>
      <c r="D188" s="6" t="s">
        <v>124</v>
      </c>
      <c r="E188" s="6" t="s">
        <v>159</v>
      </c>
      <c r="F188" s="37">
        <v>112.8932014</v>
      </c>
      <c r="G188" s="6">
        <v>0.55000000000000004</v>
      </c>
      <c r="H188" s="64">
        <v>0.75732217120955503</v>
      </c>
    </row>
    <row r="189" spans="1:8">
      <c r="A189" s="6">
        <v>2206050</v>
      </c>
      <c r="C189" s="2" t="s">
        <v>571</v>
      </c>
      <c r="D189" s="6" t="s">
        <v>133</v>
      </c>
      <c r="E189" s="6" t="s">
        <v>159</v>
      </c>
      <c r="F189" s="37">
        <v>14.782862890000001</v>
      </c>
      <c r="G189" s="6">
        <v>0.53</v>
      </c>
      <c r="H189" s="64">
        <v>0.75690935123126002</v>
      </c>
    </row>
    <row r="190" spans="1:8">
      <c r="A190" s="6">
        <v>5102603</v>
      </c>
      <c r="C190" s="2" t="s">
        <v>572</v>
      </c>
      <c r="D190" s="6" t="s">
        <v>147</v>
      </c>
      <c r="E190" s="6" t="s">
        <v>394</v>
      </c>
      <c r="F190" s="37">
        <v>61.04677976</v>
      </c>
      <c r="G190" s="6">
        <v>0.54</v>
      </c>
      <c r="H190" s="64">
        <v>0.75581082847730996</v>
      </c>
    </row>
    <row r="191" spans="1:8">
      <c r="A191" s="6">
        <v>2705507</v>
      </c>
      <c r="C191" s="2" t="s">
        <v>573</v>
      </c>
      <c r="D191" s="6" t="s">
        <v>137</v>
      </c>
      <c r="E191" s="6" t="s">
        <v>159</v>
      </c>
      <c r="F191" s="37">
        <v>12.38658218</v>
      </c>
      <c r="G191" s="6">
        <v>0.53</v>
      </c>
      <c r="H191" s="64">
        <v>0.75578907089511604</v>
      </c>
    </row>
    <row r="192" spans="1:8">
      <c r="A192" s="6">
        <v>2203271</v>
      </c>
      <c r="C192" s="2" t="s">
        <v>574</v>
      </c>
      <c r="D192" s="6" t="s">
        <v>133</v>
      </c>
      <c r="E192" s="6" t="s">
        <v>159</v>
      </c>
      <c r="F192" s="37">
        <v>11.53622601</v>
      </c>
      <c r="G192" s="6">
        <v>0.53</v>
      </c>
      <c r="H192" s="64">
        <v>0.755391522606222</v>
      </c>
    </row>
    <row r="193" spans="1:8">
      <c r="A193" s="6">
        <v>2929701</v>
      </c>
      <c r="C193" s="2" t="s">
        <v>575</v>
      </c>
      <c r="D193" s="6" t="s">
        <v>126</v>
      </c>
      <c r="E193" s="6" t="s">
        <v>159</v>
      </c>
      <c r="F193" s="37">
        <v>11.18207026</v>
      </c>
      <c r="G193" s="6">
        <v>0.53</v>
      </c>
      <c r="H193" s="64">
        <v>0.75522595196960896</v>
      </c>
    </row>
    <row r="194" spans="1:8">
      <c r="A194" s="6">
        <v>2805406</v>
      </c>
      <c r="C194" s="2" t="s">
        <v>576</v>
      </c>
      <c r="D194" s="6" t="s">
        <v>143</v>
      </c>
      <c r="E194" s="6" t="s">
        <v>159</v>
      </c>
      <c r="F194" s="37">
        <v>10.98252909</v>
      </c>
      <c r="G194" s="6">
        <v>0.53</v>
      </c>
      <c r="H194" s="64">
        <v>0.75513266488180297</v>
      </c>
    </row>
    <row r="195" spans="1:8">
      <c r="A195" s="6">
        <v>2207850</v>
      </c>
      <c r="C195" s="2" t="s">
        <v>577</v>
      </c>
      <c r="D195" s="6" t="s">
        <v>133</v>
      </c>
      <c r="E195" s="6" t="s">
        <v>159</v>
      </c>
      <c r="F195" s="37">
        <v>10.53771543</v>
      </c>
      <c r="G195" s="6">
        <v>0.53</v>
      </c>
      <c r="H195" s="64">
        <v>0.75492471094949998</v>
      </c>
    </row>
    <row r="196" spans="1:8">
      <c r="A196" s="6">
        <v>1301605</v>
      </c>
      <c r="C196" s="2" t="s">
        <v>578</v>
      </c>
      <c r="D196" s="6" t="s">
        <v>141</v>
      </c>
      <c r="E196" s="6" t="s">
        <v>160</v>
      </c>
      <c r="F196" s="37">
        <v>10.42878664</v>
      </c>
      <c r="G196" s="6">
        <v>0.53</v>
      </c>
      <c r="H196" s="64">
        <v>0.75487378587174603</v>
      </c>
    </row>
    <row r="197" spans="1:8">
      <c r="A197" s="6">
        <v>2924678</v>
      </c>
      <c r="C197" s="2" t="s">
        <v>579</v>
      </c>
      <c r="D197" s="6" t="s">
        <v>126</v>
      </c>
      <c r="E197" s="6" t="s">
        <v>159</v>
      </c>
      <c r="F197" s="37">
        <v>9.2978206369999992</v>
      </c>
      <c r="G197" s="6">
        <v>0.53</v>
      </c>
      <c r="H197" s="64">
        <v>0.75434505024877796</v>
      </c>
    </row>
    <row r="198" spans="1:8">
      <c r="A198" s="6">
        <v>1503077</v>
      </c>
      <c r="C198" s="2" t="s">
        <v>580</v>
      </c>
      <c r="D198" s="6" t="s">
        <v>130</v>
      </c>
      <c r="E198" s="6" t="s">
        <v>160</v>
      </c>
      <c r="F198" s="37">
        <v>9.0676119530000001</v>
      </c>
      <c r="G198" s="6">
        <v>0.53</v>
      </c>
      <c r="H198" s="64">
        <v>0.75423742585368103</v>
      </c>
    </row>
    <row r="199" spans="1:8">
      <c r="A199" s="6">
        <v>2606507</v>
      </c>
      <c r="C199" s="2" t="s">
        <v>581</v>
      </c>
      <c r="D199" s="6" t="s">
        <v>119</v>
      </c>
      <c r="E199" s="6" t="s">
        <v>159</v>
      </c>
      <c r="F199" s="37">
        <v>8.1880018529999994</v>
      </c>
      <c r="G199" s="6">
        <v>0.53</v>
      </c>
      <c r="H199" s="64">
        <v>0.753826201119287</v>
      </c>
    </row>
    <row r="200" spans="1:8">
      <c r="A200" s="6">
        <v>2706505</v>
      </c>
      <c r="C200" s="2" t="s">
        <v>582</v>
      </c>
      <c r="D200" s="6" t="s">
        <v>137</v>
      </c>
      <c r="E200" s="6" t="s">
        <v>159</v>
      </c>
      <c r="F200" s="37">
        <v>8.0551392469999996</v>
      </c>
      <c r="G200" s="6">
        <v>0.53</v>
      </c>
      <c r="H200" s="64">
        <v>0.75376408679174201</v>
      </c>
    </row>
    <row r="201" spans="1:8">
      <c r="A201" s="6">
        <v>2405900</v>
      </c>
      <c r="C201" s="2" t="s">
        <v>583</v>
      </c>
      <c r="D201" s="6" t="s">
        <v>129</v>
      </c>
      <c r="E201" s="6" t="s">
        <v>159</v>
      </c>
      <c r="F201" s="37">
        <v>7.7974446620000002</v>
      </c>
      <c r="G201" s="6">
        <v>0.53</v>
      </c>
      <c r="H201" s="64">
        <v>0.75364361251879797</v>
      </c>
    </row>
    <row r="202" spans="1:8">
      <c r="A202" s="6">
        <v>2702801</v>
      </c>
      <c r="C202" s="2" t="s">
        <v>584</v>
      </c>
      <c r="D202" s="6" t="s">
        <v>137</v>
      </c>
      <c r="E202" s="6" t="s">
        <v>159</v>
      </c>
      <c r="F202" s="37">
        <v>7.7445490340000003</v>
      </c>
      <c r="G202" s="6">
        <v>0.53</v>
      </c>
      <c r="H202" s="64">
        <v>0.75361888339100003</v>
      </c>
    </row>
    <row r="203" spans="1:8">
      <c r="A203" s="6">
        <v>2930766</v>
      </c>
      <c r="C203" s="2" t="s">
        <v>585</v>
      </c>
      <c r="D203" s="6" t="s">
        <v>126</v>
      </c>
      <c r="E203" s="6" t="s">
        <v>159</v>
      </c>
      <c r="F203" s="37">
        <v>7.2964027429999998</v>
      </c>
      <c r="G203" s="6">
        <v>0.53</v>
      </c>
      <c r="H203" s="64">
        <v>0.75340937142713604</v>
      </c>
    </row>
    <row r="204" spans="1:8">
      <c r="A204" s="6">
        <v>1400050</v>
      </c>
      <c r="C204" s="2" t="s">
        <v>586</v>
      </c>
      <c r="D204" s="6" t="s">
        <v>142</v>
      </c>
      <c r="E204" s="6" t="s">
        <v>160</v>
      </c>
      <c r="F204" s="37">
        <v>55.688047140000002</v>
      </c>
      <c r="G204" s="6">
        <v>0.54</v>
      </c>
      <c r="H204" s="64">
        <v>0.75330557825525102</v>
      </c>
    </row>
    <row r="205" spans="1:8">
      <c r="A205" s="6">
        <v>2109759</v>
      </c>
      <c r="C205" s="2" t="s">
        <v>587</v>
      </c>
      <c r="D205" s="6" t="s">
        <v>124</v>
      </c>
      <c r="E205" s="6" t="s">
        <v>159</v>
      </c>
      <c r="F205" s="37">
        <v>5.7055193559999999</v>
      </c>
      <c r="G205" s="6">
        <v>0.53</v>
      </c>
      <c r="H205" s="64">
        <v>0.75266562076048105</v>
      </c>
    </row>
    <row r="206" spans="1:8">
      <c r="A206" s="6">
        <v>2600500</v>
      </c>
      <c r="C206" s="2" t="s">
        <v>588</v>
      </c>
      <c r="D206" s="6" t="s">
        <v>119</v>
      </c>
      <c r="E206" s="6" t="s">
        <v>159</v>
      </c>
      <c r="F206" s="37">
        <v>4.9245217139999999</v>
      </c>
      <c r="G206" s="6">
        <v>0.53</v>
      </c>
      <c r="H206" s="64">
        <v>0.752300498136384</v>
      </c>
    </row>
    <row r="207" spans="1:8">
      <c r="A207" s="6">
        <v>2703809</v>
      </c>
      <c r="C207" s="2" t="s">
        <v>589</v>
      </c>
      <c r="D207" s="6" t="s">
        <v>137</v>
      </c>
      <c r="E207" s="6" t="s">
        <v>159</v>
      </c>
      <c r="F207" s="37">
        <v>4.9033164280000001</v>
      </c>
      <c r="G207" s="6">
        <v>0.53</v>
      </c>
      <c r="H207" s="64">
        <v>0.75229058449612096</v>
      </c>
    </row>
    <row r="208" spans="1:8">
      <c r="A208" s="6">
        <v>2206803</v>
      </c>
      <c r="C208" s="2" t="s">
        <v>590</v>
      </c>
      <c r="D208" s="6" t="s">
        <v>133</v>
      </c>
      <c r="E208" s="6" t="s">
        <v>159</v>
      </c>
      <c r="F208" s="37">
        <v>4.8349604680000002</v>
      </c>
      <c r="G208" s="6">
        <v>0.53</v>
      </c>
      <c r="H208" s="64">
        <v>0.75225862753985695</v>
      </c>
    </row>
    <row r="209" spans="1:8">
      <c r="A209" s="6">
        <v>2611200</v>
      </c>
      <c r="C209" s="2" t="s">
        <v>591</v>
      </c>
      <c r="D209" s="6" t="s">
        <v>119</v>
      </c>
      <c r="E209" s="6" t="s">
        <v>159</v>
      </c>
      <c r="F209" s="37">
        <v>4.8312200189999999</v>
      </c>
      <c r="G209" s="6">
        <v>0.53</v>
      </c>
      <c r="H209" s="64">
        <v>0.75225687885012804</v>
      </c>
    </row>
    <row r="210" spans="1:8">
      <c r="A210" s="6">
        <v>2608602</v>
      </c>
      <c r="C210" s="2" t="s">
        <v>592</v>
      </c>
      <c r="D210" s="6" t="s">
        <v>119</v>
      </c>
      <c r="E210" s="6" t="s">
        <v>159</v>
      </c>
      <c r="F210" s="37">
        <v>4.273346182</v>
      </c>
      <c r="G210" s="6">
        <v>0.53</v>
      </c>
      <c r="H210" s="64">
        <v>0.75199606838371202</v>
      </c>
    </row>
    <row r="211" spans="1:8">
      <c r="A211" s="6">
        <v>2902104</v>
      </c>
      <c r="C211" s="2" t="s">
        <v>593</v>
      </c>
      <c r="D211" s="6" t="s">
        <v>126</v>
      </c>
      <c r="E211" s="6" t="s">
        <v>159</v>
      </c>
      <c r="F211" s="37">
        <v>3.9472829969999998</v>
      </c>
      <c r="G211" s="6">
        <v>0.53</v>
      </c>
      <c r="H211" s="64">
        <v>0.75184363124520304</v>
      </c>
    </row>
    <row r="212" spans="1:8">
      <c r="A212" s="6">
        <v>2206696</v>
      </c>
      <c r="C212" s="2" t="s">
        <v>594</v>
      </c>
      <c r="D212" s="6" t="s">
        <v>133</v>
      </c>
      <c r="E212" s="6" t="s">
        <v>159</v>
      </c>
      <c r="F212" s="37">
        <v>3.7935470520000001</v>
      </c>
      <c r="G212" s="6">
        <v>0.53</v>
      </c>
      <c r="H212" s="64">
        <v>0.75177175846526401</v>
      </c>
    </row>
    <row r="213" spans="1:8">
      <c r="A213" s="6">
        <v>2100105</v>
      </c>
      <c r="C213" s="2" t="s">
        <v>595</v>
      </c>
      <c r="D213" s="6" t="s">
        <v>124</v>
      </c>
      <c r="E213" s="6" t="s">
        <v>159</v>
      </c>
      <c r="F213" s="37">
        <v>3.569210183</v>
      </c>
      <c r="G213" s="6">
        <v>0.53</v>
      </c>
      <c r="H213" s="64">
        <v>0.75166687919049302</v>
      </c>
    </row>
    <row r="214" spans="1:8">
      <c r="A214" s="6">
        <v>2103901</v>
      </c>
      <c r="C214" s="2" t="s">
        <v>596</v>
      </c>
      <c r="D214" s="6" t="s">
        <v>124</v>
      </c>
      <c r="E214" s="6" t="s">
        <v>159</v>
      </c>
      <c r="F214" s="37">
        <v>3.4529363059999998</v>
      </c>
      <c r="G214" s="6">
        <v>0.53</v>
      </c>
      <c r="H214" s="64">
        <v>0.751612520226008</v>
      </c>
    </row>
    <row r="215" spans="1:8">
      <c r="A215" s="6">
        <v>2509057</v>
      </c>
      <c r="C215" s="2" t="s">
        <v>597</v>
      </c>
      <c r="D215" s="6" t="s">
        <v>134</v>
      </c>
      <c r="E215" s="6" t="s">
        <v>159</v>
      </c>
      <c r="F215" s="37">
        <v>3.345858588</v>
      </c>
      <c r="G215" s="6">
        <v>0.53</v>
      </c>
      <c r="H215" s="64">
        <v>0.75156246053917197</v>
      </c>
    </row>
    <row r="216" spans="1:8">
      <c r="A216" s="6">
        <v>2921450</v>
      </c>
      <c r="C216" s="2" t="s">
        <v>598</v>
      </c>
      <c r="D216" s="6" t="s">
        <v>126</v>
      </c>
      <c r="E216" s="6" t="s">
        <v>159</v>
      </c>
      <c r="F216" s="37">
        <v>3.3425520519999998</v>
      </c>
      <c r="G216" s="6">
        <v>0.53</v>
      </c>
      <c r="H216" s="64">
        <v>0.75156091470722997</v>
      </c>
    </row>
    <row r="217" spans="1:8">
      <c r="A217" s="6">
        <v>2106672</v>
      </c>
      <c r="C217" s="2" t="s">
        <v>599</v>
      </c>
      <c r="D217" s="6" t="s">
        <v>124</v>
      </c>
      <c r="E217" s="6" t="s">
        <v>159</v>
      </c>
      <c r="F217" s="37">
        <v>3.1731894899999999</v>
      </c>
      <c r="G217" s="6">
        <v>0.53</v>
      </c>
      <c r="H217" s="64">
        <v>0.75148173635926196</v>
      </c>
    </row>
    <row r="218" spans="1:8">
      <c r="A218" s="6">
        <v>1301654</v>
      </c>
      <c r="C218" s="2" t="s">
        <v>600</v>
      </c>
      <c r="D218" s="6" t="s">
        <v>141</v>
      </c>
      <c r="E218" s="6" t="s">
        <v>160</v>
      </c>
      <c r="F218" s="37">
        <v>3.1339626709999999</v>
      </c>
      <c r="G218" s="6">
        <v>0.53</v>
      </c>
      <c r="H218" s="64">
        <v>0.75146339750864499</v>
      </c>
    </row>
    <row r="219" spans="1:8">
      <c r="A219" s="6">
        <v>2709202</v>
      </c>
      <c r="C219" s="2" t="s">
        <v>601</v>
      </c>
      <c r="D219" s="6" t="s">
        <v>137</v>
      </c>
      <c r="E219" s="6" t="s">
        <v>159</v>
      </c>
      <c r="F219" s="37">
        <v>3.0752914279999999</v>
      </c>
      <c r="G219" s="6">
        <v>0.53</v>
      </c>
      <c r="H219" s="64">
        <v>0.75143596823478898</v>
      </c>
    </row>
    <row r="220" spans="1:8">
      <c r="A220" s="6">
        <v>2708402</v>
      </c>
      <c r="C220" s="2" t="s">
        <v>602</v>
      </c>
      <c r="D220" s="6" t="s">
        <v>137</v>
      </c>
      <c r="E220" s="6" t="s">
        <v>159</v>
      </c>
      <c r="F220" s="37">
        <v>2.9474902549999999</v>
      </c>
      <c r="G220" s="6">
        <v>0.53</v>
      </c>
      <c r="H220" s="64">
        <v>0.75137622016752403</v>
      </c>
    </row>
    <row r="221" spans="1:8">
      <c r="A221" s="6">
        <v>2701209</v>
      </c>
      <c r="C221" s="2" t="s">
        <v>603</v>
      </c>
      <c r="D221" s="6" t="s">
        <v>137</v>
      </c>
      <c r="E221" s="6" t="s">
        <v>159</v>
      </c>
      <c r="F221" s="37">
        <v>2.5740656710000001</v>
      </c>
      <c r="G221" s="6">
        <v>0.53</v>
      </c>
      <c r="H221" s="64">
        <v>0.75120164119739596</v>
      </c>
    </row>
    <row r="222" spans="1:8">
      <c r="A222" s="6">
        <v>2504033</v>
      </c>
      <c r="C222" s="2" t="s">
        <v>604</v>
      </c>
      <c r="D222" s="6" t="s">
        <v>134</v>
      </c>
      <c r="E222" s="6" t="s">
        <v>159</v>
      </c>
      <c r="F222" s="37">
        <v>2.3938912800000001</v>
      </c>
      <c r="G222" s="6">
        <v>0.53</v>
      </c>
      <c r="H222" s="64">
        <v>0.75111740823317297</v>
      </c>
    </row>
    <row r="223" spans="1:8">
      <c r="A223" s="6">
        <v>2106631</v>
      </c>
      <c r="C223" s="2" t="s">
        <v>605</v>
      </c>
      <c r="D223" s="6" t="s">
        <v>124</v>
      </c>
      <c r="E223" s="6" t="s">
        <v>159</v>
      </c>
      <c r="F223" s="37">
        <v>2.2903080939999998</v>
      </c>
      <c r="G223" s="6">
        <v>0.53</v>
      </c>
      <c r="H223" s="64">
        <v>0.75106898226790697</v>
      </c>
    </row>
    <row r="224" spans="1:8">
      <c r="A224" s="6">
        <v>2702603</v>
      </c>
      <c r="C224" s="2" t="s">
        <v>606</v>
      </c>
      <c r="D224" s="6" t="s">
        <v>137</v>
      </c>
      <c r="E224" s="6" t="s">
        <v>159</v>
      </c>
      <c r="F224" s="37">
        <v>2.263300611</v>
      </c>
      <c r="G224" s="6">
        <v>0.53</v>
      </c>
      <c r="H224" s="64">
        <v>0.751056356054289</v>
      </c>
    </row>
    <row r="225" spans="1:8">
      <c r="A225" s="6">
        <v>2100873</v>
      </c>
      <c r="C225" s="2" t="s">
        <v>607</v>
      </c>
      <c r="D225" s="6" t="s">
        <v>124</v>
      </c>
      <c r="E225" s="6" t="s">
        <v>159</v>
      </c>
      <c r="F225" s="37">
        <v>2.1541632590000002</v>
      </c>
      <c r="G225" s="6">
        <v>0.53</v>
      </c>
      <c r="H225" s="64">
        <v>0.75100533347213705</v>
      </c>
    </row>
    <row r="226" spans="1:8">
      <c r="A226" s="6">
        <v>2609204</v>
      </c>
      <c r="C226" s="2" t="s">
        <v>608</v>
      </c>
      <c r="D226" s="6" t="s">
        <v>119</v>
      </c>
      <c r="E226" s="6" t="s">
        <v>159</v>
      </c>
      <c r="F226" s="37">
        <v>2.0609148689999999</v>
      </c>
      <c r="G226" s="6">
        <v>0.53</v>
      </c>
      <c r="H226" s="64">
        <v>0.75096173910639397</v>
      </c>
    </row>
    <row r="227" spans="1:8">
      <c r="A227" s="6">
        <v>2612901</v>
      </c>
      <c r="C227" s="2" t="s">
        <v>609</v>
      </c>
      <c r="D227" s="6" t="s">
        <v>119</v>
      </c>
      <c r="E227" s="6" t="s">
        <v>159</v>
      </c>
      <c r="F227" s="37">
        <v>1.89584858</v>
      </c>
      <c r="G227" s="6">
        <v>0.53</v>
      </c>
      <c r="H227" s="64">
        <v>0.750884569300305</v>
      </c>
    </row>
    <row r="228" spans="1:8">
      <c r="A228" s="6">
        <v>2702355</v>
      </c>
      <c r="C228" s="2" t="s">
        <v>610</v>
      </c>
      <c r="D228" s="6" t="s">
        <v>137</v>
      </c>
      <c r="E228" s="6" t="s">
        <v>159</v>
      </c>
      <c r="F228" s="37">
        <v>1.8928155149999999</v>
      </c>
      <c r="G228" s="6">
        <v>0.53</v>
      </c>
      <c r="H228" s="64">
        <v>0.75088315131823602</v>
      </c>
    </row>
    <row r="229" spans="1:8">
      <c r="A229" s="6">
        <v>2513158</v>
      </c>
      <c r="C229" s="2" t="s">
        <v>611</v>
      </c>
      <c r="D229" s="6" t="s">
        <v>134</v>
      </c>
      <c r="E229" s="6" t="s">
        <v>159</v>
      </c>
      <c r="F229" s="37">
        <v>1.827871697</v>
      </c>
      <c r="G229" s="6">
        <v>0.53</v>
      </c>
      <c r="H229" s="64">
        <v>0.75085278956556001</v>
      </c>
    </row>
    <row r="230" spans="1:8">
      <c r="A230" s="6">
        <v>2202174</v>
      </c>
      <c r="C230" s="2" t="s">
        <v>612</v>
      </c>
      <c r="D230" s="6" t="s">
        <v>133</v>
      </c>
      <c r="E230" s="6" t="s">
        <v>159</v>
      </c>
      <c r="F230" s="37">
        <v>1.783943118</v>
      </c>
      <c r="G230" s="6">
        <v>0.53</v>
      </c>
      <c r="H230" s="64">
        <v>0.75083225260465902</v>
      </c>
    </row>
    <row r="231" spans="1:8">
      <c r="A231" s="6">
        <v>2702504</v>
      </c>
      <c r="C231" s="2" t="s">
        <v>613</v>
      </c>
      <c r="D231" s="6" t="s">
        <v>137</v>
      </c>
      <c r="E231" s="6" t="s">
        <v>159</v>
      </c>
      <c r="F231" s="37">
        <v>1.7675785289999999</v>
      </c>
      <c r="G231" s="6">
        <v>0.53</v>
      </c>
      <c r="H231" s="64">
        <v>0.75082460202883605</v>
      </c>
    </row>
    <row r="232" spans="1:8">
      <c r="A232" s="6">
        <v>2702009</v>
      </c>
      <c r="C232" s="2" t="s">
        <v>614</v>
      </c>
      <c r="D232" s="6" t="s">
        <v>137</v>
      </c>
      <c r="E232" s="6" t="s">
        <v>159</v>
      </c>
      <c r="F232" s="37">
        <v>1.63189194</v>
      </c>
      <c r="G232" s="6">
        <v>0.53</v>
      </c>
      <c r="H232" s="64">
        <v>0.75076116746672406</v>
      </c>
    </row>
    <row r="233" spans="1:8">
      <c r="A233" s="6">
        <v>2701803</v>
      </c>
      <c r="C233" s="2" t="s">
        <v>615</v>
      </c>
      <c r="D233" s="6" t="s">
        <v>137</v>
      </c>
      <c r="E233" s="6" t="s">
        <v>159</v>
      </c>
      <c r="F233" s="37">
        <v>1.4813465240000001</v>
      </c>
      <c r="G233" s="6">
        <v>0.53</v>
      </c>
      <c r="H233" s="64">
        <v>0.75069078628452901</v>
      </c>
    </row>
    <row r="234" spans="1:8">
      <c r="A234" s="6">
        <v>2702553</v>
      </c>
      <c r="C234" s="2" t="s">
        <v>616</v>
      </c>
      <c r="D234" s="6" t="s">
        <v>137</v>
      </c>
      <c r="E234" s="6" t="s">
        <v>159</v>
      </c>
      <c r="F234" s="37">
        <v>1.407309758</v>
      </c>
      <c r="G234" s="6">
        <v>0.53</v>
      </c>
      <c r="H234" s="64">
        <v>0.75065617350616998</v>
      </c>
    </row>
    <row r="235" spans="1:8">
      <c r="A235" s="6">
        <v>2505279</v>
      </c>
      <c r="C235" s="2" t="s">
        <v>617</v>
      </c>
      <c r="D235" s="6" t="s">
        <v>134</v>
      </c>
      <c r="E235" s="6" t="s">
        <v>159</v>
      </c>
      <c r="F235" s="37">
        <v>1.3503351459999999</v>
      </c>
      <c r="G235" s="6">
        <v>0.53</v>
      </c>
      <c r="H235" s="64">
        <v>0.75062953742083305</v>
      </c>
    </row>
    <row r="236" spans="1:8">
      <c r="A236" s="6">
        <v>2910404</v>
      </c>
      <c r="C236" s="2" t="s">
        <v>618</v>
      </c>
      <c r="D236" s="6" t="s">
        <v>126</v>
      </c>
      <c r="E236" s="6" t="s">
        <v>159</v>
      </c>
      <c r="F236" s="37">
        <v>49.96363959</v>
      </c>
      <c r="G236" s="6">
        <v>0.54</v>
      </c>
      <c r="H236" s="64">
        <v>0.75062937208809399</v>
      </c>
    </row>
    <row r="237" spans="1:8">
      <c r="A237" s="6">
        <v>2707206</v>
      </c>
      <c r="C237" s="2" t="s">
        <v>619</v>
      </c>
      <c r="D237" s="6" t="s">
        <v>137</v>
      </c>
      <c r="E237" s="6" t="s">
        <v>159</v>
      </c>
      <c r="F237" s="37">
        <v>1.3119704860000001</v>
      </c>
      <c r="G237" s="6">
        <v>0.53</v>
      </c>
      <c r="H237" s="64">
        <v>0.75061160163642304</v>
      </c>
    </row>
    <row r="238" spans="1:8">
      <c r="A238" s="6">
        <v>2608008</v>
      </c>
      <c r="C238" s="2" t="s">
        <v>620</v>
      </c>
      <c r="D238" s="6" t="s">
        <v>119</v>
      </c>
      <c r="E238" s="6" t="s">
        <v>159</v>
      </c>
      <c r="F238" s="37">
        <v>1.1780202900000001</v>
      </c>
      <c r="G238" s="6">
        <v>0.53</v>
      </c>
      <c r="H238" s="64">
        <v>0.75054897885188199</v>
      </c>
    </row>
    <row r="239" spans="1:8">
      <c r="A239" s="6">
        <v>2514206</v>
      </c>
      <c r="C239" s="2" t="s">
        <v>621</v>
      </c>
      <c r="D239" s="6" t="s">
        <v>134</v>
      </c>
      <c r="E239" s="6" t="s">
        <v>159</v>
      </c>
      <c r="F239" s="37">
        <v>1.1619710050000001</v>
      </c>
      <c r="G239" s="6">
        <v>0.53</v>
      </c>
      <c r="H239" s="64">
        <v>0.75054147568319196</v>
      </c>
    </row>
    <row r="240" spans="1:8">
      <c r="A240" s="6">
        <v>2508406</v>
      </c>
      <c r="C240" s="2" t="s">
        <v>622</v>
      </c>
      <c r="D240" s="6" t="s">
        <v>134</v>
      </c>
      <c r="E240" s="6" t="s">
        <v>159</v>
      </c>
      <c r="F240" s="37">
        <v>0.80255748599999999</v>
      </c>
      <c r="G240" s="6">
        <v>0.53</v>
      </c>
      <c r="H240" s="64">
        <v>0.75037344699765496</v>
      </c>
    </row>
    <row r="241" spans="1:8">
      <c r="A241" s="6">
        <v>2512036</v>
      </c>
      <c r="C241" s="2" t="s">
        <v>623</v>
      </c>
      <c r="D241" s="6" t="s">
        <v>134</v>
      </c>
      <c r="E241" s="6" t="s">
        <v>159</v>
      </c>
      <c r="F241" s="37">
        <v>0.75358075599999996</v>
      </c>
      <c r="G241" s="6">
        <v>0.53</v>
      </c>
      <c r="H241" s="64">
        <v>0.75035054998591599</v>
      </c>
    </row>
    <row r="242" spans="1:8">
      <c r="A242" s="6">
        <v>2612109</v>
      </c>
      <c r="C242" s="2" t="s">
        <v>624</v>
      </c>
      <c r="D242" s="6" t="s">
        <v>119</v>
      </c>
      <c r="E242" s="6" t="s">
        <v>159</v>
      </c>
      <c r="F242" s="37">
        <v>0.45731989299999998</v>
      </c>
      <c r="G242" s="6">
        <v>0.53</v>
      </c>
      <c r="H242" s="64">
        <v>0.75021204567053901</v>
      </c>
    </row>
    <row r="243" spans="1:8">
      <c r="A243" s="6">
        <v>2204402</v>
      </c>
      <c r="C243" s="2" t="s">
        <v>625</v>
      </c>
      <c r="D243" s="6" t="s">
        <v>133</v>
      </c>
      <c r="E243" s="6" t="s">
        <v>159</v>
      </c>
      <c r="F243" s="37">
        <v>97.457563960000002</v>
      </c>
      <c r="G243" s="6">
        <v>0.55000000000000004</v>
      </c>
      <c r="H243" s="64">
        <v>0.75010588764656305</v>
      </c>
    </row>
    <row r="244" spans="1:8">
      <c r="A244" s="6">
        <v>1505502</v>
      </c>
      <c r="C244" s="2" t="s">
        <v>626</v>
      </c>
      <c r="D244" s="6" t="s">
        <v>130</v>
      </c>
      <c r="E244" s="6" t="s">
        <v>160</v>
      </c>
      <c r="F244" s="37">
        <v>578.78293610000003</v>
      </c>
      <c r="G244" s="6">
        <v>0.65</v>
      </c>
      <c r="H244" s="64">
        <v>0.74785660919001495</v>
      </c>
    </row>
    <row r="245" spans="1:8">
      <c r="A245" s="6">
        <v>2605301</v>
      </c>
      <c r="C245" s="2" t="s">
        <v>627</v>
      </c>
      <c r="D245" s="6" t="s">
        <v>119</v>
      </c>
      <c r="E245" s="6" t="s">
        <v>159</v>
      </c>
      <c r="F245" s="37">
        <v>235.1772698</v>
      </c>
      <c r="G245" s="6">
        <v>0.57999999999999996</v>
      </c>
      <c r="H245" s="64">
        <v>0.74630912990791798</v>
      </c>
    </row>
    <row r="246" spans="1:8">
      <c r="A246" s="6">
        <v>3108255</v>
      </c>
      <c r="C246" s="2" t="s">
        <v>628</v>
      </c>
      <c r="D246" s="6" t="s">
        <v>123</v>
      </c>
      <c r="E246" s="6" t="s">
        <v>161</v>
      </c>
      <c r="F246" s="37">
        <v>35.365647750000001</v>
      </c>
      <c r="G246" s="6">
        <v>0.54</v>
      </c>
      <c r="H246" s="64">
        <v>0.74380469452118703</v>
      </c>
    </row>
    <row r="247" spans="1:8">
      <c r="A247" s="6">
        <v>2105005</v>
      </c>
      <c r="C247" s="2" t="s">
        <v>629</v>
      </c>
      <c r="D247" s="6" t="s">
        <v>124</v>
      </c>
      <c r="E247" s="6" t="s">
        <v>159</v>
      </c>
      <c r="F247" s="37">
        <v>30.396310440000001</v>
      </c>
      <c r="G247" s="6">
        <v>0.54</v>
      </c>
      <c r="H247" s="64">
        <v>0.74148148971098604</v>
      </c>
    </row>
    <row r="248" spans="1:8">
      <c r="A248" s="6">
        <v>2606606</v>
      </c>
      <c r="C248" s="2" t="s">
        <v>630</v>
      </c>
      <c r="D248" s="6" t="s">
        <v>119</v>
      </c>
      <c r="E248" s="6" t="s">
        <v>159</v>
      </c>
      <c r="F248" s="37">
        <v>77.999280139999996</v>
      </c>
      <c r="G248" s="6">
        <v>0.55000000000000004</v>
      </c>
      <c r="H248" s="64">
        <v>0.74100898483058797</v>
      </c>
    </row>
    <row r="249" spans="1:8">
      <c r="A249" s="6">
        <v>2202117</v>
      </c>
      <c r="C249" s="2" t="s">
        <v>631</v>
      </c>
      <c r="D249" s="6" t="s">
        <v>133</v>
      </c>
      <c r="E249" s="6" t="s">
        <v>159</v>
      </c>
      <c r="F249" s="37">
        <v>26.38206095</v>
      </c>
      <c r="G249" s="6">
        <v>0.54</v>
      </c>
      <c r="H249" s="64">
        <v>0.73960479607102203</v>
      </c>
    </row>
    <row r="250" spans="1:8">
      <c r="A250" s="6">
        <v>3137007</v>
      </c>
      <c r="C250" s="2" t="s">
        <v>632</v>
      </c>
      <c r="D250" s="6" t="s">
        <v>123</v>
      </c>
      <c r="E250" s="6" t="s">
        <v>161</v>
      </c>
      <c r="F250" s="37">
        <v>22.934084550000001</v>
      </c>
      <c r="G250" s="6">
        <v>0.54</v>
      </c>
      <c r="H250" s="64">
        <v>0.737992839615215</v>
      </c>
    </row>
    <row r="251" spans="1:8">
      <c r="A251" s="6">
        <v>2205151</v>
      </c>
      <c r="C251" s="2" t="s">
        <v>633</v>
      </c>
      <c r="D251" s="6" t="s">
        <v>133</v>
      </c>
      <c r="E251" s="6" t="s">
        <v>159</v>
      </c>
      <c r="F251" s="37">
        <v>22.70862288</v>
      </c>
      <c r="G251" s="6">
        <v>0.54</v>
      </c>
      <c r="H251" s="64">
        <v>0.737887434487009</v>
      </c>
    </row>
    <row r="252" spans="1:8">
      <c r="A252" s="6">
        <v>2102002</v>
      </c>
      <c r="C252" s="2" t="s">
        <v>634</v>
      </c>
      <c r="D252" s="6" t="s">
        <v>124</v>
      </c>
      <c r="E252" s="6" t="s">
        <v>159</v>
      </c>
      <c r="F252" s="37">
        <v>22.277276730000001</v>
      </c>
      <c r="G252" s="6">
        <v>0.54</v>
      </c>
      <c r="H252" s="64">
        <v>0.73768577672299995</v>
      </c>
    </row>
    <row r="253" spans="1:8">
      <c r="A253" s="6">
        <v>2708501</v>
      </c>
      <c r="C253" s="2" t="s">
        <v>635</v>
      </c>
      <c r="D253" s="6" t="s">
        <v>137</v>
      </c>
      <c r="E253" s="6" t="s">
        <v>159</v>
      </c>
      <c r="F253" s="37">
        <v>21.89020983</v>
      </c>
      <c r="G253" s="6">
        <v>0.54</v>
      </c>
      <c r="H253" s="64">
        <v>0.73750481986137995</v>
      </c>
    </row>
    <row r="254" spans="1:8">
      <c r="A254" s="6">
        <v>2603702</v>
      </c>
      <c r="C254" s="2" t="s">
        <v>636</v>
      </c>
      <c r="D254" s="6" t="s">
        <v>119</v>
      </c>
      <c r="E254" s="6" t="s">
        <v>159</v>
      </c>
      <c r="F254" s="37">
        <v>21.545350989999999</v>
      </c>
      <c r="G254" s="6">
        <v>0.54</v>
      </c>
      <c r="H254" s="64">
        <v>0.73734359560431195</v>
      </c>
    </row>
    <row r="255" spans="1:8">
      <c r="A255" s="6">
        <v>2903607</v>
      </c>
      <c r="C255" s="2" t="s">
        <v>637</v>
      </c>
      <c r="D255" s="6" t="s">
        <v>126</v>
      </c>
      <c r="E255" s="6" t="s">
        <v>159</v>
      </c>
      <c r="F255" s="37">
        <v>21.313418169999998</v>
      </c>
      <c r="G255" s="6">
        <v>0.54</v>
      </c>
      <c r="H255" s="64">
        <v>0.73723516516189003</v>
      </c>
    </row>
    <row r="256" spans="1:8">
      <c r="A256" s="6">
        <v>2205706</v>
      </c>
      <c r="C256" s="2" t="s">
        <v>638</v>
      </c>
      <c r="D256" s="6" t="s">
        <v>133</v>
      </c>
      <c r="E256" s="6" t="s">
        <v>159</v>
      </c>
      <c r="F256" s="37">
        <v>20.84966202</v>
      </c>
      <c r="G256" s="6">
        <v>0.54</v>
      </c>
      <c r="H256" s="64">
        <v>0.73701835546449401</v>
      </c>
    </row>
    <row r="257" spans="1:8">
      <c r="A257" s="6">
        <v>3127073</v>
      </c>
      <c r="C257" s="2" t="s">
        <v>639</v>
      </c>
      <c r="D257" s="6" t="s">
        <v>123</v>
      </c>
      <c r="E257" s="6" t="s">
        <v>161</v>
      </c>
      <c r="F257" s="37">
        <v>20.16640752</v>
      </c>
      <c r="G257" s="6">
        <v>0.54</v>
      </c>
      <c r="H257" s="64">
        <v>0.73669892853853403</v>
      </c>
    </row>
    <row r="258" spans="1:8">
      <c r="A258" s="6">
        <v>2205003</v>
      </c>
      <c r="C258" s="2" t="s">
        <v>640</v>
      </c>
      <c r="D258" s="6" t="s">
        <v>133</v>
      </c>
      <c r="E258" s="6" t="s">
        <v>159</v>
      </c>
      <c r="F258" s="37">
        <v>18.56711421</v>
      </c>
      <c r="G258" s="6">
        <v>0.54</v>
      </c>
      <c r="H258" s="64">
        <v>0.73595124616582897</v>
      </c>
    </row>
    <row r="259" spans="1:8">
      <c r="A259" s="6">
        <v>1503093</v>
      </c>
      <c r="C259" s="2" t="s">
        <v>641</v>
      </c>
      <c r="D259" s="6" t="s">
        <v>130</v>
      </c>
      <c r="E259" s="6" t="s">
        <v>160</v>
      </c>
      <c r="F259" s="37">
        <v>115.1279238</v>
      </c>
      <c r="G259" s="6">
        <v>0.56000000000000005</v>
      </c>
      <c r="H259" s="64">
        <v>0.73563964902048695</v>
      </c>
    </row>
    <row r="260" spans="1:8">
      <c r="A260" s="6">
        <v>2202554</v>
      </c>
      <c r="C260" s="2" t="s">
        <v>642</v>
      </c>
      <c r="D260" s="6" t="s">
        <v>133</v>
      </c>
      <c r="E260" s="6" t="s">
        <v>159</v>
      </c>
      <c r="F260" s="37">
        <v>15.392075480000001</v>
      </c>
      <c r="G260" s="6">
        <v>0.54</v>
      </c>
      <c r="H260" s="64">
        <v>0.73446689024672696</v>
      </c>
    </row>
    <row r="261" spans="1:8">
      <c r="A261" s="6">
        <v>2211704</v>
      </c>
      <c r="C261" s="2" t="s">
        <v>643</v>
      </c>
      <c r="D261" s="6" t="s">
        <v>133</v>
      </c>
      <c r="E261" s="6" t="s">
        <v>159</v>
      </c>
      <c r="F261" s="37">
        <v>15.058670619999999</v>
      </c>
      <c r="G261" s="6">
        <v>0.54</v>
      </c>
      <c r="H261" s="64">
        <v>0.73431102081662503</v>
      </c>
    </row>
    <row r="262" spans="1:8">
      <c r="A262" s="6">
        <v>2107803</v>
      </c>
      <c r="C262" s="2" t="s">
        <v>644</v>
      </c>
      <c r="D262" s="6" t="s">
        <v>124</v>
      </c>
      <c r="E262" s="6" t="s">
        <v>159</v>
      </c>
      <c r="F262" s="37">
        <v>14.9667128</v>
      </c>
      <c r="G262" s="6">
        <v>0.54</v>
      </c>
      <c r="H262" s="64">
        <v>0.73426802980264605</v>
      </c>
    </row>
    <row r="263" spans="1:8">
      <c r="A263" s="6">
        <v>2909208</v>
      </c>
      <c r="C263" s="2" t="s">
        <v>645</v>
      </c>
      <c r="D263" s="6" t="s">
        <v>126</v>
      </c>
      <c r="E263" s="6" t="s">
        <v>159</v>
      </c>
      <c r="F263" s="37">
        <v>14.624580829999999</v>
      </c>
      <c r="G263" s="6">
        <v>0.54</v>
      </c>
      <c r="H263" s="64">
        <v>0.73410808037904196</v>
      </c>
    </row>
    <row r="264" spans="1:8">
      <c r="A264" s="6">
        <v>2102754</v>
      </c>
      <c r="C264" s="2" t="s">
        <v>646</v>
      </c>
      <c r="D264" s="6" t="s">
        <v>124</v>
      </c>
      <c r="E264" s="6" t="s">
        <v>159</v>
      </c>
      <c r="F264" s="37">
        <v>14.61352211</v>
      </c>
      <c r="G264" s="6">
        <v>0.54</v>
      </c>
      <c r="H264" s="64">
        <v>0.73410291033927699</v>
      </c>
    </row>
    <row r="265" spans="1:8">
      <c r="A265" s="6">
        <v>1303304</v>
      </c>
      <c r="C265" s="2" t="s">
        <v>647</v>
      </c>
      <c r="D265" s="6" t="s">
        <v>141</v>
      </c>
      <c r="E265" s="6" t="s">
        <v>160</v>
      </c>
      <c r="F265" s="37">
        <v>63.109715129999998</v>
      </c>
      <c r="G265" s="6">
        <v>0.55000000000000004</v>
      </c>
      <c r="H265" s="64">
        <v>0.73404799448215396</v>
      </c>
    </row>
    <row r="266" spans="1:8">
      <c r="A266" s="6">
        <v>2917003</v>
      </c>
      <c r="C266" s="2" t="s">
        <v>648</v>
      </c>
      <c r="D266" s="6" t="s">
        <v>126</v>
      </c>
      <c r="E266" s="6" t="s">
        <v>159</v>
      </c>
      <c r="F266" s="37">
        <v>14.069727090000001</v>
      </c>
      <c r="G266" s="6">
        <v>0.54</v>
      </c>
      <c r="H266" s="64">
        <v>0.73384868183205099</v>
      </c>
    </row>
    <row r="267" spans="1:8">
      <c r="A267" s="6">
        <v>2202109</v>
      </c>
      <c r="C267" s="2" t="s">
        <v>649</v>
      </c>
      <c r="D267" s="6" t="s">
        <v>133</v>
      </c>
      <c r="E267" s="6" t="s">
        <v>159</v>
      </c>
      <c r="F267" s="37">
        <v>13.54065656</v>
      </c>
      <c r="G267" s="6">
        <v>0.54</v>
      </c>
      <c r="H267" s="64">
        <v>0.73360133714128894</v>
      </c>
    </row>
    <row r="268" spans="1:8">
      <c r="A268" s="6">
        <v>2925907</v>
      </c>
      <c r="C268" s="2" t="s">
        <v>650</v>
      </c>
      <c r="D268" s="6" t="s">
        <v>126</v>
      </c>
      <c r="E268" s="6" t="s">
        <v>159</v>
      </c>
      <c r="F268" s="37">
        <v>13.179824099999999</v>
      </c>
      <c r="G268" s="6">
        <v>0.54</v>
      </c>
      <c r="H268" s="64">
        <v>0.733432645089522</v>
      </c>
    </row>
    <row r="269" spans="1:8">
      <c r="A269" s="6">
        <v>2925709</v>
      </c>
      <c r="C269" s="2" t="s">
        <v>651</v>
      </c>
      <c r="D269" s="6" t="s">
        <v>126</v>
      </c>
      <c r="E269" s="6" t="s">
        <v>159</v>
      </c>
      <c r="F269" s="37">
        <v>11.05369559</v>
      </c>
      <c r="G269" s="6">
        <v>0.54</v>
      </c>
      <c r="H269" s="64">
        <v>0.73243866306065097</v>
      </c>
    </row>
    <row r="270" spans="1:8">
      <c r="A270" s="6">
        <v>1501006</v>
      </c>
      <c r="C270" s="2" t="s">
        <v>652</v>
      </c>
      <c r="D270" s="6" t="s">
        <v>130</v>
      </c>
      <c r="E270" s="6" t="s">
        <v>160</v>
      </c>
      <c r="F270" s="37">
        <v>10.83869782</v>
      </c>
      <c r="G270" s="6">
        <v>0.54</v>
      </c>
      <c r="H270" s="64">
        <v>0.73233814988911805</v>
      </c>
    </row>
    <row r="271" spans="1:8">
      <c r="A271" s="6">
        <v>2933505</v>
      </c>
      <c r="C271" s="2" t="s">
        <v>653</v>
      </c>
      <c r="D271" s="6" t="s">
        <v>126</v>
      </c>
      <c r="E271" s="6" t="s">
        <v>159</v>
      </c>
      <c r="F271" s="37">
        <v>10.102714519999999</v>
      </c>
      <c r="G271" s="6">
        <v>0.54</v>
      </c>
      <c r="H271" s="64">
        <v>0.73199407182878096</v>
      </c>
    </row>
    <row r="272" spans="1:8">
      <c r="A272" s="6">
        <v>2205599</v>
      </c>
      <c r="C272" s="2" t="s">
        <v>654</v>
      </c>
      <c r="D272" s="6" t="s">
        <v>133</v>
      </c>
      <c r="E272" s="6" t="s">
        <v>159</v>
      </c>
      <c r="F272" s="37">
        <v>9.8293954279999998</v>
      </c>
      <c r="G272" s="6">
        <v>0.54</v>
      </c>
      <c r="H272" s="64">
        <v>0.73186629297424899</v>
      </c>
    </row>
    <row r="273" spans="1:8">
      <c r="A273" s="6">
        <v>2206209</v>
      </c>
      <c r="C273" s="2" t="s">
        <v>655</v>
      </c>
      <c r="D273" s="6" t="s">
        <v>133</v>
      </c>
      <c r="E273" s="6" t="s">
        <v>159</v>
      </c>
      <c r="F273" s="37">
        <v>9.8023471820000001</v>
      </c>
      <c r="G273" s="6">
        <v>0.54</v>
      </c>
      <c r="H273" s="64">
        <v>0.73185364770360295</v>
      </c>
    </row>
    <row r="274" spans="1:8">
      <c r="A274" s="6">
        <v>2210623</v>
      </c>
      <c r="C274" s="2" t="s">
        <v>656</v>
      </c>
      <c r="D274" s="6" t="s">
        <v>133</v>
      </c>
      <c r="E274" s="6" t="s">
        <v>159</v>
      </c>
      <c r="F274" s="37">
        <v>9.6548555480000005</v>
      </c>
      <c r="G274" s="6">
        <v>0.54</v>
      </c>
      <c r="H274" s="64">
        <v>0.73178469418883896</v>
      </c>
    </row>
    <row r="275" spans="1:8">
      <c r="A275" s="6">
        <v>2513505</v>
      </c>
      <c r="C275" s="2" t="s">
        <v>657</v>
      </c>
      <c r="D275" s="6" t="s">
        <v>134</v>
      </c>
      <c r="E275" s="6" t="s">
        <v>159</v>
      </c>
      <c r="F275" s="37">
        <v>9.1163863210000002</v>
      </c>
      <c r="G275" s="6">
        <v>0.54</v>
      </c>
      <c r="H275" s="64">
        <v>0.73153295553229902</v>
      </c>
    </row>
    <row r="276" spans="1:8">
      <c r="A276" s="6">
        <v>2203859</v>
      </c>
      <c r="C276" s="2" t="s">
        <v>658</v>
      </c>
      <c r="D276" s="6" t="s">
        <v>133</v>
      </c>
      <c r="E276" s="6" t="s">
        <v>159</v>
      </c>
      <c r="F276" s="37">
        <v>8.9039896410000008</v>
      </c>
      <c r="G276" s="6">
        <v>0.54</v>
      </c>
      <c r="H276" s="64">
        <v>0.73143365839107799</v>
      </c>
    </row>
    <row r="277" spans="1:8">
      <c r="A277" s="6">
        <v>2921401</v>
      </c>
      <c r="C277" s="2" t="s">
        <v>659</v>
      </c>
      <c r="D277" s="6" t="s">
        <v>126</v>
      </c>
      <c r="E277" s="6" t="s">
        <v>159</v>
      </c>
      <c r="F277" s="37">
        <v>8.3065054319999998</v>
      </c>
      <c r="G277" s="6">
        <v>0.54</v>
      </c>
      <c r="H277" s="64">
        <v>0.73115432975995998</v>
      </c>
    </row>
    <row r="278" spans="1:8">
      <c r="A278" s="6">
        <v>2112456</v>
      </c>
      <c r="C278" s="2" t="s">
        <v>660</v>
      </c>
      <c r="D278" s="6" t="s">
        <v>124</v>
      </c>
      <c r="E278" s="6" t="s">
        <v>159</v>
      </c>
      <c r="F278" s="37">
        <v>7.9676840100000001</v>
      </c>
      <c r="G278" s="6">
        <v>0.54</v>
      </c>
      <c r="H278" s="64">
        <v>0.73099592804393898</v>
      </c>
    </row>
    <row r="279" spans="1:8">
      <c r="A279" s="6">
        <v>3165552</v>
      </c>
      <c r="C279" s="2" t="s">
        <v>661</v>
      </c>
      <c r="D279" s="6" t="s">
        <v>123</v>
      </c>
      <c r="E279" s="6" t="s">
        <v>161</v>
      </c>
      <c r="F279" s="37">
        <v>7.8164273289999997</v>
      </c>
      <c r="G279" s="6">
        <v>0.54</v>
      </c>
      <c r="H279" s="64">
        <v>0.73092521433968605</v>
      </c>
    </row>
    <row r="280" spans="1:8">
      <c r="A280" s="6">
        <v>2509008</v>
      </c>
      <c r="C280" s="2" t="s">
        <v>662</v>
      </c>
      <c r="D280" s="6" t="s">
        <v>134</v>
      </c>
      <c r="E280" s="6" t="s">
        <v>159</v>
      </c>
      <c r="F280" s="37">
        <v>7.593148878</v>
      </c>
      <c r="G280" s="6">
        <v>0.54</v>
      </c>
      <c r="H280" s="64">
        <v>0.73082082988376795</v>
      </c>
    </row>
    <row r="281" spans="1:8">
      <c r="A281" s="6">
        <v>2918456</v>
      </c>
      <c r="C281" s="2" t="s">
        <v>663</v>
      </c>
      <c r="D281" s="6" t="s">
        <v>126</v>
      </c>
      <c r="E281" s="6" t="s">
        <v>159</v>
      </c>
      <c r="F281" s="37">
        <v>7.2895589579999998</v>
      </c>
      <c r="G281" s="6">
        <v>0.54</v>
      </c>
      <c r="H281" s="64">
        <v>0.73067889917581397</v>
      </c>
    </row>
    <row r="282" spans="1:8">
      <c r="A282" s="6">
        <v>2111748</v>
      </c>
      <c r="C282" s="2" t="s">
        <v>664</v>
      </c>
      <c r="D282" s="6" t="s">
        <v>124</v>
      </c>
      <c r="E282" s="6" t="s">
        <v>159</v>
      </c>
      <c r="F282" s="37">
        <v>6.9654671989999999</v>
      </c>
      <c r="G282" s="6">
        <v>0.54</v>
      </c>
      <c r="H282" s="64">
        <v>0.73052738369467696</v>
      </c>
    </row>
    <row r="283" spans="1:8">
      <c r="A283" s="6">
        <v>2102374</v>
      </c>
      <c r="C283" s="2" t="s">
        <v>665</v>
      </c>
      <c r="D283" s="6" t="s">
        <v>124</v>
      </c>
      <c r="E283" s="6" t="s">
        <v>159</v>
      </c>
      <c r="F283" s="37">
        <v>6.8572154400000001</v>
      </c>
      <c r="G283" s="6">
        <v>0.54</v>
      </c>
      <c r="H283" s="64">
        <v>0.73047677513431297</v>
      </c>
    </row>
    <row r="284" spans="1:8">
      <c r="A284" s="6">
        <v>2111409</v>
      </c>
      <c r="C284" s="2" t="s">
        <v>666</v>
      </c>
      <c r="D284" s="6" t="s">
        <v>124</v>
      </c>
      <c r="E284" s="6" t="s">
        <v>159</v>
      </c>
      <c r="F284" s="37">
        <v>6.8433002460000001</v>
      </c>
      <c r="G284" s="6">
        <v>0.54</v>
      </c>
      <c r="H284" s="64">
        <v>0.73047026967018003</v>
      </c>
    </row>
    <row r="285" spans="1:8">
      <c r="A285" s="6">
        <v>2112704</v>
      </c>
      <c r="C285" s="2" t="s">
        <v>667</v>
      </c>
      <c r="D285" s="6" t="s">
        <v>124</v>
      </c>
      <c r="E285" s="6" t="s">
        <v>159</v>
      </c>
      <c r="F285" s="37">
        <v>6.8340747239999997</v>
      </c>
      <c r="G285" s="6">
        <v>0.54</v>
      </c>
      <c r="H285" s="64">
        <v>0.73046595666509495</v>
      </c>
    </row>
    <row r="286" spans="1:8">
      <c r="A286" s="6">
        <v>2926657</v>
      </c>
      <c r="C286" s="2" t="s">
        <v>668</v>
      </c>
      <c r="D286" s="6" t="s">
        <v>126</v>
      </c>
      <c r="E286" s="6" t="s">
        <v>159</v>
      </c>
      <c r="F286" s="37">
        <v>6.5530832239999999</v>
      </c>
      <c r="G286" s="6">
        <v>0.54</v>
      </c>
      <c r="H286" s="64">
        <v>0.73033459089865504</v>
      </c>
    </row>
    <row r="287" spans="1:8">
      <c r="A287" s="6">
        <v>1502764</v>
      </c>
      <c r="C287" s="2" t="s">
        <v>669</v>
      </c>
      <c r="D287" s="6" t="s">
        <v>130</v>
      </c>
      <c r="E287" s="6" t="s">
        <v>160</v>
      </c>
      <c r="F287" s="37">
        <v>55.073830649999998</v>
      </c>
      <c r="G287" s="6">
        <v>0.55000000000000004</v>
      </c>
      <c r="H287" s="64">
        <v>0.73029115442209602</v>
      </c>
    </row>
    <row r="288" spans="1:8">
      <c r="A288" s="6">
        <v>2110401</v>
      </c>
      <c r="C288" s="2" t="s">
        <v>670</v>
      </c>
      <c r="D288" s="6" t="s">
        <v>124</v>
      </c>
      <c r="E288" s="6" t="s">
        <v>159</v>
      </c>
      <c r="F288" s="37">
        <v>6.3476740219999996</v>
      </c>
      <c r="G288" s="6">
        <v>0.54</v>
      </c>
      <c r="H288" s="64">
        <v>0.73023856045910696</v>
      </c>
    </row>
    <row r="289" spans="1:8">
      <c r="A289" s="6">
        <v>2805802</v>
      </c>
      <c r="C289" s="2" t="s">
        <v>671</v>
      </c>
      <c r="D289" s="6" t="s">
        <v>143</v>
      </c>
      <c r="E289" s="6" t="s">
        <v>159</v>
      </c>
      <c r="F289" s="37">
        <v>6.0562094269999998</v>
      </c>
      <c r="G289" s="6">
        <v>0.54</v>
      </c>
      <c r="H289" s="64">
        <v>0.73010229843725805</v>
      </c>
    </row>
    <row r="290" spans="1:8">
      <c r="A290" s="6">
        <v>2919959</v>
      </c>
      <c r="C290" s="2" t="s">
        <v>672</v>
      </c>
      <c r="D290" s="6" t="s">
        <v>126</v>
      </c>
      <c r="E290" s="6" t="s">
        <v>159</v>
      </c>
      <c r="F290" s="37">
        <v>6.026550887</v>
      </c>
      <c r="G290" s="6">
        <v>0.54</v>
      </c>
      <c r="H290" s="64">
        <v>0.730088432833357</v>
      </c>
    </row>
    <row r="291" spans="1:8">
      <c r="A291" s="6">
        <v>2101350</v>
      </c>
      <c r="C291" s="2" t="s">
        <v>673</v>
      </c>
      <c r="D291" s="6" t="s">
        <v>124</v>
      </c>
      <c r="E291" s="6" t="s">
        <v>159</v>
      </c>
      <c r="F291" s="37">
        <v>5.7754610470000003</v>
      </c>
      <c r="G291" s="6">
        <v>0.54</v>
      </c>
      <c r="H291" s="64">
        <v>0.72997104633135701</v>
      </c>
    </row>
    <row r="292" spans="1:8">
      <c r="A292" s="6">
        <v>3126950</v>
      </c>
      <c r="C292" s="2" t="s">
        <v>674</v>
      </c>
      <c r="D292" s="6" t="s">
        <v>123</v>
      </c>
      <c r="E292" s="6" t="s">
        <v>161</v>
      </c>
      <c r="F292" s="37">
        <v>5.6529878599999996</v>
      </c>
      <c r="G292" s="6">
        <v>0.54</v>
      </c>
      <c r="H292" s="64">
        <v>0.72991378914002303</v>
      </c>
    </row>
    <row r="293" spans="1:8">
      <c r="A293" s="6">
        <v>3143153</v>
      </c>
      <c r="C293" s="2" t="s">
        <v>675</v>
      </c>
      <c r="D293" s="6" t="s">
        <v>123</v>
      </c>
      <c r="E293" s="6" t="s">
        <v>161</v>
      </c>
      <c r="F293" s="37">
        <v>5.5631915139999997</v>
      </c>
      <c r="G293" s="6">
        <v>0.54</v>
      </c>
      <c r="H293" s="64">
        <v>0.729871808632372</v>
      </c>
    </row>
    <row r="294" spans="1:8">
      <c r="A294" s="6">
        <v>2901205</v>
      </c>
      <c r="C294" s="2" t="s">
        <v>676</v>
      </c>
      <c r="D294" s="6" t="s">
        <v>126</v>
      </c>
      <c r="E294" s="6" t="s">
        <v>159</v>
      </c>
      <c r="F294" s="37">
        <v>5.5565648169999999</v>
      </c>
      <c r="G294" s="6">
        <v>0.54</v>
      </c>
      <c r="H294" s="64">
        <v>0.72986871059869296</v>
      </c>
    </row>
    <row r="295" spans="1:8">
      <c r="A295" s="6">
        <v>2909604</v>
      </c>
      <c r="C295" s="2" t="s">
        <v>677</v>
      </c>
      <c r="D295" s="6" t="s">
        <v>126</v>
      </c>
      <c r="E295" s="6" t="s">
        <v>159</v>
      </c>
      <c r="F295" s="37">
        <v>5.5525678779999996</v>
      </c>
      <c r="G295" s="6">
        <v>0.54</v>
      </c>
      <c r="H295" s="64">
        <v>0.72986684199784502</v>
      </c>
    </row>
    <row r="296" spans="1:8">
      <c r="A296" s="6">
        <v>2702900</v>
      </c>
      <c r="C296" s="2" t="s">
        <v>678</v>
      </c>
      <c r="D296" s="6" t="s">
        <v>137</v>
      </c>
      <c r="E296" s="6" t="s">
        <v>159</v>
      </c>
      <c r="F296" s="37">
        <v>5.2301809380000002</v>
      </c>
      <c r="G296" s="6">
        <v>0.54</v>
      </c>
      <c r="H296" s="64">
        <v>0.72971612353318305</v>
      </c>
    </row>
    <row r="297" spans="1:8">
      <c r="A297" s="6">
        <v>2604700</v>
      </c>
      <c r="C297" s="2" t="s">
        <v>679</v>
      </c>
      <c r="D297" s="6" t="s">
        <v>119</v>
      </c>
      <c r="E297" s="6" t="s">
        <v>159</v>
      </c>
      <c r="F297" s="37">
        <v>5.0567308259999999</v>
      </c>
      <c r="G297" s="6">
        <v>0.54</v>
      </c>
      <c r="H297" s="64">
        <v>0.72963503422300102</v>
      </c>
    </row>
    <row r="298" spans="1:8">
      <c r="A298" s="6">
        <v>2104628</v>
      </c>
      <c r="C298" s="2" t="s">
        <v>680</v>
      </c>
      <c r="D298" s="6" t="s">
        <v>124</v>
      </c>
      <c r="E298" s="6" t="s">
        <v>159</v>
      </c>
      <c r="F298" s="37">
        <v>5.0080702329999998</v>
      </c>
      <c r="G298" s="6">
        <v>0.54</v>
      </c>
      <c r="H298" s="64">
        <v>0.72961228500783004</v>
      </c>
    </row>
    <row r="299" spans="1:8">
      <c r="A299" s="6">
        <v>2707404</v>
      </c>
      <c r="C299" s="2" t="s">
        <v>681</v>
      </c>
      <c r="D299" s="6" t="s">
        <v>137</v>
      </c>
      <c r="E299" s="6" t="s">
        <v>159</v>
      </c>
      <c r="F299" s="37">
        <v>4.6502176420000003</v>
      </c>
      <c r="G299" s="6">
        <v>0.54</v>
      </c>
      <c r="H299" s="64">
        <v>0.72944498606857699</v>
      </c>
    </row>
    <row r="300" spans="1:8">
      <c r="A300" s="6">
        <v>2207207</v>
      </c>
      <c r="C300" s="2" t="s">
        <v>682</v>
      </c>
      <c r="D300" s="6" t="s">
        <v>133</v>
      </c>
      <c r="E300" s="6" t="s">
        <v>159</v>
      </c>
      <c r="F300" s="37">
        <v>4.559003025</v>
      </c>
      <c r="G300" s="6">
        <v>0.54</v>
      </c>
      <c r="H300" s="64">
        <v>0.72940234250792502</v>
      </c>
    </row>
    <row r="301" spans="1:8">
      <c r="A301" s="6">
        <v>4314159</v>
      </c>
      <c r="C301" s="2" t="s">
        <v>683</v>
      </c>
      <c r="D301" s="6" t="s">
        <v>144</v>
      </c>
      <c r="E301" s="6" t="s">
        <v>162</v>
      </c>
      <c r="F301" s="37">
        <v>685.0050463</v>
      </c>
      <c r="G301" s="6">
        <v>0.68</v>
      </c>
      <c r="H301" s="64">
        <v>0.72933447437677701</v>
      </c>
    </row>
    <row r="302" spans="1:8">
      <c r="A302" s="6">
        <v>2210391</v>
      </c>
      <c r="C302" s="2" t="s">
        <v>684</v>
      </c>
      <c r="D302" s="6" t="s">
        <v>133</v>
      </c>
      <c r="E302" s="6" t="s">
        <v>159</v>
      </c>
      <c r="F302" s="37">
        <v>4.1713503049999998</v>
      </c>
      <c r="G302" s="6">
        <v>0.54</v>
      </c>
      <c r="H302" s="64">
        <v>0.72922111177078497</v>
      </c>
    </row>
    <row r="303" spans="1:8">
      <c r="A303" s="6">
        <v>2509305</v>
      </c>
      <c r="C303" s="2" t="s">
        <v>685</v>
      </c>
      <c r="D303" s="6" t="s">
        <v>134</v>
      </c>
      <c r="E303" s="6" t="s">
        <v>159</v>
      </c>
      <c r="F303" s="37">
        <v>4.0579469110000002</v>
      </c>
      <c r="G303" s="6">
        <v>0.54</v>
      </c>
      <c r="H303" s="64">
        <v>0.72916809477998701</v>
      </c>
    </row>
    <row r="304" spans="1:8">
      <c r="A304" s="6">
        <v>2610301</v>
      </c>
      <c r="C304" s="2" t="s">
        <v>686</v>
      </c>
      <c r="D304" s="6" t="s">
        <v>119</v>
      </c>
      <c r="E304" s="6" t="s">
        <v>159</v>
      </c>
      <c r="F304" s="37">
        <v>3.928440814</v>
      </c>
      <c r="G304" s="6">
        <v>0.54</v>
      </c>
      <c r="H304" s="64">
        <v>0.72910754964715996</v>
      </c>
    </row>
    <row r="305" spans="1:8">
      <c r="A305" s="6">
        <v>2915106</v>
      </c>
      <c r="C305" s="2" t="s">
        <v>687</v>
      </c>
      <c r="D305" s="6" t="s">
        <v>126</v>
      </c>
      <c r="E305" s="6" t="s">
        <v>159</v>
      </c>
      <c r="F305" s="37">
        <v>3.848033644</v>
      </c>
      <c r="G305" s="6">
        <v>0.54</v>
      </c>
      <c r="H305" s="64">
        <v>0.72906995865414304</v>
      </c>
    </row>
    <row r="306" spans="1:8">
      <c r="A306" s="6">
        <v>3115458</v>
      </c>
      <c r="C306" s="2" t="s">
        <v>688</v>
      </c>
      <c r="D306" s="6" t="s">
        <v>123</v>
      </c>
      <c r="E306" s="6" t="s">
        <v>161</v>
      </c>
      <c r="F306" s="37">
        <v>3.5659003970000001</v>
      </c>
      <c r="G306" s="6">
        <v>0.54</v>
      </c>
      <c r="H306" s="64">
        <v>0.72893805911187803</v>
      </c>
    </row>
    <row r="307" spans="1:8">
      <c r="A307" s="6">
        <v>3103702</v>
      </c>
      <c r="C307" s="2" t="s">
        <v>689</v>
      </c>
      <c r="D307" s="6" t="s">
        <v>123</v>
      </c>
      <c r="E307" s="6" t="s">
        <v>161</v>
      </c>
      <c r="F307" s="37">
        <v>3.1497568710000001</v>
      </c>
      <c r="G307" s="6">
        <v>0.54</v>
      </c>
      <c r="H307" s="64">
        <v>0.72874350869579096</v>
      </c>
    </row>
    <row r="308" spans="1:8">
      <c r="A308" s="6">
        <v>2709103</v>
      </c>
      <c r="C308" s="2" t="s">
        <v>690</v>
      </c>
      <c r="D308" s="6" t="s">
        <v>137</v>
      </c>
      <c r="E308" s="6" t="s">
        <v>159</v>
      </c>
      <c r="F308" s="37">
        <v>3.1413770740000002</v>
      </c>
      <c r="G308" s="6">
        <v>0.54</v>
      </c>
      <c r="H308" s="64">
        <v>0.72873959107388597</v>
      </c>
    </row>
    <row r="309" spans="1:8">
      <c r="A309" s="6">
        <v>2206654</v>
      </c>
      <c r="C309" s="2" t="s">
        <v>691</v>
      </c>
      <c r="D309" s="6" t="s">
        <v>133</v>
      </c>
      <c r="E309" s="6" t="s">
        <v>159</v>
      </c>
      <c r="F309" s="37">
        <v>3.0607917260000002</v>
      </c>
      <c r="G309" s="6">
        <v>0.54</v>
      </c>
      <c r="H309" s="64">
        <v>0.72870191678123397</v>
      </c>
    </row>
    <row r="310" spans="1:8">
      <c r="A310" s="6">
        <v>2103158</v>
      </c>
      <c r="C310" s="2" t="s">
        <v>692</v>
      </c>
      <c r="D310" s="6" t="s">
        <v>124</v>
      </c>
      <c r="E310" s="6" t="s">
        <v>159</v>
      </c>
      <c r="F310" s="37">
        <v>3.037138202</v>
      </c>
      <c r="G310" s="6">
        <v>0.54</v>
      </c>
      <c r="H310" s="64">
        <v>0.72869085857018701</v>
      </c>
    </row>
    <row r="311" spans="1:8">
      <c r="A311" s="6">
        <v>2933059</v>
      </c>
      <c r="C311" s="2" t="s">
        <v>693</v>
      </c>
      <c r="D311" s="6" t="s">
        <v>126</v>
      </c>
      <c r="E311" s="6" t="s">
        <v>159</v>
      </c>
      <c r="F311" s="37">
        <v>2.8374514350000002</v>
      </c>
      <c r="G311" s="6">
        <v>0.54</v>
      </c>
      <c r="H311" s="64">
        <v>0.72859750341462304</v>
      </c>
    </row>
    <row r="312" spans="1:8">
      <c r="A312" s="6">
        <v>2910008</v>
      </c>
      <c r="C312" s="2" t="s">
        <v>694</v>
      </c>
      <c r="D312" s="6" t="s">
        <v>126</v>
      </c>
      <c r="E312" s="6" t="s">
        <v>159</v>
      </c>
      <c r="F312" s="37">
        <v>2.682887209</v>
      </c>
      <c r="G312" s="6">
        <v>0.54</v>
      </c>
      <c r="H312" s="64">
        <v>0.72852524340671299</v>
      </c>
    </row>
    <row r="313" spans="1:8">
      <c r="A313" s="6">
        <v>2201929</v>
      </c>
      <c r="C313" s="2" t="s">
        <v>695</v>
      </c>
      <c r="D313" s="6" t="s">
        <v>133</v>
      </c>
      <c r="E313" s="6" t="s">
        <v>159</v>
      </c>
      <c r="F313" s="37">
        <v>2.497763977</v>
      </c>
      <c r="G313" s="6">
        <v>0.54</v>
      </c>
      <c r="H313" s="64">
        <v>0.72843869681986795</v>
      </c>
    </row>
    <row r="314" spans="1:8">
      <c r="A314" s="6">
        <v>2112100</v>
      </c>
      <c r="C314" s="2" t="s">
        <v>696</v>
      </c>
      <c r="D314" s="6" t="s">
        <v>124</v>
      </c>
      <c r="E314" s="6" t="s">
        <v>159</v>
      </c>
      <c r="F314" s="37">
        <v>2.4803503739999999</v>
      </c>
      <c r="G314" s="6">
        <v>0.54</v>
      </c>
      <c r="H314" s="64">
        <v>0.72843055582163596</v>
      </c>
    </row>
    <row r="315" spans="1:8">
      <c r="A315" s="6">
        <v>2512721</v>
      </c>
      <c r="C315" s="2" t="s">
        <v>697</v>
      </c>
      <c r="D315" s="6" t="s">
        <v>134</v>
      </c>
      <c r="E315" s="6" t="s">
        <v>159</v>
      </c>
      <c r="F315" s="37">
        <v>1.9490452890000001</v>
      </c>
      <c r="G315" s="6">
        <v>0.54</v>
      </c>
      <c r="H315" s="64">
        <v>0.72818216645859701</v>
      </c>
    </row>
    <row r="316" spans="1:8">
      <c r="A316" s="6">
        <v>2613305</v>
      </c>
      <c r="C316" s="2" t="s">
        <v>698</v>
      </c>
      <c r="D316" s="6" t="s">
        <v>119</v>
      </c>
      <c r="E316" s="6" t="s">
        <v>159</v>
      </c>
      <c r="F316" s="37">
        <v>1.8116854870000001</v>
      </c>
      <c r="G316" s="6">
        <v>0.54</v>
      </c>
      <c r="H316" s="64">
        <v>0.72811794965606902</v>
      </c>
    </row>
    <row r="317" spans="1:8">
      <c r="A317" s="6">
        <v>2509909</v>
      </c>
      <c r="C317" s="2" t="s">
        <v>699</v>
      </c>
      <c r="D317" s="6" t="s">
        <v>134</v>
      </c>
      <c r="E317" s="6" t="s">
        <v>159</v>
      </c>
      <c r="F317" s="37">
        <v>1.629747458</v>
      </c>
      <c r="G317" s="6">
        <v>0.54</v>
      </c>
      <c r="H317" s="64">
        <v>0.72803289217702005</v>
      </c>
    </row>
    <row r="318" spans="1:8">
      <c r="A318" s="6">
        <v>1507474</v>
      </c>
      <c r="C318" s="2" t="s">
        <v>700</v>
      </c>
      <c r="D318" s="6" t="s">
        <v>130</v>
      </c>
      <c r="E318" s="6" t="s">
        <v>160</v>
      </c>
      <c r="F318" s="37">
        <v>1.17364559</v>
      </c>
      <c r="G318" s="6">
        <v>0.54</v>
      </c>
      <c r="H318" s="64">
        <v>0.72781966091748196</v>
      </c>
    </row>
    <row r="319" spans="1:8">
      <c r="A319" s="6">
        <v>2905156</v>
      </c>
      <c r="C319" s="2" t="s">
        <v>701</v>
      </c>
      <c r="D319" s="6" t="s">
        <v>126</v>
      </c>
      <c r="E319" s="6" t="s">
        <v>159</v>
      </c>
      <c r="F319" s="37">
        <v>1.113128683</v>
      </c>
      <c r="G319" s="6">
        <v>0.54</v>
      </c>
      <c r="H319" s="64">
        <v>0.72779136878099204</v>
      </c>
    </row>
    <row r="320" spans="1:8">
      <c r="A320" s="6">
        <v>1506112</v>
      </c>
      <c r="C320" s="2" t="s">
        <v>702</v>
      </c>
      <c r="D320" s="6" t="s">
        <v>130</v>
      </c>
      <c r="E320" s="6" t="s">
        <v>160</v>
      </c>
      <c r="F320" s="37">
        <v>1.009202817</v>
      </c>
      <c r="G320" s="6">
        <v>0.54</v>
      </c>
      <c r="H320" s="64">
        <v>0.72774278261009395</v>
      </c>
    </row>
    <row r="321" spans="1:8">
      <c r="A321" s="6">
        <v>2705408</v>
      </c>
      <c r="C321" s="2" t="s">
        <v>703</v>
      </c>
      <c r="D321" s="6" t="s">
        <v>137</v>
      </c>
      <c r="E321" s="6" t="s">
        <v>159</v>
      </c>
      <c r="F321" s="37">
        <v>0.98200021100000001</v>
      </c>
      <c r="G321" s="6">
        <v>0.54</v>
      </c>
      <c r="H321" s="64">
        <v>0.72773006517491701</v>
      </c>
    </row>
    <row r="322" spans="1:8">
      <c r="A322" s="6">
        <v>2509339</v>
      </c>
      <c r="C322" s="2" t="s">
        <v>704</v>
      </c>
      <c r="D322" s="6" t="s">
        <v>134</v>
      </c>
      <c r="E322" s="6" t="s">
        <v>159</v>
      </c>
      <c r="F322" s="37">
        <v>0.87511418200000002</v>
      </c>
      <c r="G322" s="6">
        <v>0.54</v>
      </c>
      <c r="H322" s="64">
        <v>0.72768009510421705</v>
      </c>
    </row>
    <row r="323" spans="1:8">
      <c r="A323" s="6">
        <v>2800704</v>
      </c>
      <c r="C323" s="2" t="s">
        <v>705</v>
      </c>
      <c r="D323" s="6" t="s">
        <v>143</v>
      </c>
      <c r="E323" s="6" t="s">
        <v>159</v>
      </c>
      <c r="F323" s="37">
        <v>0.65739010499999995</v>
      </c>
      <c r="G323" s="6">
        <v>0.54</v>
      </c>
      <c r="H323" s="64">
        <v>0.72757830736242601</v>
      </c>
    </row>
    <row r="324" spans="1:8">
      <c r="A324" s="6">
        <v>2514453</v>
      </c>
      <c r="C324" s="2" t="s">
        <v>706</v>
      </c>
      <c r="D324" s="6" t="s">
        <v>134</v>
      </c>
      <c r="E324" s="6" t="s">
        <v>159</v>
      </c>
      <c r="F324" s="37">
        <v>0.64757997899999997</v>
      </c>
      <c r="G324" s="6">
        <v>0.54</v>
      </c>
      <c r="H324" s="64">
        <v>0.72757372105031004</v>
      </c>
    </row>
    <row r="325" spans="1:8">
      <c r="A325" s="6">
        <v>2205607</v>
      </c>
      <c r="C325" s="2" t="s">
        <v>707</v>
      </c>
      <c r="D325" s="6" t="s">
        <v>133</v>
      </c>
      <c r="E325" s="6" t="s">
        <v>159</v>
      </c>
      <c r="F325" s="37">
        <v>190.67795720000001</v>
      </c>
      <c r="G325" s="6">
        <v>0.57999999999999996</v>
      </c>
      <c r="H325" s="64">
        <v>0.72550534649903298</v>
      </c>
    </row>
    <row r="326" spans="1:8">
      <c r="A326" s="6">
        <v>2110005</v>
      </c>
      <c r="C326" s="2" t="s">
        <v>708</v>
      </c>
      <c r="D326" s="6" t="s">
        <v>124</v>
      </c>
      <c r="E326" s="6" t="s">
        <v>159</v>
      </c>
      <c r="F326" s="37">
        <v>41.110726759999999</v>
      </c>
      <c r="G326" s="6">
        <v>0.55000000000000004</v>
      </c>
      <c r="H326" s="64">
        <v>0.72376329203342304</v>
      </c>
    </row>
    <row r="327" spans="1:8">
      <c r="A327" s="6">
        <v>2918100</v>
      </c>
      <c r="C327" s="2" t="s">
        <v>709</v>
      </c>
      <c r="D327" s="6" t="s">
        <v>126</v>
      </c>
      <c r="E327" s="6" t="s">
        <v>159</v>
      </c>
      <c r="F327" s="37">
        <v>40.783000880000003</v>
      </c>
      <c r="G327" s="6">
        <v>0.55000000000000004</v>
      </c>
      <c r="H327" s="64">
        <v>0.723610077571746</v>
      </c>
    </row>
    <row r="328" spans="1:8">
      <c r="A328" s="6">
        <v>2109502</v>
      </c>
      <c r="C328" s="2" t="s">
        <v>710</v>
      </c>
      <c r="D328" s="6" t="s">
        <v>124</v>
      </c>
      <c r="E328" s="6" t="s">
        <v>159</v>
      </c>
      <c r="F328" s="37">
        <v>185.5096891</v>
      </c>
      <c r="G328" s="6">
        <v>0.57999999999999996</v>
      </c>
      <c r="H328" s="64">
        <v>0.72308913995854296</v>
      </c>
    </row>
    <row r="329" spans="1:8">
      <c r="A329" s="6">
        <v>2900355</v>
      </c>
      <c r="C329" s="2" t="s">
        <v>711</v>
      </c>
      <c r="D329" s="6" t="s">
        <v>126</v>
      </c>
      <c r="E329" s="6" t="s">
        <v>159</v>
      </c>
      <c r="F329" s="37">
        <v>37.98346428</v>
      </c>
      <c r="G329" s="6">
        <v>0.55000000000000004</v>
      </c>
      <c r="H329" s="64">
        <v>0.72230127189209103</v>
      </c>
    </row>
    <row r="330" spans="1:8">
      <c r="A330" s="6">
        <v>2310308</v>
      </c>
      <c r="C330" s="2" t="s">
        <v>712</v>
      </c>
      <c r="D330" s="6" t="s">
        <v>135</v>
      </c>
      <c r="E330" s="6" t="s">
        <v>159</v>
      </c>
      <c r="F330" s="37">
        <v>132.29545619999999</v>
      </c>
      <c r="G330" s="6">
        <v>0.56999999999999995</v>
      </c>
      <c r="H330" s="64">
        <v>0.72093833455744605</v>
      </c>
    </row>
    <row r="331" spans="1:8">
      <c r="A331" s="6">
        <v>3101003</v>
      </c>
      <c r="C331" s="2" t="s">
        <v>713</v>
      </c>
      <c r="D331" s="6" t="s">
        <v>123</v>
      </c>
      <c r="E331" s="6" t="s">
        <v>161</v>
      </c>
      <c r="F331" s="37">
        <v>277.65235740000003</v>
      </c>
      <c r="G331" s="6">
        <v>0.6</v>
      </c>
      <c r="H331" s="64">
        <v>0.72071202653673105</v>
      </c>
    </row>
    <row r="332" spans="1:8">
      <c r="A332" s="6">
        <v>2607307</v>
      </c>
      <c r="C332" s="2" t="s">
        <v>714</v>
      </c>
      <c r="D332" s="6" t="s">
        <v>119</v>
      </c>
      <c r="E332" s="6" t="s">
        <v>159</v>
      </c>
      <c r="F332" s="37">
        <v>32.069972020000002</v>
      </c>
      <c r="G332" s="6">
        <v>0.55000000000000004</v>
      </c>
      <c r="H332" s="64">
        <v>0.71953666711554098</v>
      </c>
    </row>
    <row r="333" spans="1:8">
      <c r="A333" s="6">
        <v>2201101</v>
      </c>
      <c r="C333" s="2" t="s">
        <v>715</v>
      </c>
      <c r="D333" s="6" t="s">
        <v>133</v>
      </c>
      <c r="E333" s="6" t="s">
        <v>159</v>
      </c>
      <c r="F333" s="37">
        <v>31.625553549999999</v>
      </c>
      <c r="G333" s="6">
        <v>0.55000000000000004</v>
      </c>
      <c r="H333" s="64">
        <v>0.71932889793771304</v>
      </c>
    </row>
    <row r="334" spans="1:8">
      <c r="A334" s="6">
        <v>4128633</v>
      </c>
      <c r="C334" s="2" t="s">
        <v>716</v>
      </c>
      <c r="D334" s="6" t="s">
        <v>127</v>
      </c>
      <c r="E334" s="6" t="s">
        <v>162</v>
      </c>
      <c r="F334" s="37">
        <v>31.11689106</v>
      </c>
      <c r="G334" s="6">
        <v>0.55000000000000004</v>
      </c>
      <c r="H334" s="64">
        <v>0.71909109416835404</v>
      </c>
    </row>
    <row r="335" spans="1:8">
      <c r="A335" s="6">
        <v>2108306</v>
      </c>
      <c r="C335" s="2" t="s">
        <v>717</v>
      </c>
      <c r="D335" s="6" t="s">
        <v>124</v>
      </c>
      <c r="E335" s="6" t="s">
        <v>159</v>
      </c>
      <c r="F335" s="37">
        <v>29.657779640000001</v>
      </c>
      <c r="G335" s="6">
        <v>0.55000000000000004</v>
      </c>
      <c r="H335" s="64">
        <v>0.71840894794681598</v>
      </c>
    </row>
    <row r="336" spans="1:8">
      <c r="A336" s="6">
        <v>2201507</v>
      </c>
      <c r="C336" s="2" t="s">
        <v>718</v>
      </c>
      <c r="D336" s="6" t="s">
        <v>133</v>
      </c>
      <c r="E336" s="6" t="s">
        <v>159</v>
      </c>
      <c r="F336" s="37">
        <v>29.47216156</v>
      </c>
      <c r="G336" s="6">
        <v>0.55000000000000004</v>
      </c>
      <c r="H336" s="64">
        <v>0.71832217001458598</v>
      </c>
    </row>
    <row r="337" spans="1:8">
      <c r="A337" s="6">
        <v>2605608</v>
      </c>
      <c r="C337" s="2" t="s">
        <v>719</v>
      </c>
      <c r="D337" s="6" t="s">
        <v>119</v>
      </c>
      <c r="E337" s="6" t="s">
        <v>159</v>
      </c>
      <c r="F337" s="37">
        <v>77.40908675</v>
      </c>
      <c r="G337" s="6">
        <v>0.56000000000000005</v>
      </c>
      <c r="H337" s="64">
        <v>0.71800579198820502</v>
      </c>
    </row>
    <row r="338" spans="1:8">
      <c r="A338" s="6">
        <v>2601805</v>
      </c>
      <c r="C338" s="2" t="s">
        <v>720</v>
      </c>
      <c r="D338" s="6" t="s">
        <v>119</v>
      </c>
      <c r="E338" s="6" t="s">
        <v>159</v>
      </c>
      <c r="F338" s="37">
        <v>76.629731949999993</v>
      </c>
      <c r="G338" s="6">
        <v>0.56000000000000005</v>
      </c>
      <c r="H338" s="64">
        <v>0.71764143740584097</v>
      </c>
    </row>
    <row r="339" spans="1:8">
      <c r="A339" s="6">
        <v>1500859</v>
      </c>
      <c r="C339" s="2" t="s">
        <v>721</v>
      </c>
      <c r="D339" s="6" t="s">
        <v>130</v>
      </c>
      <c r="E339" s="6" t="s">
        <v>160</v>
      </c>
      <c r="F339" s="37">
        <v>27.775699450000001</v>
      </c>
      <c r="G339" s="6">
        <v>0.55000000000000004</v>
      </c>
      <c r="H339" s="64">
        <v>0.71752906045320797</v>
      </c>
    </row>
    <row r="340" spans="1:8">
      <c r="A340" s="6">
        <v>2101806</v>
      </c>
      <c r="C340" s="2" t="s">
        <v>722</v>
      </c>
      <c r="D340" s="6" t="s">
        <v>124</v>
      </c>
      <c r="E340" s="6" t="s">
        <v>159</v>
      </c>
      <c r="F340" s="37">
        <v>24.148508069999998</v>
      </c>
      <c r="G340" s="6">
        <v>0.55000000000000004</v>
      </c>
      <c r="H340" s="64">
        <v>0.71583331956546903</v>
      </c>
    </row>
    <row r="341" spans="1:8">
      <c r="A341" s="6">
        <v>2102200</v>
      </c>
      <c r="C341" s="2" t="s">
        <v>723</v>
      </c>
      <c r="D341" s="6" t="s">
        <v>124</v>
      </c>
      <c r="E341" s="6" t="s">
        <v>159</v>
      </c>
      <c r="F341" s="37">
        <v>22.632482899999999</v>
      </c>
      <c r="G341" s="6">
        <v>0.55000000000000004</v>
      </c>
      <c r="H341" s="64">
        <v>0.71512456571206495</v>
      </c>
    </row>
    <row r="342" spans="1:8">
      <c r="A342" s="6">
        <v>2801702</v>
      </c>
      <c r="C342" s="2" t="s">
        <v>724</v>
      </c>
      <c r="D342" s="6" t="s">
        <v>143</v>
      </c>
      <c r="E342" s="6" t="s">
        <v>159</v>
      </c>
      <c r="F342" s="37">
        <v>21.288256610000001</v>
      </c>
      <c r="G342" s="6">
        <v>0.55000000000000004</v>
      </c>
      <c r="H342" s="64">
        <v>0.71449612920471794</v>
      </c>
    </row>
    <row r="343" spans="1:8">
      <c r="A343" s="6">
        <v>1503309</v>
      </c>
      <c r="C343" s="2" t="s">
        <v>725</v>
      </c>
      <c r="D343" s="6" t="s">
        <v>130</v>
      </c>
      <c r="E343" s="6" t="s">
        <v>160</v>
      </c>
      <c r="F343" s="37">
        <v>21.262866420000002</v>
      </c>
      <c r="G343" s="6">
        <v>0.55000000000000004</v>
      </c>
      <c r="H343" s="64">
        <v>0.71448425908847102</v>
      </c>
    </row>
    <row r="344" spans="1:8">
      <c r="A344" s="6">
        <v>1302702</v>
      </c>
      <c r="C344" s="2" t="s">
        <v>726</v>
      </c>
      <c r="D344" s="6" t="s">
        <v>141</v>
      </c>
      <c r="E344" s="6" t="s">
        <v>160</v>
      </c>
      <c r="F344" s="37">
        <v>166.81793690000001</v>
      </c>
      <c r="G344" s="6">
        <v>0.57999999999999996</v>
      </c>
      <c r="H344" s="64">
        <v>0.71435059678604995</v>
      </c>
    </row>
    <row r="345" spans="1:8">
      <c r="A345" s="6">
        <v>2202851</v>
      </c>
      <c r="C345" s="2" t="s">
        <v>727</v>
      </c>
      <c r="D345" s="6" t="s">
        <v>133</v>
      </c>
      <c r="E345" s="6" t="s">
        <v>159</v>
      </c>
      <c r="F345" s="37">
        <v>20.774838599999999</v>
      </c>
      <c r="G345" s="6">
        <v>0.55000000000000004</v>
      </c>
      <c r="H345" s="64">
        <v>0.71425610219184499</v>
      </c>
    </row>
    <row r="346" spans="1:8">
      <c r="A346" s="6">
        <v>2202455</v>
      </c>
      <c r="C346" s="2" t="s">
        <v>728</v>
      </c>
      <c r="D346" s="6" t="s">
        <v>133</v>
      </c>
      <c r="E346" s="6" t="s">
        <v>159</v>
      </c>
      <c r="F346" s="37">
        <v>20.617453900000001</v>
      </c>
      <c r="G346" s="6">
        <v>0.55000000000000004</v>
      </c>
      <c r="H346" s="64">
        <v>0.71418252358985401</v>
      </c>
    </row>
    <row r="347" spans="1:8">
      <c r="A347" s="6">
        <v>1504901</v>
      </c>
      <c r="C347" s="2" t="s">
        <v>729</v>
      </c>
      <c r="D347" s="6" t="s">
        <v>130</v>
      </c>
      <c r="E347" s="6" t="s">
        <v>160</v>
      </c>
      <c r="F347" s="37">
        <v>20.32388761</v>
      </c>
      <c r="G347" s="6">
        <v>0.55000000000000004</v>
      </c>
      <c r="H347" s="64">
        <v>0.71404527900883696</v>
      </c>
    </row>
    <row r="348" spans="1:8">
      <c r="A348" s="6">
        <v>1506195</v>
      </c>
      <c r="C348" s="2" t="s">
        <v>730</v>
      </c>
      <c r="D348" s="6" t="s">
        <v>130</v>
      </c>
      <c r="E348" s="6" t="s">
        <v>160</v>
      </c>
      <c r="F348" s="37">
        <v>20.116111029999999</v>
      </c>
      <c r="G348" s="6">
        <v>0.55000000000000004</v>
      </c>
      <c r="H348" s="64">
        <v>0.71394814180120003</v>
      </c>
    </row>
    <row r="349" spans="1:8">
      <c r="A349" s="6">
        <v>1505650</v>
      </c>
      <c r="C349" s="2" t="s">
        <v>731</v>
      </c>
      <c r="D349" s="6" t="s">
        <v>130</v>
      </c>
      <c r="E349" s="6" t="s">
        <v>160</v>
      </c>
      <c r="F349" s="37">
        <v>19.356698059999999</v>
      </c>
      <c r="G349" s="6">
        <v>0.55000000000000004</v>
      </c>
      <c r="H349" s="64">
        <v>0.71359311018334604</v>
      </c>
    </row>
    <row r="350" spans="1:8">
      <c r="A350" s="6">
        <v>2207959</v>
      </c>
      <c r="C350" s="2" t="s">
        <v>732</v>
      </c>
      <c r="D350" s="6" t="s">
        <v>133</v>
      </c>
      <c r="E350" s="6" t="s">
        <v>159</v>
      </c>
      <c r="F350" s="37">
        <v>18.93690492</v>
      </c>
      <c r="G350" s="6">
        <v>0.55000000000000004</v>
      </c>
      <c r="H350" s="64">
        <v>0.71339685354361704</v>
      </c>
    </row>
    <row r="351" spans="1:8">
      <c r="A351" s="6">
        <v>2903805</v>
      </c>
      <c r="C351" s="2" t="s">
        <v>733</v>
      </c>
      <c r="D351" s="6" t="s">
        <v>126</v>
      </c>
      <c r="E351" s="6" t="s">
        <v>159</v>
      </c>
      <c r="F351" s="37">
        <v>18.339037680000001</v>
      </c>
      <c r="G351" s="6">
        <v>0.55000000000000004</v>
      </c>
      <c r="H351" s="64">
        <v>0.71311734584245301</v>
      </c>
    </row>
    <row r="352" spans="1:8">
      <c r="A352" s="6">
        <v>2112407</v>
      </c>
      <c r="C352" s="2" t="s">
        <v>734</v>
      </c>
      <c r="D352" s="6" t="s">
        <v>124</v>
      </c>
      <c r="E352" s="6" t="s">
        <v>159</v>
      </c>
      <c r="F352" s="37">
        <v>66.311233979999997</v>
      </c>
      <c r="G352" s="6">
        <v>0.56000000000000005</v>
      </c>
      <c r="H352" s="64">
        <v>0.71281745734119395</v>
      </c>
    </row>
    <row r="353" spans="1:8">
      <c r="A353" s="6">
        <v>1504703</v>
      </c>
      <c r="C353" s="2" t="s">
        <v>735</v>
      </c>
      <c r="D353" s="6" t="s">
        <v>130</v>
      </c>
      <c r="E353" s="6" t="s">
        <v>160</v>
      </c>
      <c r="F353" s="37">
        <v>17.688982169999999</v>
      </c>
      <c r="G353" s="6">
        <v>0.55000000000000004</v>
      </c>
      <c r="H353" s="64">
        <v>0.71281343970899502</v>
      </c>
    </row>
    <row r="354" spans="1:8">
      <c r="A354" s="6">
        <v>2806305</v>
      </c>
      <c r="C354" s="2" t="s">
        <v>736</v>
      </c>
      <c r="D354" s="6" t="s">
        <v>143</v>
      </c>
      <c r="E354" s="6" t="s">
        <v>159</v>
      </c>
      <c r="F354" s="37">
        <v>16.610884429999999</v>
      </c>
      <c r="G354" s="6">
        <v>0.55000000000000004</v>
      </c>
      <c r="H354" s="64">
        <v>0.71230942042046896</v>
      </c>
    </row>
    <row r="355" spans="1:8">
      <c r="A355" s="6">
        <v>1502301</v>
      </c>
      <c r="C355" s="2" t="s">
        <v>737</v>
      </c>
      <c r="D355" s="6" t="s">
        <v>130</v>
      </c>
      <c r="E355" s="6" t="s">
        <v>160</v>
      </c>
      <c r="F355" s="37">
        <v>16.480194539999999</v>
      </c>
      <c r="G355" s="6">
        <v>0.55000000000000004</v>
      </c>
      <c r="H355" s="64">
        <v>0.712248321854975</v>
      </c>
    </row>
    <row r="356" spans="1:8">
      <c r="A356" s="6">
        <v>2203420</v>
      </c>
      <c r="C356" s="2" t="s">
        <v>738</v>
      </c>
      <c r="D356" s="6" t="s">
        <v>133</v>
      </c>
      <c r="E356" s="6" t="s">
        <v>159</v>
      </c>
      <c r="F356" s="37">
        <v>14.6631558</v>
      </c>
      <c r="G356" s="6">
        <v>0.55000000000000004</v>
      </c>
      <c r="H356" s="64">
        <v>0.71139884175778101</v>
      </c>
    </row>
    <row r="357" spans="1:8">
      <c r="A357" s="6">
        <v>2203453</v>
      </c>
      <c r="C357" s="2" t="s">
        <v>739</v>
      </c>
      <c r="D357" s="6" t="s">
        <v>133</v>
      </c>
      <c r="E357" s="6" t="s">
        <v>159</v>
      </c>
      <c r="F357" s="37">
        <v>13.832476570000001</v>
      </c>
      <c r="G357" s="6">
        <v>0.55000000000000004</v>
      </c>
      <c r="H357" s="64">
        <v>0.71101049259521099</v>
      </c>
    </row>
    <row r="358" spans="1:8">
      <c r="A358" s="6">
        <v>1500404</v>
      </c>
      <c r="C358" s="2" t="s">
        <v>740</v>
      </c>
      <c r="D358" s="6" t="s">
        <v>130</v>
      </c>
      <c r="E358" s="6" t="s">
        <v>160</v>
      </c>
      <c r="F358" s="37">
        <v>62.355081030000001</v>
      </c>
      <c r="G358" s="6">
        <v>0.56000000000000005</v>
      </c>
      <c r="H358" s="64">
        <v>0.71096792429685096</v>
      </c>
    </row>
    <row r="359" spans="1:8">
      <c r="A359" s="6">
        <v>2927606</v>
      </c>
      <c r="C359" s="2" t="s">
        <v>741</v>
      </c>
      <c r="D359" s="6" t="s">
        <v>126</v>
      </c>
      <c r="E359" s="6" t="s">
        <v>159</v>
      </c>
      <c r="F359" s="37">
        <v>13.39317951</v>
      </c>
      <c r="G359" s="6">
        <v>0.55000000000000004</v>
      </c>
      <c r="H359" s="64">
        <v>0.71080511771738897</v>
      </c>
    </row>
    <row r="360" spans="1:8">
      <c r="A360" s="6">
        <v>2913507</v>
      </c>
      <c r="C360" s="2" t="s">
        <v>742</v>
      </c>
      <c r="D360" s="6" t="s">
        <v>126</v>
      </c>
      <c r="E360" s="6" t="s">
        <v>159</v>
      </c>
      <c r="F360" s="37">
        <v>13.269959760000001</v>
      </c>
      <c r="G360" s="6">
        <v>0.55000000000000004</v>
      </c>
      <c r="H360" s="64">
        <v>0.71074751150190096</v>
      </c>
    </row>
    <row r="361" spans="1:8">
      <c r="A361" s="6">
        <v>2210631</v>
      </c>
      <c r="C361" s="2" t="s">
        <v>743</v>
      </c>
      <c r="D361" s="6" t="s">
        <v>133</v>
      </c>
      <c r="E361" s="6" t="s">
        <v>159</v>
      </c>
      <c r="F361" s="37">
        <v>61.759151379999999</v>
      </c>
      <c r="G361" s="6">
        <v>0.56000000000000005</v>
      </c>
      <c r="H361" s="64">
        <v>0.71068932243445904</v>
      </c>
    </row>
    <row r="362" spans="1:8">
      <c r="A362" s="6">
        <v>2106607</v>
      </c>
      <c r="C362" s="2" t="s">
        <v>744</v>
      </c>
      <c r="D362" s="6" t="s">
        <v>124</v>
      </c>
      <c r="E362" s="6" t="s">
        <v>159</v>
      </c>
      <c r="F362" s="37">
        <v>12.87946425</v>
      </c>
      <c r="G362" s="6">
        <v>0.55000000000000004</v>
      </c>
      <c r="H362" s="64">
        <v>0.71056495173777101</v>
      </c>
    </row>
    <row r="363" spans="1:8">
      <c r="A363" s="6">
        <v>2602407</v>
      </c>
      <c r="C363" s="2" t="s">
        <v>745</v>
      </c>
      <c r="D363" s="6" t="s">
        <v>119</v>
      </c>
      <c r="E363" s="6" t="s">
        <v>159</v>
      </c>
      <c r="F363" s="37">
        <v>12.571016309999999</v>
      </c>
      <c r="G363" s="6">
        <v>0.55000000000000004</v>
      </c>
      <c r="H363" s="64">
        <v>0.71042074986673698</v>
      </c>
    </row>
    <row r="364" spans="1:8">
      <c r="A364" s="6">
        <v>2105104</v>
      </c>
      <c r="C364" s="2" t="s">
        <v>746</v>
      </c>
      <c r="D364" s="6" t="s">
        <v>124</v>
      </c>
      <c r="E364" s="6" t="s">
        <v>159</v>
      </c>
      <c r="F364" s="37">
        <v>12.55921839</v>
      </c>
      <c r="G364" s="6">
        <v>0.55000000000000004</v>
      </c>
      <c r="H364" s="64">
        <v>0.71041523424507802</v>
      </c>
    </row>
    <row r="365" spans="1:8">
      <c r="A365" s="6">
        <v>2907004</v>
      </c>
      <c r="C365" s="2" t="s">
        <v>747</v>
      </c>
      <c r="D365" s="6" t="s">
        <v>126</v>
      </c>
      <c r="E365" s="6" t="s">
        <v>159</v>
      </c>
      <c r="F365" s="37">
        <v>12.48665209</v>
      </c>
      <c r="G365" s="6">
        <v>0.55000000000000004</v>
      </c>
      <c r="H365" s="64">
        <v>0.71038130892129703</v>
      </c>
    </row>
    <row r="366" spans="1:8">
      <c r="A366" s="6">
        <v>1507508</v>
      </c>
      <c r="C366" s="2" t="s">
        <v>748</v>
      </c>
      <c r="D366" s="6" t="s">
        <v>130</v>
      </c>
      <c r="E366" s="6" t="s">
        <v>160</v>
      </c>
      <c r="F366" s="37">
        <v>12.3910242</v>
      </c>
      <c r="G366" s="6">
        <v>0.55000000000000004</v>
      </c>
      <c r="H366" s="64">
        <v>0.710336602120334</v>
      </c>
    </row>
    <row r="367" spans="1:8">
      <c r="A367" s="6">
        <v>2107100</v>
      </c>
      <c r="C367" s="2" t="s">
        <v>749</v>
      </c>
      <c r="D367" s="6" t="s">
        <v>124</v>
      </c>
      <c r="E367" s="6" t="s">
        <v>159</v>
      </c>
      <c r="F367" s="37">
        <v>12.35410568</v>
      </c>
      <c r="G367" s="6">
        <v>0.55000000000000004</v>
      </c>
      <c r="H367" s="64">
        <v>0.71031934241790295</v>
      </c>
    </row>
    <row r="368" spans="1:8">
      <c r="A368" s="6">
        <v>1200344</v>
      </c>
      <c r="C368" s="2" t="s">
        <v>750</v>
      </c>
      <c r="D368" s="6" t="s">
        <v>136</v>
      </c>
      <c r="E368" s="6" t="s">
        <v>160</v>
      </c>
      <c r="F368" s="37">
        <v>12.017677669999999</v>
      </c>
      <c r="G368" s="6">
        <v>0.55000000000000004</v>
      </c>
      <c r="H368" s="64">
        <v>0.71016205964107404</v>
      </c>
    </row>
    <row r="369" spans="1:8">
      <c r="A369" s="6">
        <v>1500347</v>
      </c>
      <c r="C369" s="2" t="s">
        <v>751</v>
      </c>
      <c r="D369" s="6" t="s">
        <v>130</v>
      </c>
      <c r="E369" s="6" t="s">
        <v>160</v>
      </c>
      <c r="F369" s="37">
        <v>59.380853029999997</v>
      </c>
      <c r="G369" s="6">
        <v>0.56000000000000005</v>
      </c>
      <c r="H369" s="64">
        <v>0.70957744899497799</v>
      </c>
    </row>
    <row r="370" spans="1:8">
      <c r="A370" s="6">
        <v>2108108</v>
      </c>
      <c r="C370" s="2" t="s">
        <v>752</v>
      </c>
      <c r="D370" s="6" t="s">
        <v>124</v>
      </c>
      <c r="E370" s="6" t="s">
        <v>159</v>
      </c>
      <c r="F370" s="37">
        <v>10.57093358</v>
      </c>
      <c r="G370" s="6">
        <v>0.55000000000000004</v>
      </c>
      <c r="H370" s="64">
        <v>0.70948569524490901</v>
      </c>
    </row>
    <row r="371" spans="1:8">
      <c r="A371" s="6">
        <v>2202505</v>
      </c>
      <c r="C371" s="2" t="s">
        <v>753</v>
      </c>
      <c r="D371" s="6" t="s">
        <v>133</v>
      </c>
      <c r="E371" s="6" t="s">
        <v>159</v>
      </c>
      <c r="F371" s="37">
        <v>10.37984498</v>
      </c>
      <c r="G371" s="6">
        <v>0.55000000000000004</v>
      </c>
      <c r="H371" s="64">
        <v>0.70939635980096605</v>
      </c>
    </row>
    <row r="372" spans="1:8">
      <c r="A372" s="6">
        <v>2708808</v>
      </c>
      <c r="C372" s="2" t="s">
        <v>754</v>
      </c>
      <c r="D372" s="6" t="s">
        <v>137</v>
      </c>
      <c r="E372" s="6" t="s">
        <v>159</v>
      </c>
      <c r="F372" s="37">
        <v>9.9136596719999996</v>
      </c>
      <c r="G372" s="6">
        <v>0.55000000000000004</v>
      </c>
      <c r="H372" s="64">
        <v>0.70917841445283802</v>
      </c>
    </row>
    <row r="373" spans="1:8">
      <c r="A373" s="6">
        <v>2306603</v>
      </c>
      <c r="C373" s="2" t="s">
        <v>755</v>
      </c>
      <c r="D373" s="6" t="s">
        <v>135</v>
      </c>
      <c r="E373" s="6" t="s">
        <v>159</v>
      </c>
      <c r="F373" s="37">
        <v>58.147117889999997</v>
      </c>
      <c r="G373" s="6">
        <v>0.56000000000000005</v>
      </c>
      <c r="H373" s="64">
        <v>0.70900066798114103</v>
      </c>
    </row>
    <row r="374" spans="1:8">
      <c r="A374" s="6">
        <v>2914000</v>
      </c>
      <c r="C374" s="2" t="s">
        <v>756</v>
      </c>
      <c r="D374" s="6" t="s">
        <v>126</v>
      </c>
      <c r="E374" s="6" t="s">
        <v>159</v>
      </c>
      <c r="F374" s="37">
        <v>9.5026748590000008</v>
      </c>
      <c r="G374" s="6">
        <v>0.55000000000000004</v>
      </c>
      <c r="H374" s="64">
        <v>0.70898627577620599</v>
      </c>
    </row>
    <row r="375" spans="1:8">
      <c r="A375" s="6">
        <v>2300408</v>
      </c>
      <c r="C375" s="2" t="s">
        <v>757</v>
      </c>
      <c r="D375" s="6" t="s">
        <v>135</v>
      </c>
      <c r="E375" s="6" t="s">
        <v>159</v>
      </c>
      <c r="F375" s="37">
        <v>106.5894752</v>
      </c>
      <c r="G375" s="6">
        <v>0.56999999999999995</v>
      </c>
      <c r="H375" s="64">
        <v>0.70892058350039</v>
      </c>
    </row>
    <row r="376" spans="1:8">
      <c r="A376" s="6">
        <v>2923209</v>
      </c>
      <c r="C376" s="2" t="s">
        <v>758</v>
      </c>
      <c r="D376" s="6" t="s">
        <v>126</v>
      </c>
      <c r="E376" s="6" t="s">
        <v>159</v>
      </c>
      <c r="F376" s="37">
        <v>9.2902931039999999</v>
      </c>
      <c r="G376" s="6">
        <v>0.55000000000000004</v>
      </c>
      <c r="H376" s="64">
        <v>0.70888698561254204</v>
      </c>
    </row>
    <row r="377" spans="1:8">
      <c r="A377" s="6">
        <v>2203750</v>
      </c>
      <c r="C377" s="2" t="s">
        <v>759</v>
      </c>
      <c r="D377" s="6" t="s">
        <v>133</v>
      </c>
      <c r="E377" s="6" t="s">
        <v>159</v>
      </c>
      <c r="F377" s="37">
        <v>9.0549480760000005</v>
      </c>
      <c r="G377" s="6">
        <v>0.55000000000000004</v>
      </c>
      <c r="H377" s="64">
        <v>0.70877695993567602</v>
      </c>
    </row>
    <row r="378" spans="1:8">
      <c r="A378" s="6">
        <v>2900405</v>
      </c>
      <c r="C378" s="2" t="s">
        <v>760</v>
      </c>
      <c r="D378" s="6" t="s">
        <v>126</v>
      </c>
      <c r="E378" s="6" t="s">
        <v>159</v>
      </c>
      <c r="F378" s="37">
        <v>8.4687498229999996</v>
      </c>
      <c r="G378" s="6">
        <v>0.55000000000000004</v>
      </c>
      <c r="H378" s="64">
        <v>0.70850290757896395</v>
      </c>
    </row>
    <row r="379" spans="1:8">
      <c r="A379" s="6">
        <v>2205805</v>
      </c>
      <c r="C379" s="2" t="s">
        <v>761</v>
      </c>
      <c r="D379" s="6" t="s">
        <v>133</v>
      </c>
      <c r="E379" s="6" t="s">
        <v>159</v>
      </c>
      <c r="F379" s="37">
        <v>7.8578652570000003</v>
      </c>
      <c r="G379" s="6">
        <v>0.55000000000000004</v>
      </c>
      <c r="H379" s="64">
        <v>0.70821731417411504</v>
      </c>
    </row>
    <row r="380" spans="1:8">
      <c r="A380" s="6">
        <v>1506559</v>
      </c>
      <c r="C380" s="2" t="s">
        <v>762</v>
      </c>
      <c r="D380" s="6" t="s">
        <v>130</v>
      </c>
      <c r="E380" s="6" t="s">
        <v>160</v>
      </c>
      <c r="F380" s="37">
        <v>7.8379256850000001</v>
      </c>
      <c r="G380" s="6">
        <v>0.55000000000000004</v>
      </c>
      <c r="H380" s="64">
        <v>0.70820799226523801</v>
      </c>
    </row>
    <row r="381" spans="1:8">
      <c r="A381" s="6">
        <v>2922706</v>
      </c>
      <c r="C381" s="2" t="s">
        <v>763</v>
      </c>
      <c r="D381" s="6" t="s">
        <v>126</v>
      </c>
      <c r="E381" s="6" t="s">
        <v>159</v>
      </c>
      <c r="F381" s="37">
        <v>7.7010954610000004</v>
      </c>
      <c r="G381" s="6">
        <v>0.55000000000000004</v>
      </c>
      <c r="H381" s="64">
        <v>0.70814402304464596</v>
      </c>
    </row>
    <row r="382" spans="1:8">
      <c r="A382" s="6">
        <v>2203107</v>
      </c>
      <c r="C382" s="2" t="s">
        <v>764</v>
      </c>
      <c r="D382" s="6" t="s">
        <v>133</v>
      </c>
      <c r="E382" s="6" t="s">
        <v>159</v>
      </c>
      <c r="F382" s="37">
        <v>104.7964743</v>
      </c>
      <c r="G382" s="6">
        <v>0.56999999999999995</v>
      </c>
      <c r="H382" s="64">
        <v>0.708082341285037</v>
      </c>
    </row>
    <row r="383" spans="1:8">
      <c r="A383" s="6">
        <v>2504900</v>
      </c>
      <c r="C383" s="2" t="s">
        <v>765</v>
      </c>
      <c r="D383" s="6" t="s">
        <v>134</v>
      </c>
      <c r="E383" s="6" t="s">
        <v>159</v>
      </c>
      <c r="F383" s="37">
        <v>7.273664084</v>
      </c>
      <c r="G383" s="6">
        <v>0.55000000000000004</v>
      </c>
      <c r="H383" s="64">
        <v>0.70794419546822496</v>
      </c>
    </row>
    <row r="384" spans="1:8">
      <c r="A384" s="6">
        <v>1502004</v>
      </c>
      <c r="C384" s="2" t="s">
        <v>766</v>
      </c>
      <c r="D384" s="6" t="s">
        <v>130</v>
      </c>
      <c r="E384" s="6" t="s">
        <v>160</v>
      </c>
      <c r="F384" s="37">
        <v>7.2384725699999999</v>
      </c>
      <c r="G384" s="6">
        <v>0.55000000000000004</v>
      </c>
      <c r="H384" s="64">
        <v>0.70792774315486695</v>
      </c>
    </row>
    <row r="385" spans="1:8">
      <c r="A385" s="6">
        <v>2202083</v>
      </c>
      <c r="C385" s="2" t="s">
        <v>767</v>
      </c>
      <c r="D385" s="6" t="s">
        <v>133</v>
      </c>
      <c r="E385" s="6" t="s">
        <v>159</v>
      </c>
      <c r="F385" s="37">
        <v>7.1274384179999997</v>
      </c>
      <c r="G385" s="6">
        <v>0.55000000000000004</v>
      </c>
      <c r="H385" s="64">
        <v>0.70787583380359398</v>
      </c>
    </row>
    <row r="386" spans="1:8">
      <c r="A386" s="6">
        <v>3136579</v>
      </c>
      <c r="C386" s="2" t="s">
        <v>768</v>
      </c>
      <c r="D386" s="6" t="s">
        <v>123</v>
      </c>
      <c r="E386" s="6" t="s">
        <v>161</v>
      </c>
      <c r="F386" s="37">
        <v>55.677009609999999</v>
      </c>
      <c r="G386" s="6">
        <v>0.56000000000000005</v>
      </c>
      <c r="H386" s="64">
        <v>0.70784587266743504</v>
      </c>
    </row>
    <row r="387" spans="1:8">
      <c r="A387" s="6">
        <v>2902906</v>
      </c>
      <c r="C387" s="2" t="s">
        <v>769</v>
      </c>
      <c r="D387" s="6" t="s">
        <v>126</v>
      </c>
      <c r="E387" s="6" t="s">
        <v>159</v>
      </c>
      <c r="F387" s="37">
        <v>6.7910597409999998</v>
      </c>
      <c r="G387" s="6">
        <v>0.55000000000000004</v>
      </c>
      <c r="H387" s="64">
        <v>0.70771857409033501</v>
      </c>
    </row>
    <row r="388" spans="1:8">
      <c r="A388" s="6">
        <v>2501302</v>
      </c>
      <c r="C388" s="2" t="s">
        <v>770</v>
      </c>
      <c r="D388" s="6" t="s">
        <v>134</v>
      </c>
      <c r="E388" s="6" t="s">
        <v>159</v>
      </c>
      <c r="F388" s="37">
        <v>6.7842072719999997</v>
      </c>
      <c r="G388" s="6">
        <v>0.55000000000000004</v>
      </c>
      <c r="H388" s="64">
        <v>0.70771537050644695</v>
      </c>
    </row>
    <row r="389" spans="1:8">
      <c r="A389" s="6">
        <v>2503753</v>
      </c>
      <c r="C389" s="2" t="s">
        <v>771</v>
      </c>
      <c r="D389" s="6" t="s">
        <v>134</v>
      </c>
      <c r="E389" s="6" t="s">
        <v>159</v>
      </c>
      <c r="F389" s="37">
        <v>6.532001202</v>
      </c>
      <c r="G389" s="6">
        <v>0.55000000000000004</v>
      </c>
      <c r="H389" s="64">
        <v>0.70759746215802199</v>
      </c>
    </row>
    <row r="390" spans="1:8">
      <c r="A390" s="6">
        <v>3130556</v>
      </c>
      <c r="C390" s="2" t="s">
        <v>772</v>
      </c>
      <c r="D390" s="6" t="s">
        <v>123</v>
      </c>
      <c r="E390" s="6" t="s">
        <v>161</v>
      </c>
      <c r="F390" s="37">
        <v>6.3323593020000004</v>
      </c>
      <c r="G390" s="6">
        <v>0.55000000000000004</v>
      </c>
      <c r="H390" s="64">
        <v>0.707504127978138</v>
      </c>
    </row>
    <row r="391" spans="1:8">
      <c r="A391" s="6">
        <v>2929800</v>
      </c>
      <c r="C391" s="2" t="s">
        <v>773</v>
      </c>
      <c r="D391" s="6" t="s">
        <v>126</v>
      </c>
      <c r="E391" s="6" t="s">
        <v>159</v>
      </c>
      <c r="F391" s="37">
        <v>6.0767093470000004</v>
      </c>
      <c r="G391" s="6">
        <v>0.55000000000000004</v>
      </c>
      <c r="H391" s="64">
        <v>0.70738460958602001</v>
      </c>
    </row>
    <row r="392" spans="1:8">
      <c r="A392" s="6">
        <v>2608206</v>
      </c>
      <c r="C392" s="2" t="s">
        <v>774</v>
      </c>
      <c r="D392" s="6" t="s">
        <v>119</v>
      </c>
      <c r="E392" s="6" t="s">
        <v>159</v>
      </c>
      <c r="F392" s="37">
        <v>6.0361445089999997</v>
      </c>
      <c r="G392" s="6">
        <v>0.55000000000000004</v>
      </c>
      <c r="H392" s="64">
        <v>0.70736564520085399</v>
      </c>
    </row>
    <row r="393" spans="1:8">
      <c r="A393" s="6">
        <v>2500577</v>
      </c>
      <c r="C393" s="2" t="s">
        <v>775</v>
      </c>
      <c r="D393" s="6" t="s">
        <v>134</v>
      </c>
      <c r="E393" s="6" t="s">
        <v>159</v>
      </c>
      <c r="F393" s="37">
        <v>5.8860356510000003</v>
      </c>
      <c r="G393" s="6">
        <v>0.55000000000000004</v>
      </c>
      <c r="H393" s="64">
        <v>0.70729546811300403</v>
      </c>
    </row>
    <row r="394" spans="1:8">
      <c r="A394" s="6">
        <v>3132305</v>
      </c>
      <c r="C394" s="2" t="s">
        <v>776</v>
      </c>
      <c r="D394" s="6" t="s">
        <v>123</v>
      </c>
      <c r="E394" s="6" t="s">
        <v>161</v>
      </c>
      <c r="F394" s="37">
        <v>5.830075259</v>
      </c>
      <c r="G394" s="6">
        <v>0.55000000000000004</v>
      </c>
      <c r="H394" s="64">
        <v>0.70726930618360295</v>
      </c>
    </row>
    <row r="395" spans="1:8">
      <c r="A395" s="6">
        <v>2211357</v>
      </c>
      <c r="C395" s="2" t="s">
        <v>777</v>
      </c>
      <c r="D395" s="6" t="s">
        <v>133</v>
      </c>
      <c r="E395" s="6" t="s">
        <v>159</v>
      </c>
      <c r="F395" s="37">
        <v>5.8293285959999999</v>
      </c>
      <c r="G395" s="6">
        <v>0.55000000000000004</v>
      </c>
      <c r="H395" s="64">
        <v>0.70726895711269799</v>
      </c>
    </row>
    <row r="396" spans="1:8">
      <c r="A396" s="6">
        <v>2204154</v>
      </c>
      <c r="C396" s="2" t="s">
        <v>778</v>
      </c>
      <c r="D396" s="6" t="s">
        <v>133</v>
      </c>
      <c r="E396" s="6" t="s">
        <v>159</v>
      </c>
      <c r="F396" s="37">
        <v>5.7546491319999999</v>
      </c>
      <c r="G396" s="6">
        <v>0.55000000000000004</v>
      </c>
      <c r="H396" s="64">
        <v>0.70723404386790001</v>
      </c>
    </row>
    <row r="397" spans="1:8">
      <c r="A397" s="6">
        <v>2916708</v>
      </c>
      <c r="C397" s="2" t="s">
        <v>779</v>
      </c>
      <c r="D397" s="6" t="s">
        <v>126</v>
      </c>
      <c r="E397" s="6" t="s">
        <v>159</v>
      </c>
      <c r="F397" s="37">
        <v>5.6223774989999997</v>
      </c>
      <c r="G397" s="6">
        <v>0.55000000000000004</v>
      </c>
      <c r="H397" s="64">
        <v>0.707172205824944</v>
      </c>
    </row>
    <row r="398" spans="1:8">
      <c r="A398" s="6">
        <v>2106904</v>
      </c>
      <c r="C398" s="2" t="s">
        <v>780</v>
      </c>
      <c r="D398" s="6" t="s">
        <v>124</v>
      </c>
      <c r="E398" s="6" t="s">
        <v>159</v>
      </c>
      <c r="F398" s="37">
        <v>5.5901515379999998</v>
      </c>
      <c r="G398" s="6">
        <v>0.55000000000000004</v>
      </c>
      <c r="H398" s="64">
        <v>0.70715713993125595</v>
      </c>
    </row>
    <row r="399" spans="1:8">
      <c r="A399" s="6">
        <v>2106375</v>
      </c>
      <c r="C399" s="2" t="s">
        <v>781</v>
      </c>
      <c r="D399" s="6" t="s">
        <v>124</v>
      </c>
      <c r="E399" s="6" t="s">
        <v>159</v>
      </c>
      <c r="F399" s="37">
        <v>5.5515959190000004</v>
      </c>
      <c r="G399" s="6">
        <v>0.55000000000000004</v>
      </c>
      <c r="H399" s="64">
        <v>0.70713911487199099</v>
      </c>
    </row>
    <row r="400" spans="1:8">
      <c r="A400" s="6">
        <v>2210375</v>
      </c>
      <c r="C400" s="2" t="s">
        <v>782</v>
      </c>
      <c r="D400" s="6" t="s">
        <v>133</v>
      </c>
      <c r="E400" s="6" t="s">
        <v>159</v>
      </c>
      <c r="F400" s="37">
        <v>5.4964863270000004</v>
      </c>
      <c r="G400" s="6">
        <v>0.55000000000000004</v>
      </c>
      <c r="H400" s="64">
        <v>0.707113350698373</v>
      </c>
    </row>
    <row r="401" spans="1:8">
      <c r="A401" s="6">
        <v>2804201</v>
      </c>
      <c r="C401" s="2" t="s">
        <v>783</v>
      </c>
      <c r="D401" s="6" t="s">
        <v>143</v>
      </c>
      <c r="E401" s="6" t="s">
        <v>159</v>
      </c>
      <c r="F401" s="37">
        <v>5.4211579539999999</v>
      </c>
      <c r="G401" s="6">
        <v>0.55000000000000004</v>
      </c>
      <c r="H401" s="64">
        <v>0.707078134083444</v>
      </c>
    </row>
    <row r="402" spans="1:8">
      <c r="A402" s="6">
        <v>2509107</v>
      </c>
      <c r="C402" s="2" t="s">
        <v>784</v>
      </c>
      <c r="D402" s="6" t="s">
        <v>134</v>
      </c>
      <c r="E402" s="6" t="s">
        <v>159</v>
      </c>
      <c r="F402" s="37">
        <v>5.2024738380000004</v>
      </c>
      <c r="G402" s="6">
        <v>0.55000000000000004</v>
      </c>
      <c r="H402" s="64">
        <v>0.70697589751576695</v>
      </c>
    </row>
    <row r="403" spans="1:8">
      <c r="A403" s="6">
        <v>2918753</v>
      </c>
      <c r="C403" s="2" t="s">
        <v>785</v>
      </c>
      <c r="D403" s="6" t="s">
        <v>126</v>
      </c>
      <c r="E403" s="6" t="s">
        <v>159</v>
      </c>
      <c r="F403" s="37">
        <v>5.1924524869999997</v>
      </c>
      <c r="G403" s="6">
        <v>0.55000000000000004</v>
      </c>
      <c r="H403" s="64">
        <v>0.70697121245427996</v>
      </c>
    </row>
    <row r="404" spans="1:8">
      <c r="A404" s="6">
        <v>2201572</v>
      </c>
      <c r="C404" s="2" t="s">
        <v>786</v>
      </c>
      <c r="D404" s="6" t="s">
        <v>133</v>
      </c>
      <c r="E404" s="6" t="s">
        <v>159</v>
      </c>
      <c r="F404" s="37">
        <v>5.1811065090000001</v>
      </c>
      <c r="G404" s="6">
        <v>0.55000000000000004</v>
      </c>
      <c r="H404" s="64">
        <v>0.70696590811910898</v>
      </c>
    </row>
    <row r="405" spans="1:8">
      <c r="A405" s="6">
        <v>2203800</v>
      </c>
      <c r="C405" s="2" t="s">
        <v>787</v>
      </c>
      <c r="D405" s="6" t="s">
        <v>133</v>
      </c>
      <c r="E405" s="6" t="s">
        <v>159</v>
      </c>
      <c r="F405" s="37">
        <v>5.1339436679999997</v>
      </c>
      <c r="G405" s="6">
        <v>0.55000000000000004</v>
      </c>
      <c r="H405" s="64">
        <v>0.70694385911493896</v>
      </c>
    </row>
    <row r="406" spans="1:8">
      <c r="A406" s="6">
        <v>2901957</v>
      </c>
      <c r="C406" s="2" t="s">
        <v>788</v>
      </c>
      <c r="D406" s="6" t="s">
        <v>126</v>
      </c>
      <c r="E406" s="6" t="s">
        <v>159</v>
      </c>
      <c r="F406" s="37">
        <v>5.1157013559999998</v>
      </c>
      <c r="G406" s="6">
        <v>0.55000000000000004</v>
      </c>
      <c r="H406" s="64">
        <v>0.706935330688643</v>
      </c>
    </row>
    <row r="407" spans="1:8">
      <c r="A407" s="6">
        <v>2614709</v>
      </c>
      <c r="C407" s="2" t="s">
        <v>789</v>
      </c>
      <c r="D407" s="6" t="s">
        <v>119</v>
      </c>
      <c r="E407" s="6" t="s">
        <v>159</v>
      </c>
      <c r="F407" s="37">
        <v>5.0592989509999997</v>
      </c>
      <c r="G407" s="6">
        <v>0.55000000000000004</v>
      </c>
      <c r="H407" s="64">
        <v>0.70690896211464005</v>
      </c>
    </row>
    <row r="408" spans="1:8">
      <c r="A408" s="6">
        <v>2703502</v>
      </c>
      <c r="C408" s="2" t="s">
        <v>790</v>
      </c>
      <c r="D408" s="6" t="s">
        <v>137</v>
      </c>
      <c r="E408" s="6" t="s">
        <v>159</v>
      </c>
      <c r="F408" s="37">
        <v>4.9426600680000004</v>
      </c>
      <c r="G408" s="6">
        <v>0.55000000000000004</v>
      </c>
      <c r="H408" s="64">
        <v>0.70685443250694002</v>
      </c>
    </row>
    <row r="409" spans="1:8">
      <c r="A409" s="6">
        <v>2918209</v>
      </c>
      <c r="C409" s="2" t="s">
        <v>791</v>
      </c>
      <c r="D409" s="6" t="s">
        <v>126</v>
      </c>
      <c r="E409" s="6" t="s">
        <v>159</v>
      </c>
      <c r="F409" s="37">
        <v>4.8396525959999996</v>
      </c>
      <c r="G409" s="6">
        <v>0.55000000000000004</v>
      </c>
      <c r="H409" s="64">
        <v>0.70680627569255905</v>
      </c>
    </row>
    <row r="410" spans="1:8">
      <c r="A410" s="6">
        <v>3165909</v>
      </c>
      <c r="C410" s="2" t="s">
        <v>792</v>
      </c>
      <c r="D410" s="6" t="s">
        <v>123</v>
      </c>
      <c r="E410" s="6" t="s">
        <v>161</v>
      </c>
      <c r="F410" s="37">
        <v>345.09081259999999</v>
      </c>
      <c r="G410" s="6">
        <v>0.62</v>
      </c>
      <c r="H410" s="64">
        <v>0.70678549653765499</v>
      </c>
    </row>
    <row r="411" spans="1:8">
      <c r="A411" s="6">
        <v>5103254</v>
      </c>
      <c r="C411" s="2" t="s">
        <v>793</v>
      </c>
      <c r="D411" s="6" t="s">
        <v>147</v>
      </c>
      <c r="E411" s="6" t="s">
        <v>394</v>
      </c>
      <c r="F411" s="37">
        <v>296.37689569999998</v>
      </c>
      <c r="G411" s="6">
        <v>0.61</v>
      </c>
      <c r="H411" s="64">
        <v>0.70673862474508597</v>
      </c>
    </row>
    <row r="412" spans="1:8">
      <c r="A412" s="6">
        <v>2500809</v>
      </c>
      <c r="C412" s="2" t="s">
        <v>794</v>
      </c>
      <c r="D412" s="6" t="s">
        <v>134</v>
      </c>
      <c r="E412" s="6" t="s">
        <v>159</v>
      </c>
      <c r="F412" s="37">
        <v>4.5984780470000004</v>
      </c>
      <c r="G412" s="6">
        <v>0.55000000000000004</v>
      </c>
      <c r="H412" s="64">
        <v>0.70669352466815005</v>
      </c>
    </row>
    <row r="413" spans="1:8">
      <c r="A413" s="6">
        <v>2901908</v>
      </c>
      <c r="C413" s="2" t="s">
        <v>795</v>
      </c>
      <c r="D413" s="6" t="s">
        <v>126</v>
      </c>
      <c r="E413" s="6" t="s">
        <v>159</v>
      </c>
      <c r="F413" s="37">
        <v>4.5812222739999999</v>
      </c>
      <c r="G413" s="6">
        <v>0.55000000000000004</v>
      </c>
      <c r="H413" s="64">
        <v>0.70668545745670197</v>
      </c>
    </row>
    <row r="414" spans="1:8">
      <c r="A414" s="6">
        <v>2513968</v>
      </c>
      <c r="C414" s="2" t="s">
        <v>796</v>
      </c>
      <c r="D414" s="6" t="s">
        <v>134</v>
      </c>
      <c r="E414" s="6" t="s">
        <v>159</v>
      </c>
      <c r="F414" s="37">
        <v>4.5232987199999997</v>
      </c>
      <c r="G414" s="6">
        <v>0.55000000000000004</v>
      </c>
      <c r="H414" s="64">
        <v>0.706658377733414</v>
      </c>
    </row>
    <row r="415" spans="1:8">
      <c r="A415" s="6">
        <v>2507903</v>
      </c>
      <c r="C415" s="2" t="s">
        <v>797</v>
      </c>
      <c r="D415" s="6" t="s">
        <v>134</v>
      </c>
      <c r="E415" s="6" t="s">
        <v>159</v>
      </c>
      <c r="F415" s="37">
        <v>4.5131401760000003</v>
      </c>
      <c r="G415" s="6">
        <v>0.55000000000000004</v>
      </c>
      <c r="H415" s="64">
        <v>0.70665362853310598</v>
      </c>
    </row>
    <row r="416" spans="1:8">
      <c r="A416" s="6">
        <v>2807501</v>
      </c>
      <c r="C416" s="2" t="s">
        <v>798</v>
      </c>
      <c r="D416" s="6" t="s">
        <v>143</v>
      </c>
      <c r="E416" s="6" t="s">
        <v>159</v>
      </c>
      <c r="F416" s="37">
        <v>4.419994408</v>
      </c>
      <c r="G416" s="6">
        <v>0.55000000000000004</v>
      </c>
      <c r="H416" s="64">
        <v>0.70661008214396603</v>
      </c>
    </row>
    <row r="417" spans="1:8">
      <c r="A417" s="6">
        <v>2100402</v>
      </c>
      <c r="C417" s="2" t="s">
        <v>799</v>
      </c>
      <c r="D417" s="6" t="s">
        <v>124</v>
      </c>
      <c r="E417" s="6" t="s">
        <v>159</v>
      </c>
      <c r="F417" s="37">
        <v>4.3732436410000002</v>
      </c>
      <c r="G417" s="6">
        <v>0.55000000000000004</v>
      </c>
      <c r="H417" s="64">
        <v>0.70658822578767599</v>
      </c>
    </row>
    <row r="418" spans="1:8">
      <c r="A418" s="6">
        <v>2600401</v>
      </c>
      <c r="C418" s="2" t="s">
        <v>800</v>
      </c>
      <c r="D418" s="6" t="s">
        <v>119</v>
      </c>
      <c r="E418" s="6" t="s">
        <v>159</v>
      </c>
      <c r="F418" s="37">
        <v>4.3309877959999996</v>
      </c>
      <c r="G418" s="6">
        <v>0.55000000000000004</v>
      </c>
      <c r="H418" s="64">
        <v>0.70656847084325602</v>
      </c>
    </row>
    <row r="419" spans="1:8">
      <c r="A419" s="6">
        <v>2206670</v>
      </c>
      <c r="C419" s="2" t="s">
        <v>801</v>
      </c>
      <c r="D419" s="6" t="s">
        <v>133</v>
      </c>
      <c r="E419" s="6" t="s">
        <v>159</v>
      </c>
      <c r="F419" s="37">
        <v>4.2421404139999996</v>
      </c>
      <c r="G419" s="6">
        <v>0.55000000000000004</v>
      </c>
      <c r="H419" s="64">
        <v>0.70652693398384003</v>
      </c>
    </row>
    <row r="420" spans="1:8">
      <c r="A420" s="6">
        <v>2608255</v>
      </c>
      <c r="C420" s="2" t="s">
        <v>802</v>
      </c>
      <c r="D420" s="6" t="s">
        <v>119</v>
      </c>
      <c r="E420" s="6" t="s">
        <v>159</v>
      </c>
      <c r="F420" s="37">
        <v>4.1727684009999999</v>
      </c>
      <c r="G420" s="6">
        <v>0.55000000000000004</v>
      </c>
      <c r="H420" s="64">
        <v>0.70649450201469799</v>
      </c>
    </row>
    <row r="421" spans="1:8">
      <c r="A421" s="6">
        <v>2105658</v>
      </c>
      <c r="C421" s="2" t="s">
        <v>803</v>
      </c>
      <c r="D421" s="6" t="s">
        <v>124</v>
      </c>
      <c r="E421" s="6" t="s">
        <v>159</v>
      </c>
      <c r="F421" s="37">
        <v>4.1220840929999998</v>
      </c>
      <c r="G421" s="6">
        <v>0.55000000000000004</v>
      </c>
      <c r="H421" s="64">
        <v>0.70647080669662998</v>
      </c>
    </row>
    <row r="422" spans="1:8">
      <c r="A422" s="6">
        <v>2208502</v>
      </c>
      <c r="C422" s="2" t="s">
        <v>804</v>
      </c>
      <c r="D422" s="6" t="s">
        <v>133</v>
      </c>
      <c r="E422" s="6" t="s">
        <v>159</v>
      </c>
      <c r="F422" s="37">
        <v>3.9050368010000001</v>
      </c>
      <c r="G422" s="6">
        <v>0.55000000000000004</v>
      </c>
      <c r="H422" s="64">
        <v>0.70636933535722202</v>
      </c>
    </row>
    <row r="423" spans="1:8">
      <c r="A423" s="6">
        <v>2603801</v>
      </c>
      <c r="C423" s="2" t="s">
        <v>805</v>
      </c>
      <c r="D423" s="6" t="s">
        <v>119</v>
      </c>
      <c r="E423" s="6" t="s">
        <v>159</v>
      </c>
      <c r="F423" s="37">
        <v>3.8680551369999998</v>
      </c>
      <c r="G423" s="6">
        <v>0.55000000000000004</v>
      </c>
      <c r="H423" s="64">
        <v>0.706352046134468</v>
      </c>
    </row>
    <row r="424" spans="1:8">
      <c r="A424" s="6">
        <v>2100436</v>
      </c>
      <c r="C424" s="2" t="s">
        <v>806</v>
      </c>
      <c r="D424" s="6" t="s">
        <v>124</v>
      </c>
      <c r="E424" s="6" t="s">
        <v>159</v>
      </c>
      <c r="F424" s="37">
        <v>3.8616020070000001</v>
      </c>
      <c r="G424" s="6">
        <v>0.55000000000000004</v>
      </c>
      <c r="H424" s="64">
        <v>0.70634902924474496</v>
      </c>
    </row>
    <row r="425" spans="1:8">
      <c r="A425" s="6">
        <v>2922607</v>
      </c>
      <c r="C425" s="2" t="s">
        <v>807</v>
      </c>
      <c r="D425" s="6" t="s">
        <v>126</v>
      </c>
      <c r="E425" s="6" t="s">
        <v>159</v>
      </c>
      <c r="F425" s="37">
        <v>3.7554709879999999</v>
      </c>
      <c r="G425" s="6">
        <v>0.55000000000000004</v>
      </c>
      <c r="H425" s="64">
        <v>0.70629941214723901</v>
      </c>
    </row>
    <row r="426" spans="1:8">
      <c r="A426" s="6">
        <v>2923050</v>
      </c>
      <c r="C426" s="2" t="s">
        <v>808</v>
      </c>
      <c r="D426" s="6" t="s">
        <v>126</v>
      </c>
      <c r="E426" s="6" t="s">
        <v>159</v>
      </c>
      <c r="F426" s="37">
        <v>3.5661841110000001</v>
      </c>
      <c r="G426" s="6">
        <v>0.55000000000000004</v>
      </c>
      <c r="H426" s="64">
        <v>0.70621091902316202</v>
      </c>
    </row>
    <row r="427" spans="1:8">
      <c r="A427" s="6">
        <v>2919009</v>
      </c>
      <c r="C427" s="2" t="s">
        <v>809</v>
      </c>
      <c r="D427" s="6" t="s">
        <v>126</v>
      </c>
      <c r="E427" s="6" t="s">
        <v>159</v>
      </c>
      <c r="F427" s="37">
        <v>3.5199704810000001</v>
      </c>
      <c r="G427" s="6">
        <v>0.55000000000000004</v>
      </c>
      <c r="H427" s="64">
        <v>0.706189313782701</v>
      </c>
    </row>
    <row r="428" spans="1:8">
      <c r="A428" s="6">
        <v>2611507</v>
      </c>
      <c r="C428" s="2" t="s">
        <v>810</v>
      </c>
      <c r="D428" s="6" t="s">
        <v>119</v>
      </c>
      <c r="E428" s="6" t="s">
        <v>159</v>
      </c>
      <c r="F428" s="37">
        <v>3.4773906769999998</v>
      </c>
      <c r="G428" s="6">
        <v>0.55000000000000004</v>
      </c>
      <c r="H428" s="64">
        <v>0.706169407384866</v>
      </c>
    </row>
    <row r="429" spans="1:8">
      <c r="A429" s="6">
        <v>2514107</v>
      </c>
      <c r="C429" s="2" t="s">
        <v>811</v>
      </c>
      <c r="D429" s="6" t="s">
        <v>134</v>
      </c>
      <c r="E429" s="6" t="s">
        <v>159</v>
      </c>
      <c r="F429" s="37">
        <v>3.399067864</v>
      </c>
      <c r="G429" s="6">
        <v>0.55000000000000004</v>
      </c>
      <c r="H429" s="64">
        <v>0.70613279084536396</v>
      </c>
    </row>
    <row r="430" spans="1:8">
      <c r="A430" s="6">
        <v>2210201</v>
      </c>
      <c r="C430" s="2" t="s">
        <v>812</v>
      </c>
      <c r="D430" s="6" t="s">
        <v>133</v>
      </c>
      <c r="E430" s="6" t="s">
        <v>159</v>
      </c>
      <c r="F430" s="37">
        <v>3.2644065439999999</v>
      </c>
      <c r="G430" s="6">
        <v>0.55000000000000004</v>
      </c>
      <c r="H430" s="64">
        <v>0.70606983560468395</v>
      </c>
    </row>
    <row r="431" spans="1:8">
      <c r="A431" s="6">
        <v>2205557</v>
      </c>
      <c r="C431" s="2" t="s">
        <v>813</v>
      </c>
      <c r="D431" s="6" t="s">
        <v>133</v>
      </c>
      <c r="E431" s="6" t="s">
        <v>159</v>
      </c>
      <c r="F431" s="37">
        <v>3.2489822570000002</v>
      </c>
      <c r="G431" s="6">
        <v>0.55000000000000004</v>
      </c>
      <c r="H431" s="64">
        <v>0.70606262462754199</v>
      </c>
    </row>
    <row r="432" spans="1:8">
      <c r="A432" s="6">
        <v>2707503</v>
      </c>
      <c r="C432" s="2" t="s">
        <v>814</v>
      </c>
      <c r="D432" s="6" t="s">
        <v>137</v>
      </c>
      <c r="E432" s="6" t="s">
        <v>159</v>
      </c>
      <c r="F432" s="37">
        <v>3.1325677779999999</v>
      </c>
      <c r="G432" s="6">
        <v>0.55000000000000004</v>
      </c>
      <c r="H432" s="64">
        <v>0.70600819993050201</v>
      </c>
    </row>
    <row r="433" spans="1:8">
      <c r="A433" s="6">
        <v>2930758</v>
      </c>
      <c r="C433" s="2" t="s">
        <v>815</v>
      </c>
      <c r="D433" s="6" t="s">
        <v>126</v>
      </c>
      <c r="E433" s="6" t="s">
        <v>159</v>
      </c>
      <c r="F433" s="37">
        <v>51.575289239999996</v>
      </c>
      <c r="G433" s="6">
        <v>0.56000000000000005</v>
      </c>
      <c r="H433" s="64">
        <v>0.70592828569371402</v>
      </c>
    </row>
    <row r="434" spans="1:8">
      <c r="A434" s="6">
        <v>2500908</v>
      </c>
      <c r="C434" s="2" t="s">
        <v>816</v>
      </c>
      <c r="D434" s="6" t="s">
        <v>134</v>
      </c>
      <c r="E434" s="6" t="s">
        <v>159</v>
      </c>
      <c r="F434" s="37">
        <v>2.8823952419999999</v>
      </c>
      <c r="G434" s="6">
        <v>0.55000000000000004</v>
      </c>
      <c r="H434" s="64">
        <v>0.70589124227543398</v>
      </c>
    </row>
    <row r="435" spans="1:8">
      <c r="A435" s="6">
        <v>2616506</v>
      </c>
      <c r="C435" s="2" t="s">
        <v>817</v>
      </c>
      <c r="D435" s="6" t="s">
        <v>119</v>
      </c>
      <c r="E435" s="6" t="s">
        <v>159</v>
      </c>
      <c r="F435" s="37">
        <v>2.7040641230000002</v>
      </c>
      <c r="G435" s="6">
        <v>0.55000000000000004</v>
      </c>
      <c r="H435" s="64">
        <v>0.70580787105556697</v>
      </c>
    </row>
    <row r="436" spans="1:8">
      <c r="A436" s="6">
        <v>2102408</v>
      </c>
      <c r="C436" s="2" t="s">
        <v>818</v>
      </c>
      <c r="D436" s="6" t="s">
        <v>124</v>
      </c>
      <c r="E436" s="6" t="s">
        <v>159</v>
      </c>
      <c r="F436" s="37">
        <v>2.59821532</v>
      </c>
      <c r="G436" s="6">
        <v>0.55000000000000004</v>
      </c>
      <c r="H436" s="64">
        <v>0.70575838589629003</v>
      </c>
    </row>
    <row r="437" spans="1:8">
      <c r="A437" s="6">
        <v>2913804</v>
      </c>
      <c r="C437" s="2" t="s">
        <v>819</v>
      </c>
      <c r="D437" s="6" t="s">
        <v>126</v>
      </c>
      <c r="E437" s="6" t="s">
        <v>159</v>
      </c>
      <c r="F437" s="37">
        <v>2.5943171020000002</v>
      </c>
      <c r="G437" s="6">
        <v>0.55000000000000004</v>
      </c>
      <c r="H437" s="64">
        <v>0.70575656344829696</v>
      </c>
    </row>
    <row r="438" spans="1:8">
      <c r="A438" s="6">
        <v>2516409</v>
      </c>
      <c r="C438" s="2" t="s">
        <v>820</v>
      </c>
      <c r="D438" s="6" t="s">
        <v>134</v>
      </c>
      <c r="E438" s="6" t="s">
        <v>159</v>
      </c>
      <c r="F438" s="37">
        <v>2.5890838820000002</v>
      </c>
      <c r="G438" s="6">
        <v>0.55000000000000004</v>
      </c>
      <c r="H438" s="64">
        <v>0.70575411687622502</v>
      </c>
    </row>
    <row r="439" spans="1:8">
      <c r="A439" s="6">
        <v>2404606</v>
      </c>
      <c r="C439" s="2" t="s">
        <v>821</v>
      </c>
      <c r="D439" s="6" t="s">
        <v>129</v>
      </c>
      <c r="E439" s="6" t="s">
        <v>159</v>
      </c>
      <c r="F439" s="37">
        <v>2.5636637279999999</v>
      </c>
      <c r="G439" s="6">
        <v>0.55000000000000004</v>
      </c>
      <c r="H439" s="64">
        <v>0.70574223275157</v>
      </c>
    </row>
    <row r="440" spans="1:8">
      <c r="A440" s="6">
        <v>2515906</v>
      </c>
      <c r="C440" s="2" t="s">
        <v>822</v>
      </c>
      <c r="D440" s="6" t="s">
        <v>134</v>
      </c>
      <c r="E440" s="6" t="s">
        <v>159</v>
      </c>
      <c r="F440" s="37">
        <v>2.3204105990000001</v>
      </c>
      <c r="G440" s="6">
        <v>0.55000000000000004</v>
      </c>
      <c r="H440" s="64">
        <v>0.70562850997443904</v>
      </c>
    </row>
    <row r="441" spans="1:8">
      <c r="A441" s="6">
        <v>2706422</v>
      </c>
      <c r="C441" s="2" t="s">
        <v>823</v>
      </c>
      <c r="D441" s="6" t="s">
        <v>137</v>
      </c>
      <c r="E441" s="6" t="s">
        <v>159</v>
      </c>
      <c r="F441" s="37">
        <v>2.3180954539999998</v>
      </c>
      <c r="G441" s="6">
        <v>0.55000000000000004</v>
      </c>
      <c r="H441" s="64">
        <v>0.70562742762569497</v>
      </c>
    </row>
    <row r="442" spans="1:8">
      <c r="A442" s="6">
        <v>1501907</v>
      </c>
      <c r="C442" s="2" t="s">
        <v>824</v>
      </c>
      <c r="D442" s="6" t="s">
        <v>130</v>
      </c>
      <c r="E442" s="6" t="s">
        <v>160</v>
      </c>
      <c r="F442" s="37">
        <v>2.2508075970000001</v>
      </c>
      <c r="G442" s="6">
        <v>0.55000000000000004</v>
      </c>
      <c r="H442" s="64">
        <v>0.70559597001609797</v>
      </c>
    </row>
    <row r="443" spans="1:8">
      <c r="A443" s="6">
        <v>2917904</v>
      </c>
      <c r="C443" s="2" t="s">
        <v>825</v>
      </c>
      <c r="D443" s="6" t="s">
        <v>126</v>
      </c>
      <c r="E443" s="6" t="s">
        <v>159</v>
      </c>
      <c r="F443" s="37">
        <v>2.1970126720000001</v>
      </c>
      <c r="G443" s="6">
        <v>0.55000000000000004</v>
      </c>
      <c r="H443" s="64">
        <v>0.70557082045978403</v>
      </c>
    </row>
    <row r="444" spans="1:8">
      <c r="A444" s="6">
        <v>2101970</v>
      </c>
      <c r="C444" s="2" t="s">
        <v>826</v>
      </c>
      <c r="D444" s="6" t="s">
        <v>124</v>
      </c>
      <c r="E444" s="6" t="s">
        <v>159</v>
      </c>
      <c r="F444" s="37">
        <v>2.1644172820000001</v>
      </c>
      <c r="G444" s="6">
        <v>0.55000000000000004</v>
      </c>
      <c r="H444" s="64">
        <v>0.70555558185509404</v>
      </c>
    </row>
    <row r="445" spans="1:8">
      <c r="A445" s="6">
        <v>2101772</v>
      </c>
      <c r="C445" s="2" t="s">
        <v>827</v>
      </c>
      <c r="D445" s="6" t="s">
        <v>124</v>
      </c>
      <c r="E445" s="6" t="s">
        <v>159</v>
      </c>
      <c r="F445" s="37">
        <v>2.1386102829999998</v>
      </c>
      <c r="G445" s="6">
        <v>0.55000000000000004</v>
      </c>
      <c r="H445" s="64">
        <v>0.70554351687731598</v>
      </c>
    </row>
    <row r="446" spans="1:8">
      <c r="A446" s="6">
        <v>1501600</v>
      </c>
      <c r="C446" s="2" t="s">
        <v>828</v>
      </c>
      <c r="D446" s="6" t="s">
        <v>130</v>
      </c>
      <c r="E446" s="6" t="s">
        <v>160</v>
      </c>
      <c r="F446" s="37">
        <v>2.1276489980000002</v>
      </c>
      <c r="G446" s="6">
        <v>0.55000000000000004</v>
      </c>
      <c r="H446" s="64">
        <v>0.70553839238919003</v>
      </c>
    </row>
    <row r="447" spans="1:8">
      <c r="A447" s="6">
        <v>2608701</v>
      </c>
      <c r="C447" s="2" t="s">
        <v>829</v>
      </c>
      <c r="D447" s="6" t="s">
        <v>119</v>
      </c>
      <c r="E447" s="6" t="s">
        <v>159</v>
      </c>
      <c r="F447" s="37">
        <v>2.029027283</v>
      </c>
      <c r="G447" s="6">
        <v>0.55000000000000004</v>
      </c>
      <c r="H447" s="64">
        <v>0.70549228595117197</v>
      </c>
    </row>
    <row r="448" spans="1:8">
      <c r="A448" s="6">
        <v>2505709</v>
      </c>
      <c r="C448" s="2" t="s">
        <v>830</v>
      </c>
      <c r="D448" s="6" t="s">
        <v>134</v>
      </c>
      <c r="E448" s="6" t="s">
        <v>159</v>
      </c>
      <c r="F448" s="37">
        <v>2.0245422230000001</v>
      </c>
      <c r="G448" s="6">
        <v>0.55000000000000004</v>
      </c>
      <c r="H448" s="64">
        <v>0.70549018914986505</v>
      </c>
    </row>
    <row r="449" spans="1:8">
      <c r="A449" s="6">
        <v>2615102</v>
      </c>
      <c r="C449" s="2" t="s">
        <v>831</v>
      </c>
      <c r="D449" s="6" t="s">
        <v>119</v>
      </c>
      <c r="E449" s="6" t="s">
        <v>159</v>
      </c>
      <c r="F449" s="37">
        <v>1.933483708</v>
      </c>
      <c r="G449" s="6">
        <v>0.55000000000000004</v>
      </c>
      <c r="H449" s="64">
        <v>0.70544761856814298</v>
      </c>
    </row>
    <row r="450" spans="1:8">
      <c r="A450" s="6">
        <v>2610103</v>
      </c>
      <c r="C450" s="2" t="s">
        <v>832</v>
      </c>
      <c r="D450" s="6" t="s">
        <v>119</v>
      </c>
      <c r="E450" s="6" t="s">
        <v>159</v>
      </c>
      <c r="F450" s="37">
        <v>1.873477128</v>
      </c>
      <c r="G450" s="6">
        <v>0.55000000000000004</v>
      </c>
      <c r="H450" s="64">
        <v>0.70541956501359404</v>
      </c>
    </row>
    <row r="451" spans="1:8">
      <c r="A451" s="6">
        <v>2406304</v>
      </c>
      <c r="C451" s="2" t="s">
        <v>833</v>
      </c>
      <c r="D451" s="6" t="s">
        <v>129</v>
      </c>
      <c r="E451" s="6" t="s">
        <v>159</v>
      </c>
      <c r="F451" s="37">
        <v>1.7472092889999999</v>
      </c>
      <c r="G451" s="6">
        <v>0.55000000000000004</v>
      </c>
      <c r="H451" s="64">
        <v>0.70536053379219799</v>
      </c>
    </row>
    <row r="452" spans="1:8">
      <c r="A452" s="6">
        <v>2700102</v>
      </c>
      <c r="C452" s="2" t="s">
        <v>834</v>
      </c>
      <c r="D452" s="6" t="s">
        <v>137</v>
      </c>
      <c r="E452" s="6" t="s">
        <v>159</v>
      </c>
      <c r="F452" s="37">
        <v>1.6397250990000001</v>
      </c>
      <c r="G452" s="6">
        <v>0.55000000000000004</v>
      </c>
      <c r="H452" s="64">
        <v>0.70531028407646101</v>
      </c>
    </row>
    <row r="453" spans="1:8">
      <c r="A453" s="6">
        <v>2304707</v>
      </c>
      <c r="C453" s="2" t="s">
        <v>835</v>
      </c>
      <c r="D453" s="6" t="s">
        <v>135</v>
      </c>
      <c r="E453" s="6" t="s">
        <v>159</v>
      </c>
      <c r="F453" s="37">
        <v>50.153866260000001</v>
      </c>
      <c r="G453" s="6">
        <v>0.56000000000000005</v>
      </c>
      <c r="H453" s="64">
        <v>0.70526375911834605</v>
      </c>
    </row>
    <row r="454" spans="1:8">
      <c r="A454" s="6">
        <v>2905107</v>
      </c>
      <c r="C454" s="2" t="s">
        <v>836</v>
      </c>
      <c r="D454" s="6" t="s">
        <v>126</v>
      </c>
      <c r="E454" s="6" t="s">
        <v>159</v>
      </c>
      <c r="F454" s="37">
        <v>1.5244343250000001</v>
      </c>
      <c r="G454" s="6">
        <v>0.55000000000000004</v>
      </c>
      <c r="H454" s="64">
        <v>0.70525638472046603</v>
      </c>
    </row>
    <row r="455" spans="1:8">
      <c r="A455" s="6">
        <v>2612703</v>
      </c>
      <c r="C455" s="2" t="s">
        <v>837</v>
      </c>
      <c r="D455" s="6" t="s">
        <v>119</v>
      </c>
      <c r="E455" s="6" t="s">
        <v>159</v>
      </c>
      <c r="F455" s="37">
        <v>1.4526974159999999</v>
      </c>
      <c r="G455" s="6">
        <v>0.55000000000000004</v>
      </c>
      <c r="H455" s="64">
        <v>0.70522284714358996</v>
      </c>
    </row>
    <row r="456" spans="1:8">
      <c r="A456" s="6">
        <v>2704104</v>
      </c>
      <c r="C456" s="2" t="s">
        <v>838</v>
      </c>
      <c r="D456" s="6" t="s">
        <v>137</v>
      </c>
      <c r="E456" s="6" t="s">
        <v>159</v>
      </c>
      <c r="F456" s="37">
        <v>1.2559245429999999</v>
      </c>
      <c r="G456" s="6">
        <v>0.55000000000000004</v>
      </c>
      <c r="H456" s="64">
        <v>0.70513085425670097</v>
      </c>
    </row>
    <row r="457" spans="1:8">
      <c r="A457" s="6">
        <v>2929370</v>
      </c>
      <c r="C457" s="2" t="s">
        <v>839</v>
      </c>
      <c r="D457" s="6" t="s">
        <v>126</v>
      </c>
      <c r="E457" s="6" t="s">
        <v>159</v>
      </c>
      <c r="F457" s="37">
        <v>1.170845583</v>
      </c>
      <c r="G457" s="6">
        <v>0.55000000000000004</v>
      </c>
      <c r="H457" s="64">
        <v>0.705091079164614</v>
      </c>
    </row>
    <row r="458" spans="1:8">
      <c r="A458" s="6">
        <v>1300805</v>
      </c>
      <c r="C458" s="2" t="s">
        <v>840</v>
      </c>
      <c r="D458" s="6" t="s">
        <v>141</v>
      </c>
      <c r="E458" s="6" t="s">
        <v>160</v>
      </c>
      <c r="F458" s="37">
        <v>49.753000970000002</v>
      </c>
      <c r="G458" s="6">
        <v>0.56000000000000005</v>
      </c>
      <c r="H458" s="64">
        <v>0.70507635139939395</v>
      </c>
    </row>
    <row r="459" spans="1:8">
      <c r="A459" s="6">
        <v>1301001</v>
      </c>
      <c r="C459" s="2" t="s">
        <v>841</v>
      </c>
      <c r="D459" s="6" t="s">
        <v>141</v>
      </c>
      <c r="E459" s="6" t="s">
        <v>160</v>
      </c>
      <c r="F459" s="37">
        <v>1.0183955119999999</v>
      </c>
      <c r="G459" s="6">
        <v>0.55000000000000004</v>
      </c>
      <c r="H459" s="64">
        <v>0.705019807541021</v>
      </c>
    </row>
    <row r="460" spans="1:8">
      <c r="A460" s="6">
        <v>2903953</v>
      </c>
      <c r="C460" s="2" t="s">
        <v>842</v>
      </c>
      <c r="D460" s="6" t="s">
        <v>126</v>
      </c>
      <c r="E460" s="6" t="s">
        <v>159</v>
      </c>
      <c r="F460" s="37">
        <v>0.92812005600000003</v>
      </c>
      <c r="G460" s="6">
        <v>0.55000000000000004</v>
      </c>
      <c r="H460" s="64">
        <v>0.70497760304562496</v>
      </c>
    </row>
    <row r="461" spans="1:8">
      <c r="A461" s="6">
        <v>2706109</v>
      </c>
      <c r="C461" s="2" t="s">
        <v>843</v>
      </c>
      <c r="D461" s="6" t="s">
        <v>137</v>
      </c>
      <c r="E461" s="6" t="s">
        <v>159</v>
      </c>
      <c r="F461" s="37">
        <v>0.86774675599999995</v>
      </c>
      <c r="G461" s="6">
        <v>0.55000000000000004</v>
      </c>
      <c r="H461" s="64">
        <v>0.704949378046552</v>
      </c>
    </row>
    <row r="462" spans="1:8">
      <c r="A462" s="6">
        <v>1304237</v>
      </c>
      <c r="C462" s="2" t="s">
        <v>844</v>
      </c>
      <c r="D462" s="6" t="s">
        <v>141</v>
      </c>
      <c r="E462" s="6" t="s">
        <v>160</v>
      </c>
      <c r="F462" s="37">
        <v>0.84780444899999996</v>
      </c>
      <c r="G462" s="6">
        <v>0.55000000000000004</v>
      </c>
      <c r="H462" s="64">
        <v>0.70494005485904099</v>
      </c>
    </row>
    <row r="463" spans="1:8">
      <c r="A463" s="6">
        <v>2408805</v>
      </c>
      <c r="C463" s="2" t="s">
        <v>845</v>
      </c>
      <c r="D463" s="6" t="s">
        <v>129</v>
      </c>
      <c r="E463" s="6" t="s">
        <v>159</v>
      </c>
      <c r="F463" s="37">
        <v>0.72497067599999998</v>
      </c>
      <c r="G463" s="6">
        <v>0.55000000000000004</v>
      </c>
      <c r="H463" s="64">
        <v>0.70488262909087795</v>
      </c>
    </row>
    <row r="464" spans="1:8">
      <c r="A464" s="6">
        <v>2515005</v>
      </c>
      <c r="C464" s="2" t="s">
        <v>846</v>
      </c>
      <c r="D464" s="6" t="s">
        <v>134</v>
      </c>
      <c r="E464" s="6" t="s">
        <v>159</v>
      </c>
      <c r="F464" s="37">
        <v>0.70465070900000004</v>
      </c>
      <c r="G464" s="6">
        <v>0.55000000000000004</v>
      </c>
      <c r="H464" s="64">
        <v>0.70487312934430502</v>
      </c>
    </row>
    <row r="465" spans="1:8">
      <c r="A465" s="6">
        <v>2703700</v>
      </c>
      <c r="C465" s="2" t="s">
        <v>847</v>
      </c>
      <c r="D465" s="6" t="s">
        <v>137</v>
      </c>
      <c r="E465" s="6" t="s">
        <v>159</v>
      </c>
      <c r="F465" s="37">
        <v>0.66989050100000003</v>
      </c>
      <c r="G465" s="6">
        <v>0.55000000000000004</v>
      </c>
      <c r="H465" s="64">
        <v>0.70485687866994196</v>
      </c>
    </row>
    <row r="466" spans="1:8">
      <c r="A466" s="6">
        <v>2512754</v>
      </c>
      <c r="C466" s="2" t="s">
        <v>848</v>
      </c>
      <c r="D466" s="6" t="s">
        <v>134</v>
      </c>
      <c r="E466" s="6" t="s">
        <v>159</v>
      </c>
      <c r="F466" s="37">
        <v>0.43469133500000001</v>
      </c>
      <c r="G466" s="6">
        <v>0.55000000000000004</v>
      </c>
      <c r="H466" s="64">
        <v>0.70474692118472404</v>
      </c>
    </row>
    <row r="467" spans="1:8">
      <c r="A467" s="6">
        <v>2929354</v>
      </c>
      <c r="C467" s="2" t="s">
        <v>849</v>
      </c>
      <c r="D467" s="6" t="s">
        <v>126</v>
      </c>
      <c r="E467" s="6" t="s">
        <v>159</v>
      </c>
      <c r="F467" s="37">
        <v>0.33092896599999999</v>
      </c>
      <c r="G467" s="6">
        <v>0.55000000000000004</v>
      </c>
      <c r="H467" s="64">
        <v>0.70469841144997603</v>
      </c>
    </row>
    <row r="468" spans="1:8">
      <c r="A468" s="6">
        <v>2308500</v>
      </c>
      <c r="C468" s="2" t="s">
        <v>850</v>
      </c>
      <c r="D468" s="6" t="s">
        <v>135</v>
      </c>
      <c r="E468" s="6" t="s">
        <v>159</v>
      </c>
      <c r="F468" s="37">
        <v>143.7720965</v>
      </c>
      <c r="G468" s="6">
        <v>0.57999999999999996</v>
      </c>
      <c r="H468" s="64">
        <v>0.70357648266732298</v>
      </c>
    </row>
    <row r="469" spans="1:8">
      <c r="A469" s="6">
        <v>2906824</v>
      </c>
      <c r="C469" s="2" t="s">
        <v>851</v>
      </c>
      <c r="D469" s="6" t="s">
        <v>126</v>
      </c>
      <c r="E469" s="6" t="s">
        <v>159</v>
      </c>
      <c r="F469" s="37">
        <v>45.71772464</v>
      </c>
      <c r="G469" s="6">
        <v>0.56000000000000005</v>
      </c>
      <c r="H469" s="64">
        <v>0.70318982754409398</v>
      </c>
    </row>
    <row r="470" spans="1:8">
      <c r="A470" s="6">
        <v>1502103</v>
      </c>
      <c r="C470" s="2" t="s">
        <v>852</v>
      </c>
      <c r="D470" s="6" t="s">
        <v>130</v>
      </c>
      <c r="E470" s="6" t="s">
        <v>160</v>
      </c>
      <c r="F470" s="37">
        <v>141.00466990000001</v>
      </c>
      <c r="G470" s="6">
        <v>0.57999999999999996</v>
      </c>
      <c r="H470" s="64">
        <v>0.70228268866866295</v>
      </c>
    </row>
    <row r="471" spans="1:8">
      <c r="A471" s="6">
        <v>3144656</v>
      </c>
      <c r="C471" s="2" t="s">
        <v>853</v>
      </c>
      <c r="D471" s="6" t="s">
        <v>123</v>
      </c>
      <c r="E471" s="6" t="s">
        <v>161</v>
      </c>
      <c r="F471" s="37">
        <v>42.105503769999999</v>
      </c>
      <c r="G471" s="6">
        <v>0.56000000000000005</v>
      </c>
      <c r="H471" s="64">
        <v>0.70150108548913204</v>
      </c>
    </row>
    <row r="472" spans="1:8">
      <c r="A472" s="6">
        <v>2206506</v>
      </c>
      <c r="C472" s="2" t="s">
        <v>854</v>
      </c>
      <c r="D472" s="6" t="s">
        <v>133</v>
      </c>
      <c r="E472" s="6" t="s">
        <v>159</v>
      </c>
      <c r="F472" s="37">
        <v>40.481762539999998</v>
      </c>
      <c r="G472" s="6">
        <v>0.56000000000000005</v>
      </c>
      <c r="H472" s="64">
        <v>0.70074197351891698</v>
      </c>
    </row>
    <row r="473" spans="1:8">
      <c r="A473" s="6">
        <v>2110807</v>
      </c>
      <c r="C473" s="2" t="s">
        <v>855</v>
      </c>
      <c r="D473" s="6" t="s">
        <v>124</v>
      </c>
      <c r="E473" s="6" t="s">
        <v>159</v>
      </c>
      <c r="F473" s="37">
        <v>35.953630029999999</v>
      </c>
      <c r="G473" s="6">
        <v>0.56000000000000005</v>
      </c>
      <c r="H473" s="64">
        <v>0.69862503547019805</v>
      </c>
    </row>
    <row r="474" spans="1:8">
      <c r="A474" s="6">
        <v>1507300</v>
      </c>
      <c r="C474" s="2" t="s">
        <v>856</v>
      </c>
      <c r="D474" s="6" t="s">
        <v>130</v>
      </c>
      <c r="E474" s="6" t="s">
        <v>160</v>
      </c>
      <c r="F474" s="37">
        <v>180.60387209999999</v>
      </c>
      <c r="G474" s="6">
        <v>0.59</v>
      </c>
      <c r="H474" s="64">
        <v>0.69806835867240702</v>
      </c>
    </row>
    <row r="475" spans="1:8">
      <c r="A475" s="6">
        <v>4105201</v>
      </c>
      <c r="C475" s="2" t="s">
        <v>857</v>
      </c>
      <c r="D475" s="6" t="s">
        <v>127</v>
      </c>
      <c r="E475" s="6" t="s">
        <v>162</v>
      </c>
      <c r="F475" s="37">
        <v>83.367284069999997</v>
      </c>
      <c r="G475" s="6">
        <v>0.56999999999999995</v>
      </c>
      <c r="H475" s="64">
        <v>0.69806402400944101</v>
      </c>
    </row>
    <row r="476" spans="1:8">
      <c r="A476" s="6">
        <v>3154507</v>
      </c>
      <c r="C476" s="2" t="s">
        <v>858</v>
      </c>
      <c r="D476" s="6" t="s">
        <v>123</v>
      </c>
      <c r="E476" s="6" t="s">
        <v>161</v>
      </c>
      <c r="F476" s="37">
        <v>374.91402169999998</v>
      </c>
      <c r="G476" s="6">
        <v>0.63</v>
      </c>
      <c r="H476" s="64">
        <v>0.69800081182856799</v>
      </c>
    </row>
    <row r="477" spans="1:8">
      <c r="A477" s="6">
        <v>2301307</v>
      </c>
      <c r="C477" s="2" t="s">
        <v>859</v>
      </c>
      <c r="D477" s="6" t="s">
        <v>135</v>
      </c>
      <c r="E477" s="6" t="s">
        <v>159</v>
      </c>
      <c r="F477" s="37">
        <v>34.417233150000001</v>
      </c>
      <c r="G477" s="6">
        <v>0.56000000000000005</v>
      </c>
      <c r="H477" s="64">
        <v>0.69790675767995702</v>
      </c>
    </row>
    <row r="478" spans="1:8">
      <c r="A478" s="6">
        <v>2110104</v>
      </c>
      <c r="C478" s="2" t="s">
        <v>860</v>
      </c>
      <c r="D478" s="6" t="s">
        <v>124</v>
      </c>
      <c r="E478" s="6" t="s">
        <v>159</v>
      </c>
      <c r="F478" s="37">
        <v>33.990040800000003</v>
      </c>
      <c r="G478" s="6">
        <v>0.56000000000000005</v>
      </c>
      <c r="H478" s="64">
        <v>0.69770704185056398</v>
      </c>
    </row>
    <row r="479" spans="1:8">
      <c r="A479" s="6">
        <v>2108058</v>
      </c>
      <c r="C479" s="2" t="s">
        <v>861</v>
      </c>
      <c r="D479" s="6" t="s">
        <v>124</v>
      </c>
      <c r="E479" s="6" t="s">
        <v>159</v>
      </c>
      <c r="F479" s="37">
        <v>33.027372020000001</v>
      </c>
      <c r="G479" s="6">
        <v>0.56000000000000005</v>
      </c>
      <c r="H479" s="64">
        <v>0.69725698652108803</v>
      </c>
    </row>
    <row r="480" spans="1:8">
      <c r="A480" s="6">
        <v>2101707</v>
      </c>
      <c r="C480" s="2" t="s">
        <v>862</v>
      </c>
      <c r="D480" s="6" t="s">
        <v>124</v>
      </c>
      <c r="E480" s="6" t="s">
        <v>159</v>
      </c>
      <c r="F480" s="37">
        <v>80.792467029999997</v>
      </c>
      <c r="G480" s="6">
        <v>0.56999999999999995</v>
      </c>
      <c r="H480" s="64">
        <v>0.69686027651564997</v>
      </c>
    </row>
    <row r="481" spans="1:8">
      <c r="A481" s="6">
        <v>2102325</v>
      </c>
      <c r="C481" s="2" t="s">
        <v>863</v>
      </c>
      <c r="D481" s="6" t="s">
        <v>124</v>
      </c>
      <c r="E481" s="6" t="s">
        <v>159</v>
      </c>
      <c r="F481" s="37">
        <v>31.433247470000001</v>
      </c>
      <c r="G481" s="6">
        <v>0.56000000000000005</v>
      </c>
      <c r="H481" s="64">
        <v>0.69651172058489097</v>
      </c>
    </row>
    <row r="482" spans="1:8">
      <c r="A482" s="6">
        <v>1505635</v>
      </c>
      <c r="C482" s="2" t="s">
        <v>864</v>
      </c>
      <c r="D482" s="6" t="s">
        <v>130</v>
      </c>
      <c r="E482" s="6" t="s">
        <v>160</v>
      </c>
      <c r="F482" s="37">
        <v>31.063486999999999</v>
      </c>
      <c r="G482" s="6">
        <v>0.56000000000000005</v>
      </c>
      <c r="H482" s="64">
        <v>0.69633885461726996</v>
      </c>
    </row>
    <row r="483" spans="1:8">
      <c r="A483" s="6">
        <v>2102036</v>
      </c>
      <c r="C483" s="2" t="s">
        <v>865</v>
      </c>
      <c r="D483" s="6" t="s">
        <v>124</v>
      </c>
      <c r="E483" s="6" t="s">
        <v>159</v>
      </c>
      <c r="F483" s="37">
        <v>29.642088619999999</v>
      </c>
      <c r="G483" s="6">
        <v>0.56000000000000005</v>
      </c>
      <c r="H483" s="64">
        <v>0.69567433954259805</v>
      </c>
    </row>
    <row r="484" spans="1:8">
      <c r="A484" s="6">
        <v>1303106</v>
      </c>
      <c r="C484" s="2" t="s">
        <v>866</v>
      </c>
      <c r="D484" s="6" t="s">
        <v>141</v>
      </c>
      <c r="E484" s="6" t="s">
        <v>160</v>
      </c>
      <c r="F484" s="37">
        <v>29.154377449999998</v>
      </c>
      <c r="G484" s="6">
        <v>0.56000000000000005</v>
      </c>
      <c r="H484" s="64">
        <v>0.69544633068237205</v>
      </c>
    </row>
    <row r="485" spans="1:8">
      <c r="A485" s="6">
        <v>2207405</v>
      </c>
      <c r="C485" s="2" t="s">
        <v>867</v>
      </c>
      <c r="D485" s="6" t="s">
        <v>133</v>
      </c>
      <c r="E485" s="6" t="s">
        <v>159</v>
      </c>
      <c r="F485" s="37">
        <v>28.327121949999999</v>
      </c>
      <c r="G485" s="6">
        <v>0.56000000000000005</v>
      </c>
      <c r="H485" s="64">
        <v>0.69505958214087105</v>
      </c>
    </row>
    <row r="486" spans="1:8">
      <c r="A486" s="6">
        <v>2111805</v>
      </c>
      <c r="C486" s="2" t="s">
        <v>868</v>
      </c>
      <c r="D486" s="6" t="s">
        <v>124</v>
      </c>
      <c r="E486" s="6" t="s">
        <v>159</v>
      </c>
      <c r="F486" s="37">
        <v>27.369064680000001</v>
      </c>
      <c r="G486" s="6">
        <v>0.56000000000000005</v>
      </c>
      <c r="H486" s="64">
        <v>0.69461168272908602</v>
      </c>
    </row>
    <row r="487" spans="1:8">
      <c r="A487" s="6">
        <v>2700409</v>
      </c>
      <c r="C487" s="2" t="s">
        <v>869</v>
      </c>
      <c r="D487" s="6" t="s">
        <v>137</v>
      </c>
      <c r="E487" s="6" t="s">
        <v>159</v>
      </c>
      <c r="F487" s="37">
        <v>27.246542229999999</v>
      </c>
      <c r="G487" s="6">
        <v>0.56000000000000005</v>
      </c>
      <c r="H487" s="64">
        <v>0.69455440250690803</v>
      </c>
    </row>
    <row r="488" spans="1:8">
      <c r="A488" s="6">
        <v>2210409</v>
      </c>
      <c r="C488" s="2" t="s">
        <v>870</v>
      </c>
      <c r="D488" s="6" t="s">
        <v>133</v>
      </c>
      <c r="E488" s="6" t="s">
        <v>159</v>
      </c>
      <c r="F488" s="37">
        <v>26.02548264</v>
      </c>
      <c r="G488" s="6">
        <v>0.56000000000000005</v>
      </c>
      <c r="H488" s="64">
        <v>0.69398354741375001</v>
      </c>
    </row>
    <row r="489" spans="1:8">
      <c r="A489" s="6">
        <v>2207751</v>
      </c>
      <c r="C489" s="2" t="s">
        <v>871</v>
      </c>
      <c r="D489" s="6" t="s">
        <v>133</v>
      </c>
      <c r="E489" s="6" t="s">
        <v>159</v>
      </c>
      <c r="F489" s="37">
        <v>25.817063220000001</v>
      </c>
      <c r="G489" s="6">
        <v>0.56000000000000005</v>
      </c>
      <c r="H489" s="64">
        <v>0.69388610967328801</v>
      </c>
    </row>
    <row r="490" spans="1:8">
      <c r="A490" s="6">
        <v>2925758</v>
      </c>
      <c r="C490" s="2" t="s">
        <v>872</v>
      </c>
      <c r="D490" s="6" t="s">
        <v>126</v>
      </c>
      <c r="E490" s="6" t="s">
        <v>159</v>
      </c>
      <c r="F490" s="37">
        <v>25.680254009999999</v>
      </c>
      <c r="G490" s="6">
        <v>0.56000000000000005</v>
      </c>
      <c r="H490" s="64">
        <v>0.69382215027690897</v>
      </c>
    </row>
    <row r="491" spans="1:8">
      <c r="A491" s="6">
        <v>2703908</v>
      </c>
      <c r="C491" s="2" t="s">
        <v>873</v>
      </c>
      <c r="D491" s="6" t="s">
        <v>137</v>
      </c>
      <c r="E491" s="6" t="s">
        <v>159</v>
      </c>
      <c r="F491" s="37">
        <v>24.89330228</v>
      </c>
      <c r="G491" s="6">
        <v>0.56000000000000005</v>
      </c>
      <c r="H491" s="64">
        <v>0.69345424406920297</v>
      </c>
    </row>
    <row r="492" spans="1:8">
      <c r="A492" s="6">
        <v>2501609</v>
      </c>
      <c r="C492" s="2" t="s">
        <v>874</v>
      </c>
      <c r="D492" s="6" t="s">
        <v>134</v>
      </c>
      <c r="E492" s="6" t="s">
        <v>159</v>
      </c>
      <c r="F492" s="37">
        <v>24.053028569999999</v>
      </c>
      <c r="G492" s="6">
        <v>0.56000000000000005</v>
      </c>
      <c r="H492" s="64">
        <v>0.69306140941074101</v>
      </c>
    </row>
    <row r="493" spans="1:8">
      <c r="A493" s="6">
        <v>2100600</v>
      </c>
      <c r="C493" s="2" t="s">
        <v>875</v>
      </c>
      <c r="D493" s="6" t="s">
        <v>124</v>
      </c>
      <c r="E493" s="6" t="s">
        <v>159</v>
      </c>
      <c r="F493" s="37">
        <v>23.37160591</v>
      </c>
      <c r="G493" s="6">
        <v>0.56000000000000005</v>
      </c>
      <c r="H493" s="64">
        <v>0.69274283888458599</v>
      </c>
    </row>
    <row r="494" spans="1:8">
      <c r="A494" s="6">
        <v>2911303</v>
      </c>
      <c r="C494" s="2" t="s">
        <v>876</v>
      </c>
      <c r="D494" s="6" t="s">
        <v>126</v>
      </c>
      <c r="E494" s="6" t="s">
        <v>159</v>
      </c>
      <c r="F494" s="37">
        <v>23.065471779999999</v>
      </c>
      <c r="G494" s="6">
        <v>0.56000000000000005</v>
      </c>
      <c r="H494" s="64">
        <v>0.69259971873817305</v>
      </c>
    </row>
    <row r="495" spans="1:8">
      <c r="A495" s="6">
        <v>2207777</v>
      </c>
      <c r="C495" s="2" t="s">
        <v>877</v>
      </c>
      <c r="D495" s="6" t="s">
        <v>133</v>
      </c>
      <c r="E495" s="6" t="s">
        <v>159</v>
      </c>
      <c r="F495" s="37">
        <v>22.414370659999999</v>
      </c>
      <c r="G495" s="6">
        <v>0.56000000000000005</v>
      </c>
      <c r="H495" s="64">
        <v>0.69229532377370395</v>
      </c>
    </row>
    <row r="496" spans="1:8">
      <c r="A496" s="6">
        <v>1508050</v>
      </c>
      <c r="C496" s="2" t="s">
        <v>878</v>
      </c>
      <c r="D496" s="6" t="s">
        <v>130</v>
      </c>
      <c r="E496" s="6" t="s">
        <v>160</v>
      </c>
      <c r="F496" s="37">
        <v>21.62998146</v>
      </c>
      <c r="G496" s="6">
        <v>0.56000000000000005</v>
      </c>
      <c r="H496" s="64">
        <v>0.69192861556920304</v>
      </c>
    </row>
    <row r="497" spans="1:8">
      <c r="A497" s="6">
        <v>3132503</v>
      </c>
      <c r="C497" s="2" t="s">
        <v>879</v>
      </c>
      <c r="D497" s="6" t="s">
        <v>123</v>
      </c>
      <c r="E497" s="6" t="s">
        <v>161</v>
      </c>
      <c r="F497" s="37">
        <v>458.70228459999998</v>
      </c>
      <c r="G497" s="6">
        <v>0.65</v>
      </c>
      <c r="H497" s="64">
        <v>0.69171794727720703</v>
      </c>
    </row>
    <row r="498" spans="1:8">
      <c r="A498" s="6">
        <v>2709152</v>
      </c>
      <c r="C498" s="2" t="s">
        <v>880</v>
      </c>
      <c r="D498" s="6" t="s">
        <v>137</v>
      </c>
      <c r="E498" s="6" t="s">
        <v>159</v>
      </c>
      <c r="F498" s="37">
        <v>21.11123444</v>
      </c>
      <c r="G498" s="6">
        <v>0.56000000000000005</v>
      </c>
      <c r="H498" s="64">
        <v>0.69168609720166996</v>
      </c>
    </row>
    <row r="499" spans="1:8">
      <c r="A499" s="6">
        <v>2112506</v>
      </c>
      <c r="C499" s="2" t="s">
        <v>881</v>
      </c>
      <c r="D499" s="6" t="s">
        <v>124</v>
      </c>
      <c r="E499" s="6" t="s">
        <v>159</v>
      </c>
      <c r="F499" s="37">
        <v>20.366781289999999</v>
      </c>
      <c r="G499" s="6">
        <v>0.56000000000000005</v>
      </c>
      <c r="H499" s="64">
        <v>0.691338059418932</v>
      </c>
    </row>
    <row r="500" spans="1:8">
      <c r="A500" s="6">
        <v>1504604</v>
      </c>
      <c r="C500" s="2" t="s">
        <v>882</v>
      </c>
      <c r="D500" s="6" t="s">
        <v>130</v>
      </c>
      <c r="E500" s="6" t="s">
        <v>160</v>
      </c>
      <c r="F500" s="37">
        <v>116.77839109999999</v>
      </c>
      <c r="G500" s="6">
        <v>0.57999999999999996</v>
      </c>
      <c r="H500" s="64">
        <v>0.69095671018695304</v>
      </c>
    </row>
    <row r="501" spans="1:8">
      <c r="A501" s="6">
        <v>2922904</v>
      </c>
      <c r="C501" s="2" t="s">
        <v>883</v>
      </c>
      <c r="D501" s="6" t="s">
        <v>126</v>
      </c>
      <c r="E501" s="6" t="s">
        <v>159</v>
      </c>
      <c r="F501" s="37">
        <v>18.975622860000001</v>
      </c>
      <c r="G501" s="6">
        <v>0.56000000000000005</v>
      </c>
      <c r="H501" s="64">
        <v>0.69068768176197104</v>
      </c>
    </row>
    <row r="502" spans="1:8">
      <c r="A502" s="6">
        <v>2906808</v>
      </c>
      <c r="C502" s="2" t="s">
        <v>884</v>
      </c>
      <c r="D502" s="6" t="s">
        <v>126</v>
      </c>
      <c r="E502" s="6" t="s">
        <v>159</v>
      </c>
      <c r="F502" s="37">
        <v>18.63091125</v>
      </c>
      <c r="G502" s="6">
        <v>0.56000000000000005</v>
      </c>
      <c r="H502" s="64">
        <v>0.69052652633610101</v>
      </c>
    </row>
    <row r="503" spans="1:8">
      <c r="A503" s="6">
        <v>2602100</v>
      </c>
      <c r="C503" s="2" t="s">
        <v>885</v>
      </c>
      <c r="D503" s="6" t="s">
        <v>119</v>
      </c>
      <c r="E503" s="6" t="s">
        <v>159</v>
      </c>
      <c r="F503" s="37">
        <v>18.589713759999999</v>
      </c>
      <c r="G503" s="6">
        <v>0.56000000000000005</v>
      </c>
      <c r="H503" s="64">
        <v>0.69050726618108205</v>
      </c>
    </row>
    <row r="504" spans="1:8">
      <c r="A504" s="6">
        <v>2803005</v>
      </c>
      <c r="C504" s="2" t="s">
        <v>886</v>
      </c>
      <c r="D504" s="6" t="s">
        <v>143</v>
      </c>
      <c r="E504" s="6" t="s">
        <v>159</v>
      </c>
      <c r="F504" s="37">
        <v>17.732981909999999</v>
      </c>
      <c r="G504" s="6">
        <v>0.56000000000000005</v>
      </c>
      <c r="H504" s="64">
        <v>0.69010673721095805</v>
      </c>
    </row>
    <row r="505" spans="1:8">
      <c r="A505" s="6">
        <v>2104099</v>
      </c>
      <c r="C505" s="2" t="s">
        <v>887</v>
      </c>
      <c r="D505" s="6" t="s">
        <v>124</v>
      </c>
      <c r="E505" s="6" t="s">
        <v>159</v>
      </c>
      <c r="F505" s="37">
        <v>17.727547650000002</v>
      </c>
      <c r="G505" s="6">
        <v>0.56000000000000005</v>
      </c>
      <c r="H505" s="64">
        <v>0.69010419665108402</v>
      </c>
    </row>
    <row r="506" spans="1:8">
      <c r="A506" s="6">
        <v>2905909</v>
      </c>
      <c r="C506" s="2" t="s">
        <v>888</v>
      </c>
      <c r="D506" s="6" t="s">
        <v>126</v>
      </c>
      <c r="E506" s="6" t="s">
        <v>159</v>
      </c>
      <c r="F506" s="37">
        <v>17.666534200000001</v>
      </c>
      <c r="G506" s="6">
        <v>0.56000000000000005</v>
      </c>
      <c r="H506" s="64">
        <v>0.69007567237678202</v>
      </c>
    </row>
    <row r="507" spans="1:8">
      <c r="A507" s="6">
        <v>2201606</v>
      </c>
      <c r="C507" s="2" t="s">
        <v>889</v>
      </c>
      <c r="D507" s="6" t="s">
        <v>133</v>
      </c>
      <c r="E507" s="6" t="s">
        <v>159</v>
      </c>
      <c r="F507" s="37">
        <v>17.659876130000001</v>
      </c>
      <c r="G507" s="6">
        <v>0.56000000000000005</v>
      </c>
      <c r="H507" s="64">
        <v>0.69007255967597603</v>
      </c>
    </row>
    <row r="508" spans="1:8">
      <c r="A508" s="6">
        <v>2205359</v>
      </c>
      <c r="C508" s="2" t="s">
        <v>890</v>
      </c>
      <c r="D508" s="6" t="s">
        <v>133</v>
      </c>
      <c r="E508" s="6" t="s">
        <v>159</v>
      </c>
      <c r="F508" s="37">
        <v>17.434954090000002</v>
      </c>
      <c r="G508" s="6">
        <v>0.56000000000000005</v>
      </c>
      <c r="H508" s="64">
        <v>0.68996740682909696</v>
      </c>
    </row>
    <row r="509" spans="1:8">
      <c r="A509" s="6">
        <v>2311207</v>
      </c>
      <c r="C509" s="2" t="s">
        <v>891</v>
      </c>
      <c r="D509" s="6" t="s">
        <v>135</v>
      </c>
      <c r="E509" s="6" t="s">
        <v>159</v>
      </c>
      <c r="F509" s="37">
        <v>17.214068390000001</v>
      </c>
      <c r="G509" s="6">
        <v>0.56000000000000005</v>
      </c>
      <c r="H509" s="64">
        <v>0.68986414100334803</v>
      </c>
    </row>
    <row r="510" spans="1:8">
      <c r="A510" s="6">
        <v>2920205</v>
      </c>
      <c r="C510" s="2" t="s">
        <v>892</v>
      </c>
      <c r="D510" s="6" t="s">
        <v>126</v>
      </c>
      <c r="E510" s="6" t="s">
        <v>159</v>
      </c>
      <c r="F510" s="37">
        <v>17.126127489999998</v>
      </c>
      <c r="G510" s="6">
        <v>0.56000000000000005</v>
      </c>
      <c r="H510" s="64">
        <v>0.68982302793149397</v>
      </c>
    </row>
    <row r="511" spans="1:8">
      <c r="A511" s="6">
        <v>2203255</v>
      </c>
      <c r="C511" s="2" t="s">
        <v>893</v>
      </c>
      <c r="D511" s="6" t="s">
        <v>133</v>
      </c>
      <c r="E511" s="6" t="s">
        <v>159</v>
      </c>
      <c r="F511" s="37">
        <v>17.009840059999998</v>
      </c>
      <c r="G511" s="6">
        <v>0.56000000000000005</v>
      </c>
      <c r="H511" s="64">
        <v>0.689768662630873</v>
      </c>
    </row>
    <row r="512" spans="1:8">
      <c r="A512" s="6">
        <v>2102101</v>
      </c>
      <c r="C512" s="2" t="s">
        <v>894</v>
      </c>
      <c r="D512" s="6" t="s">
        <v>124</v>
      </c>
      <c r="E512" s="6" t="s">
        <v>159</v>
      </c>
      <c r="F512" s="37">
        <v>16.802493980000001</v>
      </c>
      <c r="G512" s="6">
        <v>0.56000000000000005</v>
      </c>
      <c r="H512" s="64">
        <v>0.68967172668541799</v>
      </c>
    </row>
    <row r="513" spans="1:8">
      <c r="A513" s="6">
        <v>2204352</v>
      </c>
      <c r="C513" s="2" t="s">
        <v>895</v>
      </c>
      <c r="D513" s="6" t="s">
        <v>133</v>
      </c>
      <c r="E513" s="6" t="s">
        <v>159</v>
      </c>
      <c r="F513" s="37">
        <v>16.57198726</v>
      </c>
      <c r="G513" s="6">
        <v>0.56000000000000005</v>
      </c>
      <c r="H513" s="64">
        <v>0.689563962956115</v>
      </c>
    </row>
    <row r="514" spans="1:8">
      <c r="A514" s="6">
        <v>2207504</v>
      </c>
      <c r="C514" s="2" t="s">
        <v>896</v>
      </c>
      <c r="D514" s="6" t="s">
        <v>133</v>
      </c>
      <c r="E514" s="6" t="s">
        <v>159</v>
      </c>
      <c r="F514" s="37">
        <v>16.109385209999999</v>
      </c>
      <c r="G514" s="6">
        <v>0.56000000000000005</v>
      </c>
      <c r="H514" s="64">
        <v>0.68934769280967001</v>
      </c>
    </row>
    <row r="515" spans="1:8">
      <c r="A515" s="6">
        <v>1507706</v>
      </c>
      <c r="C515" s="2" t="s">
        <v>897</v>
      </c>
      <c r="D515" s="6" t="s">
        <v>130</v>
      </c>
      <c r="E515" s="6" t="s">
        <v>160</v>
      </c>
      <c r="F515" s="37">
        <v>14.217698240000001</v>
      </c>
      <c r="G515" s="6">
        <v>0.56000000000000005</v>
      </c>
      <c r="H515" s="64">
        <v>0.68846331406982197</v>
      </c>
    </row>
    <row r="516" spans="1:8">
      <c r="A516" s="6">
        <v>2923357</v>
      </c>
      <c r="C516" s="2" t="s">
        <v>898</v>
      </c>
      <c r="D516" s="6" t="s">
        <v>126</v>
      </c>
      <c r="E516" s="6" t="s">
        <v>159</v>
      </c>
      <c r="F516" s="37">
        <v>14.137195220000001</v>
      </c>
      <c r="G516" s="6">
        <v>0.56000000000000005</v>
      </c>
      <c r="H516" s="64">
        <v>0.68842567826616596</v>
      </c>
    </row>
    <row r="517" spans="1:8">
      <c r="A517" s="6">
        <v>2908606</v>
      </c>
      <c r="C517" s="2" t="s">
        <v>899</v>
      </c>
      <c r="D517" s="6" t="s">
        <v>126</v>
      </c>
      <c r="E517" s="6" t="s">
        <v>159</v>
      </c>
      <c r="F517" s="37">
        <v>14.053673330000001</v>
      </c>
      <c r="G517" s="6">
        <v>0.56000000000000005</v>
      </c>
      <c r="H517" s="64">
        <v>0.68838663111671705</v>
      </c>
    </row>
    <row r="518" spans="1:8">
      <c r="A518" s="6">
        <v>2103406</v>
      </c>
      <c r="C518" s="2" t="s">
        <v>900</v>
      </c>
      <c r="D518" s="6" t="s">
        <v>124</v>
      </c>
      <c r="E518" s="6" t="s">
        <v>159</v>
      </c>
      <c r="F518" s="37">
        <v>13.56892289</v>
      </c>
      <c r="G518" s="6">
        <v>0.56000000000000005</v>
      </c>
      <c r="H518" s="64">
        <v>0.68816000642137098</v>
      </c>
    </row>
    <row r="519" spans="1:8">
      <c r="A519" s="6">
        <v>2109270</v>
      </c>
      <c r="C519" s="2" t="s">
        <v>901</v>
      </c>
      <c r="D519" s="6" t="s">
        <v>124</v>
      </c>
      <c r="E519" s="6" t="s">
        <v>159</v>
      </c>
      <c r="F519" s="37">
        <v>12.989186370000001</v>
      </c>
      <c r="G519" s="6">
        <v>0.56000000000000005</v>
      </c>
      <c r="H519" s="64">
        <v>0.68788897497635204</v>
      </c>
    </row>
    <row r="520" spans="1:8">
      <c r="A520" s="6">
        <v>2703759</v>
      </c>
      <c r="C520" s="2" t="s">
        <v>902</v>
      </c>
      <c r="D520" s="6" t="s">
        <v>137</v>
      </c>
      <c r="E520" s="6" t="s">
        <v>159</v>
      </c>
      <c r="F520" s="37">
        <v>12.724261670000001</v>
      </c>
      <c r="G520" s="6">
        <v>0.56000000000000005</v>
      </c>
      <c r="H520" s="64">
        <v>0.68776512056700401</v>
      </c>
    </row>
    <row r="521" spans="1:8">
      <c r="A521" s="6">
        <v>1503002</v>
      </c>
      <c r="C521" s="2" t="s">
        <v>903</v>
      </c>
      <c r="D521" s="6" t="s">
        <v>130</v>
      </c>
      <c r="E521" s="6" t="s">
        <v>160</v>
      </c>
      <c r="F521" s="37">
        <v>12.64864315</v>
      </c>
      <c r="G521" s="6">
        <v>0.56000000000000005</v>
      </c>
      <c r="H521" s="64">
        <v>0.68772976830604005</v>
      </c>
    </row>
    <row r="522" spans="1:8">
      <c r="A522" s="6">
        <v>2602308</v>
      </c>
      <c r="C522" s="2" t="s">
        <v>828</v>
      </c>
      <c r="D522" s="6" t="s">
        <v>119</v>
      </c>
      <c r="E522" s="6" t="s">
        <v>159</v>
      </c>
      <c r="F522" s="37">
        <v>12.203478909999999</v>
      </c>
      <c r="G522" s="6">
        <v>0.56000000000000005</v>
      </c>
      <c r="H522" s="64">
        <v>0.68752165047479197</v>
      </c>
    </row>
    <row r="523" spans="1:8">
      <c r="A523" s="6">
        <v>2919306</v>
      </c>
      <c r="C523" s="2" t="s">
        <v>904</v>
      </c>
      <c r="D523" s="6" t="s">
        <v>126</v>
      </c>
      <c r="E523" s="6" t="s">
        <v>159</v>
      </c>
      <c r="F523" s="37">
        <v>303.74267839999999</v>
      </c>
      <c r="G523" s="6">
        <v>0.62</v>
      </c>
      <c r="H523" s="64">
        <v>0.68745491415337101</v>
      </c>
    </row>
    <row r="524" spans="1:8">
      <c r="A524" s="6">
        <v>2909307</v>
      </c>
      <c r="C524" s="2" t="s">
        <v>905</v>
      </c>
      <c r="D524" s="6" t="s">
        <v>126</v>
      </c>
      <c r="E524" s="6" t="s">
        <v>159</v>
      </c>
      <c r="F524" s="37">
        <v>206.33478439999999</v>
      </c>
      <c r="G524" s="6">
        <v>0.6</v>
      </c>
      <c r="H524" s="64">
        <v>0.68737049258370297</v>
      </c>
    </row>
    <row r="525" spans="1:8">
      <c r="A525" s="6">
        <v>2803401</v>
      </c>
      <c r="C525" s="2" t="s">
        <v>906</v>
      </c>
      <c r="D525" s="6" t="s">
        <v>143</v>
      </c>
      <c r="E525" s="6" t="s">
        <v>159</v>
      </c>
      <c r="F525" s="37">
        <v>11.612848169999999</v>
      </c>
      <c r="G525" s="6">
        <v>0.56000000000000005</v>
      </c>
      <c r="H525" s="64">
        <v>0.68724552589507004</v>
      </c>
    </row>
    <row r="526" spans="1:8">
      <c r="A526" s="6">
        <v>2911808</v>
      </c>
      <c r="C526" s="2" t="s">
        <v>907</v>
      </c>
      <c r="D526" s="6" t="s">
        <v>126</v>
      </c>
      <c r="E526" s="6" t="s">
        <v>159</v>
      </c>
      <c r="F526" s="37">
        <v>11.477952719999999</v>
      </c>
      <c r="G526" s="6">
        <v>0.56000000000000005</v>
      </c>
      <c r="H526" s="64">
        <v>0.68718246119674797</v>
      </c>
    </row>
    <row r="527" spans="1:8">
      <c r="A527" s="6">
        <v>2514800</v>
      </c>
      <c r="C527" s="2" t="s">
        <v>908</v>
      </c>
      <c r="D527" s="6" t="s">
        <v>134</v>
      </c>
      <c r="E527" s="6" t="s">
        <v>159</v>
      </c>
      <c r="F527" s="37">
        <v>11.36288498</v>
      </c>
      <c r="G527" s="6">
        <v>0.56000000000000005</v>
      </c>
      <c r="H527" s="64">
        <v>0.68712866611092704</v>
      </c>
    </row>
    <row r="528" spans="1:8">
      <c r="A528" s="6">
        <v>2304657</v>
      </c>
      <c r="C528" s="2" t="s">
        <v>909</v>
      </c>
      <c r="D528" s="6" t="s">
        <v>135</v>
      </c>
      <c r="E528" s="6" t="s">
        <v>159</v>
      </c>
      <c r="F528" s="37">
        <v>59.698016950000003</v>
      </c>
      <c r="G528" s="6">
        <v>0.56999999999999995</v>
      </c>
      <c r="H528" s="64">
        <v>0.68699845292887796</v>
      </c>
    </row>
    <row r="529" spans="1:8">
      <c r="A529" s="6">
        <v>2210383</v>
      </c>
      <c r="C529" s="2" t="s">
        <v>910</v>
      </c>
      <c r="D529" s="6" t="s">
        <v>133</v>
      </c>
      <c r="E529" s="6" t="s">
        <v>159</v>
      </c>
      <c r="F529" s="37">
        <v>11.047890779999999</v>
      </c>
      <c r="G529" s="6">
        <v>0.56000000000000005</v>
      </c>
      <c r="H529" s="64">
        <v>0.68698140381115202</v>
      </c>
    </row>
    <row r="530" spans="1:8">
      <c r="A530" s="6">
        <v>2205532</v>
      </c>
      <c r="C530" s="2" t="s">
        <v>474</v>
      </c>
      <c r="D530" s="6" t="s">
        <v>133</v>
      </c>
      <c r="E530" s="6" t="s">
        <v>159</v>
      </c>
      <c r="F530" s="37">
        <v>10.693850810000001</v>
      </c>
      <c r="G530" s="6">
        <v>0.56000000000000005</v>
      </c>
      <c r="H530" s="64">
        <v>0.686815887302613</v>
      </c>
    </row>
    <row r="531" spans="1:8">
      <c r="A531" s="6">
        <v>2805505</v>
      </c>
      <c r="C531" s="2" t="s">
        <v>911</v>
      </c>
      <c r="D531" s="6" t="s">
        <v>143</v>
      </c>
      <c r="E531" s="6" t="s">
        <v>159</v>
      </c>
      <c r="F531" s="37">
        <v>10.5227007</v>
      </c>
      <c r="G531" s="6">
        <v>0.56000000000000005</v>
      </c>
      <c r="H531" s="64">
        <v>0.68673587326170205</v>
      </c>
    </row>
    <row r="532" spans="1:8">
      <c r="A532" s="6">
        <v>5101407</v>
      </c>
      <c r="C532" s="2" t="s">
        <v>912</v>
      </c>
      <c r="D532" s="6" t="s">
        <v>147</v>
      </c>
      <c r="E532" s="6" t="s">
        <v>394</v>
      </c>
      <c r="F532" s="37">
        <v>593.73658230000001</v>
      </c>
      <c r="G532" s="6">
        <v>0.68</v>
      </c>
      <c r="H532" s="64">
        <v>0.68666573982383905</v>
      </c>
    </row>
    <row r="533" spans="1:8">
      <c r="A533" s="6">
        <v>2506707</v>
      </c>
      <c r="C533" s="2" t="s">
        <v>913</v>
      </c>
      <c r="D533" s="6" t="s">
        <v>134</v>
      </c>
      <c r="E533" s="6" t="s">
        <v>159</v>
      </c>
      <c r="F533" s="37">
        <v>10.353982650000001</v>
      </c>
      <c r="G533" s="6">
        <v>0.56000000000000005</v>
      </c>
      <c r="H533" s="64">
        <v>0.68665699622823195</v>
      </c>
    </row>
    <row r="534" spans="1:8">
      <c r="A534" s="6">
        <v>1503507</v>
      </c>
      <c r="C534" s="2" t="s">
        <v>914</v>
      </c>
      <c r="D534" s="6" t="s">
        <v>130</v>
      </c>
      <c r="E534" s="6" t="s">
        <v>160</v>
      </c>
      <c r="F534" s="37">
        <v>10.34056442</v>
      </c>
      <c r="G534" s="6">
        <v>0.56000000000000005</v>
      </c>
      <c r="H534" s="64">
        <v>0.68665072309873099</v>
      </c>
    </row>
    <row r="535" spans="1:8">
      <c r="A535" s="6">
        <v>2109205</v>
      </c>
      <c r="C535" s="2" t="s">
        <v>915</v>
      </c>
      <c r="D535" s="6" t="s">
        <v>124</v>
      </c>
      <c r="E535" s="6" t="s">
        <v>159</v>
      </c>
      <c r="F535" s="37">
        <v>10.314336000000001</v>
      </c>
      <c r="G535" s="6">
        <v>0.56000000000000005</v>
      </c>
      <c r="H535" s="64">
        <v>0.68663846110327598</v>
      </c>
    </row>
    <row r="536" spans="1:8">
      <c r="A536" s="6">
        <v>2210904</v>
      </c>
      <c r="C536" s="2" t="s">
        <v>916</v>
      </c>
      <c r="D536" s="6" t="s">
        <v>133</v>
      </c>
      <c r="E536" s="6" t="s">
        <v>159</v>
      </c>
      <c r="F536" s="37">
        <v>10.265159300000001</v>
      </c>
      <c r="G536" s="6">
        <v>0.56000000000000005</v>
      </c>
      <c r="H536" s="64">
        <v>0.68661547060396699</v>
      </c>
    </row>
    <row r="537" spans="1:8">
      <c r="A537" s="6">
        <v>2105450</v>
      </c>
      <c r="C537" s="2" t="s">
        <v>917</v>
      </c>
      <c r="D537" s="6" t="s">
        <v>124</v>
      </c>
      <c r="E537" s="6" t="s">
        <v>159</v>
      </c>
      <c r="F537" s="37">
        <v>10.25955493</v>
      </c>
      <c r="G537" s="6">
        <v>0.56000000000000005</v>
      </c>
      <c r="H537" s="64">
        <v>0.68661285051631205</v>
      </c>
    </row>
    <row r="538" spans="1:8">
      <c r="A538" s="6">
        <v>2202075</v>
      </c>
      <c r="C538" s="2" t="s">
        <v>918</v>
      </c>
      <c r="D538" s="6" t="s">
        <v>133</v>
      </c>
      <c r="E538" s="6" t="s">
        <v>159</v>
      </c>
      <c r="F538" s="37">
        <v>10.154527740000001</v>
      </c>
      <c r="G538" s="6">
        <v>0.56000000000000005</v>
      </c>
      <c r="H538" s="64">
        <v>0.68656374946766296</v>
      </c>
    </row>
    <row r="539" spans="1:8">
      <c r="A539" s="6">
        <v>2201309</v>
      </c>
      <c r="C539" s="2" t="s">
        <v>919</v>
      </c>
      <c r="D539" s="6" t="s">
        <v>133</v>
      </c>
      <c r="E539" s="6" t="s">
        <v>159</v>
      </c>
      <c r="F539" s="37">
        <v>10.136692569999999</v>
      </c>
      <c r="G539" s="6">
        <v>0.56000000000000005</v>
      </c>
      <c r="H539" s="64">
        <v>0.68655541138349796</v>
      </c>
    </row>
    <row r="540" spans="1:8">
      <c r="A540" s="6">
        <v>2207934</v>
      </c>
      <c r="C540" s="2" t="s">
        <v>920</v>
      </c>
      <c r="D540" s="6" t="s">
        <v>133</v>
      </c>
      <c r="E540" s="6" t="s">
        <v>159</v>
      </c>
      <c r="F540" s="37">
        <v>9.8889312240000002</v>
      </c>
      <c r="G540" s="6">
        <v>0.56000000000000005</v>
      </c>
      <c r="H540" s="64">
        <v>0.68643958097897895</v>
      </c>
    </row>
    <row r="541" spans="1:8">
      <c r="A541" s="6">
        <v>2209955</v>
      </c>
      <c r="C541" s="2" t="s">
        <v>921</v>
      </c>
      <c r="D541" s="6" t="s">
        <v>133</v>
      </c>
      <c r="E541" s="6" t="s">
        <v>159</v>
      </c>
      <c r="F541" s="37">
        <v>9.7910251370000001</v>
      </c>
      <c r="G541" s="6">
        <v>0.56000000000000005</v>
      </c>
      <c r="H541" s="64">
        <v>0.68639380910275605</v>
      </c>
    </row>
    <row r="542" spans="1:8">
      <c r="A542" s="6">
        <v>2923100</v>
      </c>
      <c r="C542" s="2" t="s">
        <v>922</v>
      </c>
      <c r="D542" s="6" t="s">
        <v>126</v>
      </c>
      <c r="E542" s="6" t="s">
        <v>159</v>
      </c>
      <c r="F542" s="37">
        <v>9.4696717019999994</v>
      </c>
      <c r="G542" s="6">
        <v>0.56000000000000005</v>
      </c>
      <c r="H542" s="64">
        <v>0.68624357380991996</v>
      </c>
    </row>
    <row r="543" spans="1:8">
      <c r="A543" s="6">
        <v>2202711</v>
      </c>
      <c r="C543" s="2" t="s">
        <v>923</v>
      </c>
      <c r="D543" s="6" t="s">
        <v>133</v>
      </c>
      <c r="E543" s="6" t="s">
        <v>159</v>
      </c>
      <c r="F543" s="37">
        <v>9.4214513340000003</v>
      </c>
      <c r="G543" s="6">
        <v>0.56000000000000005</v>
      </c>
      <c r="H543" s="64">
        <v>0.68622103040344595</v>
      </c>
    </row>
    <row r="544" spans="1:8">
      <c r="A544" s="6">
        <v>3532827</v>
      </c>
      <c r="C544" s="2" t="s">
        <v>924</v>
      </c>
      <c r="D544" s="6" t="s">
        <v>125</v>
      </c>
      <c r="E544" s="6" t="s">
        <v>161</v>
      </c>
      <c r="F544" s="37">
        <v>446.90875160000002</v>
      </c>
      <c r="G544" s="6">
        <v>0.65</v>
      </c>
      <c r="H544" s="64">
        <v>0.68620437657639799</v>
      </c>
    </row>
    <row r="545" spans="1:8">
      <c r="A545" s="6">
        <v>2807402</v>
      </c>
      <c r="C545" s="2" t="s">
        <v>925</v>
      </c>
      <c r="D545" s="6" t="s">
        <v>143</v>
      </c>
      <c r="E545" s="6" t="s">
        <v>159</v>
      </c>
      <c r="F545" s="37">
        <v>9.0665107329999994</v>
      </c>
      <c r="G545" s="6">
        <v>0.56000000000000005</v>
      </c>
      <c r="H545" s="64">
        <v>0.68605509284273303</v>
      </c>
    </row>
    <row r="546" spans="1:8">
      <c r="A546" s="6">
        <v>2917805</v>
      </c>
      <c r="C546" s="2" t="s">
        <v>926</v>
      </c>
      <c r="D546" s="6" t="s">
        <v>126</v>
      </c>
      <c r="E546" s="6" t="s">
        <v>159</v>
      </c>
      <c r="F546" s="37">
        <v>8.3200280440000007</v>
      </c>
      <c r="G546" s="6">
        <v>0.56000000000000005</v>
      </c>
      <c r="H546" s="64">
        <v>0.68570610623433303</v>
      </c>
    </row>
    <row r="547" spans="1:8">
      <c r="A547" s="6">
        <v>2921609</v>
      </c>
      <c r="C547" s="2" t="s">
        <v>927</v>
      </c>
      <c r="D547" s="6" t="s">
        <v>126</v>
      </c>
      <c r="E547" s="6" t="s">
        <v>159</v>
      </c>
      <c r="F547" s="37">
        <v>8.1279680259999996</v>
      </c>
      <c r="G547" s="6">
        <v>0.56000000000000005</v>
      </c>
      <c r="H547" s="64">
        <v>0.68561631664473</v>
      </c>
    </row>
    <row r="548" spans="1:8">
      <c r="A548" s="6">
        <v>2209757</v>
      </c>
      <c r="C548" s="2" t="s">
        <v>928</v>
      </c>
      <c r="D548" s="6" t="s">
        <v>133</v>
      </c>
      <c r="E548" s="6" t="s">
        <v>159</v>
      </c>
      <c r="F548" s="37">
        <v>7.947355258</v>
      </c>
      <c r="G548" s="6">
        <v>0.56000000000000005</v>
      </c>
      <c r="H548" s="64">
        <v>0.68553187873576404</v>
      </c>
    </row>
    <row r="549" spans="1:8">
      <c r="A549" s="6">
        <v>2207355</v>
      </c>
      <c r="C549" s="2" t="s">
        <v>929</v>
      </c>
      <c r="D549" s="6" t="s">
        <v>133</v>
      </c>
      <c r="E549" s="6" t="s">
        <v>159</v>
      </c>
      <c r="F549" s="37">
        <v>7.7308533989999999</v>
      </c>
      <c r="G549" s="6">
        <v>0.56000000000000005</v>
      </c>
      <c r="H549" s="64">
        <v>0.685430662390632</v>
      </c>
    </row>
    <row r="550" spans="1:8">
      <c r="A550" s="6">
        <v>2205953</v>
      </c>
      <c r="C550" s="2" t="s">
        <v>930</v>
      </c>
      <c r="D550" s="6" t="s">
        <v>133</v>
      </c>
      <c r="E550" s="6" t="s">
        <v>159</v>
      </c>
      <c r="F550" s="37">
        <v>7.699901798</v>
      </c>
      <c r="G550" s="6">
        <v>0.56000000000000005</v>
      </c>
      <c r="H550" s="64">
        <v>0.68541619227040496</v>
      </c>
    </row>
    <row r="551" spans="1:8">
      <c r="A551" s="6">
        <v>2102606</v>
      </c>
      <c r="C551" s="2" t="s">
        <v>931</v>
      </c>
      <c r="D551" s="6" t="s">
        <v>124</v>
      </c>
      <c r="E551" s="6" t="s">
        <v>159</v>
      </c>
      <c r="F551" s="37">
        <v>7.5370473999999996</v>
      </c>
      <c r="G551" s="6">
        <v>0.56000000000000005</v>
      </c>
      <c r="H551" s="64">
        <v>0.68534005654099195</v>
      </c>
    </row>
    <row r="552" spans="1:8">
      <c r="A552" s="6">
        <v>2414753</v>
      </c>
      <c r="C552" s="2" t="s">
        <v>932</v>
      </c>
      <c r="D552" s="6" t="s">
        <v>129</v>
      </c>
      <c r="E552" s="6" t="s">
        <v>159</v>
      </c>
      <c r="F552" s="37">
        <v>7.1312898000000002</v>
      </c>
      <c r="G552" s="6">
        <v>0.56000000000000005</v>
      </c>
      <c r="H552" s="64">
        <v>0.68515036162811105</v>
      </c>
    </row>
    <row r="553" spans="1:8">
      <c r="A553" s="6">
        <v>3156007</v>
      </c>
      <c r="C553" s="2" t="s">
        <v>933</v>
      </c>
      <c r="D553" s="6" t="s">
        <v>123</v>
      </c>
      <c r="E553" s="6" t="s">
        <v>161</v>
      </c>
      <c r="F553" s="37">
        <v>6.8785688</v>
      </c>
      <c r="G553" s="6">
        <v>0.56000000000000005</v>
      </c>
      <c r="H553" s="64">
        <v>0.68503221254580604</v>
      </c>
    </row>
    <row r="554" spans="1:8">
      <c r="A554" s="6">
        <v>2802403</v>
      </c>
      <c r="C554" s="2" t="s">
        <v>934</v>
      </c>
      <c r="D554" s="6" t="s">
        <v>143</v>
      </c>
      <c r="E554" s="6" t="s">
        <v>159</v>
      </c>
      <c r="F554" s="37">
        <v>6.866978628</v>
      </c>
      <c r="G554" s="6">
        <v>0.56000000000000005</v>
      </c>
      <c r="H554" s="64">
        <v>0.68502679404799405</v>
      </c>
    </row>
    <row r="555" spans="1:8">
      <c r="A555" s="6">
        <v>2707602</v>
      </c>
      <c r="C555" s="2" t="s">
        <v>935</v>
      </c>
      <c r="D555" s="6" t="s">
        <v>137</v>
      </c>
      <c r="E555" s="6" t="s">
        <v>159</v>
      </c>
      <c r="F555" s="37">
        <v>6.6320595339999997</v>
      </c>
      <c r="G555" s="6">
        <v>0.56000000000000005</v>
      </c>
      <c r="H555" s="64">
        <v>0.68491696749866904</v>
      </c>
    </row>
    <row r="556" spans="1:8">
      <c r="A556" s="6">
        <v>2508109</v>
      </c>
      <c r="C556" s="2" t="s">
        <v>936</v>
      </c>
      <c r="D556" s="6" t="s">
        <v>134</v>
      </c>
      <c r="E556" s="6" t="s">
        <v>159</v>
      </c>
      <c r="F556" s="37">
        <v>6.6202257720000004</v>
      </c>
      <c r="G556" s="6">
        <v>0.56000000000000005</v>
      </c>
      <c r="H556" s="64">
        <v>0.68491143512059005</v>
      </c>
    </row>
    <row r="557" spans="1:8">
      <c r="A557" s="6">
        <v>2203354</v>
      </c>
      <c r="C557" s="2" t="s">
        <v>937</v>
      </c>
      <c r="D557" s="6" t="s">
        <v>133</v>
      </c>
      <c r="E557" s="6" t="s">
        <v>159</v>
      </c>
      <c r="F557" s="37">
        <v>6.3954467179999996</v>
      </c>
      <c r="G557" s="6">
        <v>0.56000000000000005</v>
      </c>
      <c r="H557" s="64">
        <v>0.68480634912080596</v>
      </c>
    </row>
    <row r="558" spans="1:8">
      <c r="A558" s="6">
        <v>2100477</v>
      </c>
      <c r="C558" s="2" t="s">
        <v>938</v>
      </c>
      <c r="D558" s="6" t="s">
        <v>124</v>
      </c>
      <c r="E558" s="6" t="s">
        <v>159</v>
      </c>
      <c r="F558" s="37">
        <v>6.3170592110000001</v>
      </c>
      <c r="G558" s="6">
        <v>0.56000000000000005</v>
      </c>
      <c r="H558" s="64">
        <v>0.68476970233634404</v>
      </c>
    </row>
    <row r="559" spans="1:8">
      <c r="A559" s="6">
        <v>2108454</v>
      </c>
      <c r="C559" s="2" t="s">
        <v>939</v>
      </c>
      <c r="D559" s="6" t="s">
        <v>124</v>
      </c>
      <c r="E559" s="6" t="s">
        <v>159</v>
      </c>
      <c r="F559" s="37">
        <v>6.0446422719999999</v>
      </c>
      <c r="G559" s="6">
        <v>0.56000000000000005</v>
      </c>
      <c r="H559" s="64">
        <v>0.68464234524553202</v>
      </c>
    </row>
    <row r="560" spans="1:8">
      <c r="A560" s="6">
        <v>2915353</v>
      </c>
      <c r="C560" s="2" t="s">
        <v>940</v>
      </c>
      <c r="D560" s="6" t="s">
        <v>126</v>
      </c>
      <c r="E560" s="6" t="s">
        <v>159</v>
      </c>
      <c r="F560" s="37">
        <v>6.0163452089999998</v>
      </c>
      <c r="G560" s="6">
        <v>0.56000000000000005</v>
      </c>
      <c r="H560" s="64">
        <v>0.68462911614298205</v>
      </c>
    </row>
    <row r="561" spans="1:8">
      <c r="A561" s="6">
        <v>2102077</v>
      </c>
      <c r="C561" s="2" t="s">
        <v>941</v>
      </c>
      <c r="D561" s="6" t="s">
        <v>124</v>
      </c>
      <c r="E561" s="6" t="s">
        <v>159</v>
      </c>
      <c r="F561" s="37">
        <v>5.8000248159999996</v>
      </c>
      <c r="G561" s="6">
        <v>0.56000000000000005</v>
      </c>
      <c r="H561" s="64">
        <v>0.68452798463465203</v>
      </c>
    </row>
    <row r="562" spans="1:8">
      <c r="A562" s="6">
        <v>2901304</v>
      </c>
      <c r="C562" s="2" t="s">
        <v>942</v>
      </c>
      <c r="D562" s="6" t="s">
        <v>126</v>
      </c>
      <c r="E562" s="6" t="s">
        <v>159</v>
      </c>
      <c r="F562" s="37">
        <v>5.7391853480000004</v>
      </c>
      <c r="G562" s="6">
        <v>0.56000000000000005</v>
      </c>
      <c r="H562" s="64">
        <v>0.68449954169832306</v>
      </c>
    </row>
    <row r="563" spans="1:8">
      <c r="A563" s="6">
        <v>2614808</v>
      </c>
      <c r="C563" s="2" t="s">
        <v>943</v>
      </c>
      <c r="D563" s="6" t="s">
        <v>119</v>
      </c>
      <c r="E563" s="6" t="s">
        <v>159</v>
      </c>
      <c r="F563" s="37">
        <v>54.262710839999997</v>
      </c>
      <c r="G563" s="6">
        <v>0.56999999999999995</v>
      </c>
      <c r="H563" s="64">
        <v>0.68445740398976596</v>
      </c>
    </row>
    <row r="564" spans="1:8">
      <c r="A564" s="6">
        <v>2208551</v>
      </c>
      <c r="C564" s="2" t="s">
        <v>944</v>
      </c>
      <c r="D564" s="6" t="s">
        <v>133</v>
      </c>
      <c r="E564" s="6" t="s">
        <v>159</v>
      </c>
      <c r="F564" s="37">
        <v>5.5742941750000004</v>
      </c>
      <c r="G564" s="6">
        <v>0.56000000000000005</v>
      </c>
      <c r="H564" s="64">
        <v>0.68442245376035904</v>
      </c>
    </row>
    <row r="565" spans="1:8">
      <c r="A565" s="6">
        <v>2602001</v>
      </c>
      <c r="C565" s="2" t="s">
        <v>945</v>
      </c>
      <c r="D565" s="6" t="s">
        <v>119</v>
      </c>
      <c r="E565" s="6" t="s">
        <v>159</v>
      </c>
      <c r="F565" s="37">
        <v>54.150262169999998</v>
      </c>
      <c r="G565" s="6">
        <v>0.56999999999999995</v>
      </c>
      <c r="H565" s="64">
        <v>0.68440483334004998</v>
      </c>
    </row>
    <row r="566" spans="1:8">
      <c r="A566" s="6">
        <v>3113008</v>
      </c>
      <c r="C566" s="2" t="s">
        <v>946</v>
      </c>
      <c r="D566" s="6" t="s">
        <v>123</v>
      </c>
      <c r="E566" s="6" t="s">
        <v>161</v>
      </c>
      <c r="F566" s="37">
        <v>5.470390922</v>
      </c>
      <c r="G566" s="6">
        <v>0.56000000000000005</v>
      </c>
      <c r="H566" s="64">
        <v>0.68437387816121897</v>
      </c>
    </row>
    <row r="567" spans="1:8">
      <c r="A567" s="6">
        <v>2409605</v>
      </c>
      <c r="C567" s="2" t="s">
        <v>947</v>
      </c>
      <c r="D567" s="6" t="s">
        <v>129</v>
      </c>
      <c r="E567" s="6" t="s">
        <v>159</v>
      </c>
      <c r="F567" s="37">
        <v>5.4293947759999996</v>
      </c>
      <c r="G567" s="6">
        <v>0.56000000000000005</v>
      </c>
      <c r="H567" s="64">
        <v>0.68435471213612398</v>
      </c>
    </row>
    <row r="568" spans="1:8">
      <c r="A568" s="6">
        <v>2911857</v>
      </c>
      <c r="C568" s="2" t="s">
        <v>948</v>
      </c>
      <c r="D568" s="6" t="s">
        <v>126</v>
      </c>
      <c r="E568" s="6" t="s">
        <v>159</v>
      </c>
      <c r="F568" s="37">
        <v>5.3932771339999999</v>
      </c>
      <c r="G568" s="6">
        <v>0.56000000000000005</v>
      </c>
      <c r="H568" s="64">
        <v>0.68433782685054301</v>
      </c>
    </row>
    <row r="569" spans="1:8">
      <c r="A569" s="6">
        <v>2902708</v>
      </c>
      <c r="C569" s="2" t="s">
        <v>949</v>
      </c>
      <c r="D569" s="6" t="s">
        <v>126</v>
      </c>
      <c r="E569" s="6" t="s">
        <v>159</v>
      </c>
      <c r="F569" s="37">
        <v>5.3783720529999997</v>
      </c>
      <c r="G569" s="6">
        <v>0.56000000000000005</v>
      </c>
      <c r="H569" s="64">
        <v>0.68433085860634602</v>
      </c>
    </row>
    <row r="570" spans="1:8">
      <c r="A570" s="6">
        <v>2804904</v>
      </c>
      <c r="C570" s="2" t="s">
        <v>950</v>
      </c>
      <c r="D570" s="6" t="s">
        <v>143</v>
      </c>
      <c r="E570" s="6" t="s">
        <v>159</v>
      </c>
      <c r="F570" s="37">
        <v>5.3288423800000002</v>
      </c>
      <c r="G570" s="6">
        <v>0.56000000000000005</v>
      </c>
      <c r="H570" s="64">
        <v>0.68430770308934497</v>
      </c>
    </row>
    <row r="571" spans="1:8">
      <c r="A571" s="6">
        <v>2105906</v>
      </c>
      <c r="C571" s="2" t="s">
        <v>951</v>
      </c>
      <c r="D571" s="6" t="s">
        <v>124</v>
      </c>
      <c r="E571" s="6" t="s">
        <v>159</v>
      </c>
      <c r="F571" s="37">
        <v>5.2087863089999997</v>
      </c>
      <c r="G571" s="6">
        <v>0.56000000000000005</v>
      </c>
      <c r="H571" s="64">
        <v>0.68425157591901198</v>
      </c>
    </row>
    <row r="572" spans="1:8">
      <c r="A572" s="6">
        <v>1501782</v>
      </c>
      <c r="C572" s="2" t="s">
        <v>952</v>
      </c>
      <c r="D572" s="6" t="s">
        <v>130</v>
      </c>
      <c r="E572" s="6" t="s">
        <v>160</v>
      </c>
      <c r="F572" s="37">
        <v>53.805309800000003</v>
      </c>
      <c r="G572" s="6">
        <v>0.56999999999999995</v>
      </c>
      <c r="H572" s="64">
        <v>0.68424356535696096</v>
      </c>
    </row>
    <row r="573" spans="1:8">
      <c r="A573" s="6">
        <v>2205854</v>
      </c>
      <c r="C573" s="2" t="s">
        <v>953</v>
      </c>
      <c r="D573" s="6" t="s">
        <v>133</v>
      </c>
      <c r="E573" s="6" t="s">
        <v>159</v>
      </c>
      <c r="F573" s="37">
        <v>5.1882040370000002</v>
      </c>
      <c r="G573" s="6">
        <v>0.56000000000000005</v>
      </c>
      <c r="H573" s="64">
        <v>0.68424195354276096</v>
      </c>
    </row>
    <row r="574" spans="1:8">
      <c r="A574" s="6">
        <v>2906899</v>
      </c>
      <c r="C574" s="2" t="s">
        <v>954</v>
      </c>
      <c r="D574" s="6" t="s">
        <v>126</v>
      </c>
      <c r="E574" s="6" t="s">
        <v>159</v>
      </c>
      <c r="F574" s="37">
        <v>5.0740292580000004</v>
      </c>
      <c r="G574" s="6">
        <v>0.56000000000000005</v>
      </c>
      <c r="H574" s="64">
        <v>0.68418857592332605</v>
      </c>
    </row>
    <row r="575" spans="1:8">
      <c r="A575" s="6">
        <v>2920809</v>
      </c>
      <c r="C575" s="2" t="s">
        <v>955</v>
      </c>
      <c r="D575" s="6" t="s">
        <v>126</v>
      </c>
      <c r="E575" s="6" t="s">
        <v>159</v>
      </c>
      <c r="F575" s="37">
        <v>4.9179832469999996</v>
      </c>
      <c r="G575" s="6">
        <v>0.56000000000000005</v>
      </c>
      <c r="H575" s="64">
        <v>0.68411562316911501</v>
      </c>
    </row>
    <row r="576" spans="1:8">
      <c r="A576" s="6">
        <v>2511608</v>
      </c>
      <c r="C576" s="2" t="s">
        <v>956</v>
      </c>
      <c r="D576" s="6" t="s">
        <v>134</v>
      </c>
      <c r="E576" s="6" t="s">
        <v>159</v>
      </c>
      <c r="F576" s="37">
        <v>4.8397792300000004</v>
      </c>
      <c r="G576" s="6">
        <v>0.56000000000000005</v>
      </c>
      <c r="H576" s="64">
        <v>0.68407906216769099</v>
      </c>
    </row>
    <row r="577" spans="1:8">
      <c r="A577" s="6">
        <v>3145356</v>
      </c>
      <c r="C577" s="2" t="s">
        <v>957</v>
      </c>
      <c r="D577" s="6" t="s">
        <v>123</v>
      </c>
      <c r="E577" s="6" t="s">
        <v>161</v>
      </c>
      <c r="F577" s="37">
        <v>4.806435681</v>
      </c>
      <c r="G577" s="6">
        <v>0.56000000000000005</v>
      </c>
      <c r="H577" s="64">
        <v>0.68406347379270305</v>
      </c>
    </row>
    <row r="578" spans="1:8">
      <c r="A578" s="6">
        <v>2910750</v>
      </c>
      <c r="C578" s="2" t="s">
        <v>958</v>
      </c>
      <c r="D578" s="6" t="s">
        <v>126</v>
      </c>
      <c r="E578" s="6" t="s">
        <v>159</v>
      </c>
      <c r="F578" s="37">
        <v>4.7748065979999996</v>
      </c>
      <c r="G578" s="6">
        <v>0.56000000000000005</v>
      </c>
      <c r="H578" s="64">
        <v>0.68404868694424004</v>
      </c>
    </row>
    <row r="579" spans="1:8">
      <c r="A579" s="6">
        <v>2206902</v>
      </c>
      <c r="C579" s="2" t="s">
        <v>959</v>
      </c>
      <c r="D579" s="6" t="s">
        <v>133</v>
      </c>
      <c r="E579" s="6" t="s">
        <v>159</v>
      </c>
      <c r="F579" s="37">
        <v>4.7002619030000004</v>
      </c>
      <c r="G579" s="6">
        <v>0.56000000000000005</v>
      </c>
      <c r="H579" s="64">
        <v>0.68401383670502403</v>
      </c>
    </row>
    <row r="580" spans="1:8">
      <c r="A580" s="6">
        <v>2931608</v>
      </c>
      <c r="C580" s="2" t="s">
        <v>960</v>
      </c>
      <c r="D580" s="6" t="s">
        <v>126</v>
      </c>
      <c r="E580" s="6" t="s">
        <v>159</v>
      </c>
      <c r="F580" s="37">
        <v>4.6098942669999996</v>
      </c>
      <c r="G580" s="6">
        <v>0.56000000000000005</v>
      </c>
      <c r="H580" s="64">
        <v>0.68397158911474298</v>
      </c>
    </row>
    <row r="581" spans="1:8">
      <c r="A581" s="6">
        <v>2507101</v>
      </c>
      <c r="C581" s="2" t="s">
        <v>961</v>
      </c>
      <c r="D581" s="6" t="s">
        <v>134</v>
      </c>
      <c r="E581" s="6" t="s">
        <v>159</v>
      </c>
      <c r="F581" s="37">
        <v>4.351149575</v>
      </c>
      <c r="G581" s="6">
        <v>0.56000000000000005</v>
      </c>
      <c r="H581" s="64">
        <v>0.68385062390840401</v>
      </c>
    </row>
    <row r="582" spans="1:8">
      <c r="A582" s="6">
        <v>2105609</v>
      </c>
      <c r="C582" s="2" t="s">
        <v>962</v>
      </c>
      <c r="D582" s="6" t="s">
        <v>124</v>
      </c>
      <c r="E582" s="6" t="s">
        <v>159</v>
      </c>
      <c r="F582" s="37">
        <v>4.3007144259999999</v>
      </c>
      <c r="G582" s="6">
        <v>0.56000000000000005</v>
      </c>
      <c r="H582" s="64">
        <v>0.68382704507415504</v>
      </c>
    </row>
    <row r="583" spans="1:8">
      <c r="A583" s="6">
        <v>2912707</v>
      </c>
      <c r="C583" s="2" t="s">
        <v>963</v>
      </c>
      <c r="D583" s="6" t="s">
        <v>126</v>
      </c>
      <c r="E583" s="6" t="s">
        <v>159</v>
      </c>
      <c r="F583" s="37">
        <v>4.1994562130000004</v>
      </c>
      <c r="G583" s="6">
        <v>0.56000000000000005</v>
      </c>
      <c r="H583" s="64">
        <v>0.68377970605230198</v>
      </c>
    </row>
    <row r="584" spans="1:8">
      <c r="A584" s="6">
        <v>2612307</v>
      </c>
      <c r="C584" s="2" t="s">
        <v>964</v>
      </c>
      <c r="D584" s="6" t="s">
        <v>119</v>
      </c>
      <c r="E584" s="6" t="s">
        <v>159</v>
      </c>
      <c r="F584" s="37">
        <v>4.0939125839999999</v>
      </c>
      <c r="G584" s="6">
        <v>0.56000000000000005</v>
      </c>
      <c r="H584" s="64">
        <v>0.68373036356430394</v>
      </c>
    </row>
    <row r="585" spans="1:8">
      <c r="A585" s="6">
        <v>2204006</v>
      </c>
      <c r="C585" s="2" t="s">
        <v>965</v>
      </c>
      <c r="D585" s="6" t="s">
        <v>133</v>
      </c>
      <c r="E585" s="6" t="s">
        <v>159</v>
      </c>
      <c r="F585" s="37">
        <v>4.0796562789999999</v>
      </c>
      <c r="G585" s="6">
        <v>0.56000000000000005</v>
      </c>
      <c r="H585" s="64">
        <v>0.68372369862805904</v>
      </c>
    </row>
    <row r="586" spans="1:8">
      <c r="A586" s="6">
        <v>2925006</v>
      </c>
      <c r="C586" s="2" t="s">
        <v>966</v>
      </c>
      <c r="D586" s="6" t="s">
        <v>126</v>
      </c>
      <c r="E586" s="6" t="s">
        <v>159</v>
      </c>
      <c r="F586" s="37">
        <v>4.0507581439999996</v>
      </c>
      <c r="G586" s="6">
        <v>0.56000000000000005</v>
      </c>
      <c r="H586" s="64">
        <v>0.68371018851955701</v>
      </c>
    </row>
    <row r="587" spans="1:8">
      <c r="A587" s="6">
        <v>2933158</v>
      </c>
      <c r="C587" s="2" t="s">
        <v>967</v>
      </c>
      <c r="D587" s="6" t="s">
        <v>126</v>
      </c>
      <c r="E587" s="6" t="s">
        <v>159</v>
      </c>
      <c r="F587" s="37">
        <v>3.910423202</v>
      </c>
      <c r="G587" s="6">
        <v>0.56000000000000005</v>
      </c>
      <c r="H587" s="64">
        <v>0.68364458081535995</v>
      </c>
    </row>
    <row r="588" spans="1:8">
      <c r="A588" s="6">
        <v>2507309</v>
      </c>
      <c r="C588" s="2" t="s">
        <v>968</v>
      </c>
      <c r="D588" s="6" t="s">
        <v>134</v>
      </c>
      <c r="E588" s="6" t="s">
        <v>159</v>
      </c>
      <c r="F588" s="37">
        <v>3.8403438580000002</v>
      </c>
      <c r="G588" s="6">
        <v>0.56000000000000005</v>
      </c>
      <c r="H588" s="64">
        <v>0.68361181816333605</v>
      </c>
    </row>
    <row r="589" spans="1:8">
      <c r="A589" s="6">
        <v>2904050</v>
      </c>
      <c r="C589" s="2" t="s">
        <v>828</v>
      </c>
      <c r="D589" s="6" t="s">
        <v>126</v>
      </c>
      <c r="E589" s="6" t="s">
        <v>159</v>
      </c>
      <c r="F589" s="37">
        <v>3.8166077789999999</v>
      </c>
      <c r="G589" s="6">
        <v>0.56000000000000005</v>
      </c>
      <c r="H589" s="64">
        <v>0.68360072135716898</v>
      </c>
    </row>
    <row r="590" spans="1:8">
      <c r="A590" s="6">
        <v>2202133</v>
      </c>
      <c r="C590" s="2" t="s">
        <v>969</v>
      </c>
      <c r="D590" s="6" t="s">
        <v>133</v>
      </c>
      <c r="E590" s="6" t="s">
        <v>159</v>
      </c>
      <c r="F590" s="37">
        <v>3.7670275929999999</v>
      </c>
      <c r="G590" s="6">
        <v>0.56000000000000005</v>
      </c>
      <c r="H590" s="64">
        <v>0.68357754222493805</v>
      </c>
    </row>
    <row r="591" spans="1:8">
      <c r="A591" s="6">
        <v>2901155</v>
      </c>
      <c r="C591" s="2" t="s">
        <v>970</v>
      </c>
      <c r="D591" s="6" t="s">
        <v>126</v>
      </c>
      <c r="E591" s="6" t="s">
        <v>159</v>
      </c>
      <c r="F591" s="37">
        <v>3.6680737510000001</v>
      </c>
      <c r="G591" s="6">
        <v>0.56000000000000005</v>
      </c>
      <c r="H591" s="64">
        <v>0.68353128051489898</v>
      </c>
    </row>
    <row r="592" spans="1:8">
      <c r="A592" s="6">
        <v>2107605</v>
      </c>
      <c r="C592" s="2" t="s">
        <v>971</v>
      </c>
      <c r="D592" s="6" t="s">
        <v>124</v>
      </c>
      <c r="E592" s="6" t="s">
        <v>159</v>
      </c>
      <c r="F592" s="37">
        <v>3.6189634270000002</v>
      </c>
      <c r="G592" s="6">
        <v>0.56000000000000005</v>
      </c>
      <c r="H592" s="64">
        <v>0.68350832104689996</v>
      </c>
    </row>
    <row r="593" spans="1:8">
      <c r="A593" s="6">
        <v>2701308</v>
      </c>
      <c r="C593" s="2" t="s">
        <v>972</v>
      </c>
      <c r="D593" s="6" t="s">
        <v>137</v>
      </c>
      <c r="E593" s="6" t="s">
        <v>159</v>
      </c>
      <c r="F593" s="37">
        <v>3.4896834299999999</v>
      </c>
      <c r="G593" s="6">
        <v>0.56000000000000005</v>
      </c>
      <c r="H593" s="64">
        <v>0.68344788161762404</v>
      </c>
    </row>
    <row r="594" spans="1:8">
      <c r="A594" s="6">
        <v>2904803</v>
      </c>
      <c r="C594" s="2" t="s">
        <v>973</v>
      </c>
      <c r="D594" s="6" t="s">
        <v>126</v>
      </c>
      <c r="E594" s="6" t="s">
        <v>159</v>
      </c>
      <c r="F594" s="37">
        <v>3.4857239409999998</v>
      </c>
      <c r="G594" s="6">
        <v>0.56000000000000005</v>
      </c>
      <c r="H594" s="64">
        <v>0.68344603052495001</v>
      </c>
    </row>
    <row r="595" spans="1:8">
      <c r="A595" s="6">
        <v>1505700</v>
      </c>
      <c r="C595" s="2" t="s">
        <v>974</v>
      </c>
      <c r="D595" s="6" t="s">
        <v>130</v>
      </c>
      <c r="E595" s="6" t="s">
        <v>160</v>
      </c>
      <c r="F595" s="37">
        <v>3.4183480080000002</v>
      </c>
      <c r="G595" s="6">
        <v>0.56000000000000005</v>
      </c>
      <c r="H595" s="64">
        <v>0.68341453173912103</v>
      </c>
    </row>
    <row r="596" spans="1:8">
      <c r="A596" s="6">
        <v>2201945</v>
      </c>
      <c r="C596" s="2" t="s">
        <v>975</v>
      </c>
      <c r="D596" s="6" t="s">
        <v>133</v>
      </c>
      <c r="E596" s="6" t="s">
        <v>159</v>
      </c>
      <c r="F596" s="37">
        <v>3.2747063839999999</v>
      </c>
      <c r="G596" s="6">
        <v>0.56000000000000005</v>
      </c>
      <c r="H596" s="64">
        <v>0.68334737813472601</v>
      </c>
    </row>
    <row r="597" spans="1:8">
      <c r="A597" s="6">
        <v>2503506</v>
      </c>
      <c r="C597" s="2" t="s">
        <v>976</v>
      </c>
      <c r="D597" s="6" t="s">
        <v>134</v>
      </c>
      <c r="E597" s="6" t="s">
        <v>159</v>
      </c>
      <c r="F597" s="37">
        <v>3.2518063559999999</v>
      </c>
      <c r="G597" s="6">
        <v>0.56000000000000005</v>
      </c>
      <c r="H597" s="64">
        <v>0.68333667218906702</v>
      </c>
    </row>
    <row r="598" spans="1:8">
      <c r="A598" s="6">
        <v>2602605</v>
      </c>
      <c r="C598" s="2" t="s">
        <v>977</v>
      </c>
      <c r="D598" s="6" t="s">
        <v>119</v>
      </c>
      <c r="E598" s="6" t="s">
        <v>159</v>
      </c>
      <c r="F598" s="37">
        <v>3.0935409300000001</v>
      </c>
      <c r="G598" s="6">
        <v>0.56000000000000005</v>
      </c>
      <c r="H598" s="64">
        <v>0.68326268184064898</v>
      </c>
    </row>
    <row r="599" spans="1:8">
      <c r="A599" s="6">
        <v>2501534</v>
      </c>
      <c r="C599" s="2" t="s">
        <v>978</v>
      </c>
      <c r="D599" s="6" t="s">
        <v>134</v>
      </c>
      <c r="E599" s="6" t="s">
        <v>159</v>
      </c>
      <c r="F599" s="37">
        <v>3.0588349319999999</v>
      </c>
      <c r="G599" s="6">
        <v>0.56000000000000005</v>
      </c>
      <c r="H599" s="64">
        <v>0.68324645650989302</v>
      </c>
    </row>
    <row r="600" spans="1:8">
      <c r="A600" s="6">
        <v>2703106</v>
      </c>
      <c r="C600" s="2" t="s">
        <v>979</v>
      </c>
      <c r="D600" s="6" t="s">
        <v>137</v>
      </c>
      <c r="E600" s="6" t="s">
        <v>159</v>
      </c>
      <c r="F600" s="37">
        <v>2.9676403800000002</v>
      </c>
      <c r="G600" s="6">
        <v>0.56000000000000005</v>
      </c>
      <c r="H600" s="64">
        <v>0.68320382232978905</v>
      </c>
    </row>
    <row r="601" spans="1:8">
      <c r="A601" s="6">
        <v>2111250</v>
      </c>
      <c r="C601" s="2" t="s">
        <v>980</v>
      </c>
      <c r="D601" s="6" t="s">
        <v>124</v>
      </c>
      <c r="E601" s="6" t="s">
        <v>159</v>
      </c>
      <c r="F601" s="37">
        <v>2.9544921469999998</v>
      </c>
      <c r="G601" s="6">
        <v>0.56000000000000005</v>
      </c>
      <c r="H601" s="64">
        <v>0.68319767542603804</v>
      </c>
    </row>
    <row r="602" spans="1:8">
      <c r="A602" s="6">
        <v>2209856</v>
      </c>
      <c r="C602" s="2" t="s">
        <v>981</v>
      </c>
      <c r="D602" s="6" t="s">
        <v>133</v>
      </c>
      <c r="E602" s="6" t="s">
        <v>159</v>
      </c>
      <c r="F602" s="37">
        <v>2.9510124649999998</v>
      </c>
      <c r="G602" s="6">
        <v>0.56000000000000005</v>
      </c>
      <c r="H602" s="64">
        <v>0.68319604864696104</v>
      </c>
    </row>
    <row r="603" spans="1:8">
      <c r="A603" s="6">
        <v>2925956</v>
      </c>
      <c r="C603" s="2" t="s">
        <v>982</v>
      </c>
      <c r="D603" s="6" t="s">
        <v>126</v>
      </c>
      <c r="E603" s="6" t="s">
        <v>159</v>
      </c>
      <c r="F603" s="37">
        <v>2.8835507819999999</v>
      </c>
      <c r="G603" s="6">
        <v>0.56000000000000005</v>
      </c>
      <c r="H603" s="64">
        <v>0.68316450977232401</v>
      </c>
    </row>
    <row r="604" spans="1:8">
      <c r="A604" s="6">
        <v>1301100</v>
      </c>
      <c r="C604" s="2" t="s">
        <v>983</v>
      </c>
      <c r="D604" s="6" t="s">
        <v>141</v>
      </c>
      <c r="E604" s="6" t="s">
        <v>160</v>
      </c>
      <c r="F604" s="37">
        <v>2.7390075550000001</v>
      </c>
      <c r="G604" s="6">
        <v>0.56000000000000005</v>
      </c>
      <c r="H604" s="64">
        <v>0.68309693466133903</v>
      </c>
    </row>
    <row r="605" spans="1:8">
      <c r="A605" s="6">
        <v>2201002</v>
      </c>
      <c r="C605" s="2" t="s">
        <v>984</v>
      </c>
      <c r="D605" s="6" t="s">
        <v>133</v>
      </c>
      <c r="E605" s="6" t="s">
        <v>159</v>
      </c>
      <c r="F605" s="37">
        <v>2.6869729429999998</v>
      </c>
      <c r="G605" s="6">
        <v>0.56000000000000005</v>
      </c>
      <c r="H605" s="64">
        <v>0.68307260806538495</v>
      </c>
    </row>
    <row r="606" spans="1:8">
      <c r="A606" s="6">
        <v>3145877</v>
      </c>
      <c r="C606" s="2" t="s">
        <v>985</v>
      </c>
      <c r="D606" s="6" t="s">
        <v>123</v>
      </c>
      <c r="E606" s="6" t="s">
        <v>161</v>
      </c>
      <c r="F606" s="37">
        <v>2.6809238620000002</v>
      </c>
      <c r="G606" s="6">
        <v>0.56000000000000005</v>
      </c>
      <c r="H606" s="64">
        <v>0.68306978007179198</v>
      </c>
    </row>
    <row r="607" spans="1:8">
      <c r="A607" s="6">
        <v>2911006</v>
      </c>
      <c r="C607" s="2" t="s">
        <v>986</v>
      </c>
      <c r="D607" s="6" t="s">
        <v>126</v>
      </c>
      <c r="E607" s="6" t="s">
        <v>159</v>
      </c>
      <c r="F607" s="37">
        <v>2.6714030919999998</v>
      </c>
      <c r="G607" s="6">
        <v>0.56000000000000005</v>
      </c>
      <c r="H607" s="64">
        <v>0.68306532903591299</v>
      </c>
    </row>
    <row r="608" spans="1:8">
      <c r="A608" s="6">
        <v>1506401</v>
      </c>
      <c r="C608" s="2" t="s">
        <v>987</v>
      </c>
      <c r="D608" s="6" t="s">
        <v>130</v>
      </c>
      <c r="E608" s="6" t="s">
        <v>160</v>
      </c>
      <c r="F608" s="37">
        <v>2.617669797</v>
      </c>
      <c r="G608" s="6">
        <v>0.56000000000000005</v>
      </c>
      <c r="H608" s="64">
        <v>0.68304020829211498</v>
      </c>
    </row>
    <row r="609" spans="1:8">
      <c r="A609" s="6">
        <v>2700508</v>
      </c>
      <c r="C609" s="2" t="s">
        <v>988</v>
      </c>
      <c r="D609" s="6" t="s">
        <v>137</v>
      </c>
      <c r="E609" s="6" t="s">
        <v>159</v>
      </c>
      <c r="F609" s="37">
        <v>2.4593527929999999</v>
      </c>
      <c r="G609" s="6">
        <v>0.56000000000000005</v>
      </c>
      <c r="H609" s="64">
        <v>0.682966193830571</v>
      </c>
    </row>
    <row r="610" spans="1:8">
      <c r="A610" s="6">
        <v>2502706</v>
      </c>
      <c r="C610" s="2" t="s">
        <v>989</v>
      </c>
      <c r="D610" s="6" t="s">
        <v>134</v>
      </c>
      <c r="E610" s="6" t="s">
        <v>159</v>
      </c>
      <c r="F610" s="37">
        <v>2.424115692</v>
      </c>
      <c r="G610" s="6">
        <v>0.56000000000000005</v>
      </c>
      <c r="H610" s="64">
        <v>0.68294972020492795</v>
      </c>
    </row>
    <row r="611" spans="1:8">
      <c r="A611" s="6">
        <v>3160207</v>
      </c>
      <c r="C611" s="2" t="s">
        <v>990</v>
      </c>
      <c r="D611" s="6" t="s">
        <v>123</v>
      </c>
      <c r="E611" s="6" t="s">
        <v>161</v>
      </c>
      <c r="F611" s="37">
        <v>2.3521971019999999</v>
      </c>
      <c r="G611" s="6">
        <v>0.56000000000000005</v>
      </c>
      <c r="H611" s="64">
        <v>0.68291609769073502</v>
      </c>
    </row>
    <row r="612" spans="1:8">
      <c r="A612" s="6">
        <v>2802700</v>
      </c>
      <c r="C612" s="2" t="s">
        <v>991</v>
      </c>
      <c r="D612" s="6" t="s">
        <v>143</v>
      </c>
      <c r="E612" s="6" t="s">
        <v>159</v>
      </c>
      <c r="F612" s="37">
        <v>2.3345342470000001</v>
      </c>
      <c r="G612" s="6">
        <v>0.56000000000000005</v>
      </c>
      <c r="H612" s="64">
        <v>0.682907840165207</v>
      </c>
    </row>
    <row r="613" spans="1:8">
      <c r="A613" s="6">
        <v>2616183</v>
      </c>
      <c r="C613" s="2" t="s">
        <v>992</v>
      </c>
      <c r="D613" s="6" t="s">
        <v>119</v>
      </c>
      <c r="E613" s="6" t="s">
        <v>159</v>
      </c>
      <c r="F613" s="37">
        <v>2.2399622749999999</v>
      </c>
      <c r="G613" s="6">
        <v>0.56000000000000005</v>
      </c>
      <c r="H613" s="64">
        <v>0.68286362701432701</v>
      </c>
    </row>
    <row r="614" spans="1:8">
      <c r="A614" s="6">
        <v>2928059</v>
      </c>
      <c r="C614" s="2" t="s">
        <v>708</v>
      </c>
      <c r="D614" s="6" t="s">
        <v>126</v>
      </c>
      <c r="E614" s="6" t="s">
        <v>159</v>
      </c>
      <c r="F614" s="37">
        <v>2.235878252</v>
      </c>
      <c r="G614" s="6">
        <v>0.56000000000000005</v>
      </c>
      <c r="H614" s="64">
        <v>0.682861717701015</v>
      </c>
    </row>
    <row r="615" spans="1:8">
      <c r="A615" s="6">
        <v>3112307</v>
      </c>
      <c r="C615" s="2" t="s">
        <v>993</v>
      </c>
      <c r="D615" s="6" t="s">
        <v>123</v>
      </c>
      <c r="E615" s="6" t="s">
        <v>161</v>
      </c>
      <c r="F615" s="37">
        <v>439.69793679999998</v>
      </c>
      <c r="G615" s="6">
        <v>0.65</v>
      </c>
      <c r="H615" s="64">
        <v>0.68283326316956305</v>
      </c>
    </row>
    <row r="616" spans="1:8">
      <c r="A616" s="6">
        <v>3166303</v>
      </c>
      <c r="C616" s="2" t="s">
        <v>994</v>
      </c>
      <c r="D616" s="6" t="s">
        <v>123</v>
      </c>
      <c r="E616" s="6" t="s">
        <v>161</v>
      </c>
      <c r="F616" s="37">
        <v>2.0924035239999998</v>
      </c>
      <c r="G616" s="6">
        <v>0.56000000000000005</v>
      </c>
      <c r="H616" s="64">
        <v>0.68279464212183005</v>
      </c>
    </row>
    <row r="617" spans="1:8">
      <c r="A617" s="6">
        <v>2407708</v>
      </c>
      <c r="C617" s="2" t="s">
        <v>995</v>
      </c>
      <c r="D617" s="6" t="s">
        <v>129</v>
      </c>
      <c r="E617" s="6" t="s">
        <v>159</v>
      </c>
      <c r="F617" s="37">
        <v>2.0649653419999998</v>
      </c>
      <c r="G617" s="6">
        <v>0.56000000000000005</v>
      </c>
      <c r="H617" s="64">
        <v>0.68278181455299602</v>
      </c>
    </row>
    <row r="618" spans="1:8">
      <c r="A618" s="6">
        <v>2404101</v>
      </c>
      <c r="C618" s="2" t="s">
        <v>996</v>
      </c>
      <c r="D618" s="6" t="s">
        <v>129</v>
      </c>
      <c r="E618" s="6" t="s">
        <v>159</v>
      </c>
      <c r="F618" s="37">
        <v>1.9738695180000001</v>
      </c>
      <c r="G618" s="6">
        <v>0.56000000000000005</v>
      </c>
      <c r="H618" s="64">
        <v>0.68273922652901897</v>
      </c>
    </row>
    <row r="619" spans="1:8">
      <c r="A619" s="6">
        <v>2511707</v>
      </c>
      <c r="C619" s="2" t="s">
        <v>997</v>
      </c>
      <c r="D619" s="6" t="s">
        <v>134</v>
      </c>
      <c r="E619" s="6" t="s">
        <v>159</v>
      </c>
      <c r="F619" s="37">
        <v>1.9364568710000001</v>
      </c>
      <c r="G619" s="6">
        <v>0.56000000000000005</v>
      </c>
      <c r="H619" s="64">
        <v>0.682721735818276</v>
      </c>
    </row>
    <row r="620" spans="1:8">
      <c r="A620" s="6">
        <v>2506400</v>
      </c>
      <c r="C620" s="2" t="s">
        <v>998</v>
      </c>
      <c r="D620" s="6" t="s">
        <v>134</v>
      </c>
      <c r="E620" s="6" t="s">
        <v>159</v>
      </c>
      <c r="F620" s="37">
        <v>1.7933627560000001</v>
      </c>
      <c r="G620" s="6">
        <v>0.56000000000000005</v>
      </c>
      <c r="H620" s="64">
        <v>0.68265483817870398</v>
      </c>
    </row>
    <row r="621" spans="1:8">
      <c r="A621" s="6">
        <v>3166501</v>
      </c>
      <c r="C621" s="2" t="s">
        <v>999</v>
      </c>
      <c r="D621" s="6" t="s">
        <v>123</v>
      </c>
      <c r="E621" s="6" t="s">
        <v>161</v>
      </c>
      <c r="F621" s="37">
        <v>1.782207514</v>
      </c>
      <c r="G621" s="6">
        <v>0.56000000000000005</v>
      </c>
      <c r="H621" s="64">
        <v>0.68264962301413401</v>
      </c>
    </row>
    <row r="622" spans="1:8">
      <c r="A622" s="6">
        <v>1301407</v>
      </c>
      <c r="C622" s="2" t="s">
        <v>1000</v>
      </c>
      <c r="D622" s="6" t="s">
        <v>141</v>
      </c>
      <c r="E622" s="6" t="s">
        <v>160</v>
      </c>
      <c r="F622" s="37">
        <v>1.7329042720000001</v>
      </c>
      <c r="G622" s="6">
        <v>0.56000000000000005</v>
      </c>
      <c r="H622" s="64">
        <v>0.68262657335543198</v>
      </c>
    </row>
    <row r="623" spans="1:8">
      <c r="A623" s="6">
        <v>2506103</v>
      </c>
      <c r="C623" s="2" t="s">
        <v>1001</v>
      </c>
      <c r="D623" s="6" t="s">
        <v>134</v>
      </c>
      <c r="E623" s="6" t="s">
        <v>159</v>
      </c>
      <c r="F623" s="37">
        <v>1.686400691</v>
      </c>
      <c r="G623" s="6">
        <v>0.56000000000000005</v>
      </c>
      <c r="H623" s="64">
        <v>0.68260483256056703</v>
      </c>
    </row>
    <row r="624" spans="1:8">
      <c r="A624" s="6">
        <v>1301308</v>
      </c>
      <c r="C624" s="2" t="s">
        <v>1002</v>
      </c>
      <c r="D624" s="6" t="s">
        <v>141</v>
      </c>
      <c r="E624" s="6" t="s">
        <v>160</v>
      </c>
      <c r="F624" s="37">
        <v>1.677256874</v>
      </c>
      <c r="G624" s="6">
        <v>0.56000000000000005</v>
      </c>
      <c r="H624" s="64">
        <v>0.68260055775322104</v>
      </c>
    </row>
    <row r="625" spans="1:8">
      <c r="A625" s="6">
        <v>2204659</v>
      </c>
      <c r="C625" s="2" t="s">
        <v>1003</v>
      </c>
      <c r="D625" s="6" t="s">
        <v>133</v>
      </c>
      <c r="E625" s="6" t="s">
        <v>159</v>
      </c>
      <c r="F625" s="37">
        <v>1.6457051499999999</v>
      </c>
      <c r="G625" s="6">
        <v>0.56000000000000005</v>
      </c>
      <c r="H625" s="64">
        <v>0.68258580707070604</v>
      </c>
    </row>
    <row r="626" spans="1:8">
      <c r="A626" s="6">
        <v>2701357</v>
      </c>
      <c r="C626" s="2" t="s">
        <v>1004</v>
      </c>
      <c r="D626" s="6" t="s">
        <v>137</v>
      </c>
      <c r="E626" s="6" t="s">
        <v>159</v>
      </c>
      <c r="F626" s="37">
        <v>1.6302075760000001</v>
      </c>
      <c r="G626" s="6">
        <v>0.56000000000000005</v>
      </c>
      <c r="H626" s="64">
        <v>0.68257856183130805</v>
      </c>
    </row>
    <row r="627" spans="1:8">
      <c r="A627" s="6">
        <v>2932507</v>
      </c>
      <c r="C627" s="2" t="s">
        <v>1005</v>
      </c>
      <c r="D627" s="6" t="s">
        <v>126</v>
      </c>
      <c r="E627" s="6" t="s">
        <v>159</v>
      </c>
      <c r="F627" s="37">
        <v>1.458158887</v>
      </c>
      <c r="G627" s="6">
        <v>0.56000000000000005</v>
      </c>
      <c r="H627" s="64">
        <v>0.68249812769755103</v>
      </c>
    </row>
    <row r="628" spans="1:8">
      <c r="A628" s="6">
        <v>2206100</v>
      </c>
      <c r="C628" s="2" t="s">
        <v>1006</v>
      </c>
      <c r="D628" s="6" t="s">
        <v>133</v>
      </c>
      <c r="E628" s="6" t="s">
        <v>159</v>
      </c>
      <c r="F628" s="37">
        <v>1.4533176219999999</v>
      </c>
      <c r="G628" s="6">
        <v>0.56000000000000005</v>
      </c>
      <c r="H628" s="64">
        <v>0.68249586436756704</v>
      </c>
    </row>
    <row r="629" spans="1:8">
      <c r="A629" s="6">
        <v>2507200</v>
      </c>
      <c r="C629" s="2" t="s">
        <v>1007</v>
      </c>
      <c r="D629" s="6" t="s">
        <v>134</v>
      </c>
      <c r="E629" s="6" t="s">
        <v>159</v>
      </c>
      <c r="F629" s="37">
        <v>1.401091511</v>
      </c>
      <c r="G629" s="6">
        <v>0.56000000000000005</v>
      </c>
      <c r="H629" s="64">
        <v>0.68247144824430495</v>
      </c>
    </row>
    <row r="630" spans="1:8">
      <c r="A630" s="6">
        <v>2112274</v>
      </c>
      <c r="C630" s="2" t="s">
        <v>1008</v>
      </c>
      <c r="D630" s="6" t="s">
        <v>124</v>
      </c>
      <c r="E630" s="6" t="s">
        <v>159</v>
      </c>
      <c r="F630" s="37">
        <v>1.341813556</v>
      </c>
      <c r="G630" s="6">
        <v>0.56000000000000005</v>
      </c>
      <c r="H630" s="64">
        <v>0.68244373532775204</v>
      </c>
    </row>
    <row r="631" spans="1:8">
      <c r="A631" s="6">
        <v>2510006</v>
      </c>
      <c r="C631" s="2" t="s">
        <v>1009</v>
      </c>
      <c r="D631" s="6" t="s">
        <v>134</v>
      </c>
      <c r="E631" s="6" t="s">
        <v>159</v>
      </c>
      <c r="F631" s="37">
        <v>1.3174044920000001</v>
      </c>
      <c r="G631" s="6">
        <v>0.56000000000000005</v>
      </c>
      <c r="H631" s="64">
        <v>0.68243232389573205</v>
      </c>
    </row>
    <row r="632" spans="1:8">
      <c r="A632" s="6">
        <v>2501153</v>
      </c>
      <c r="C632" s="2" t="s">
        <v>1010</v>
      </c>
      <c r="D632" s="6" t="s">
        <v>134</v>
      </c>
      <c r="E632" s="6" t="s">
        <v>159</v>
      </c>
      <c r="F632" s="37">
        <v>1.2625105750000001</v>
      </c>
      <c r="G632" s="6">
        <v>0.56000000000000005</v>
      </c>
      <c r="H632" s="64">
        <v>0.68240666055189503</v>
      </c>
    </row>
    <row r="633" spans="1:8">
      <c r="A633" s="6">
        <v>2900900</v>
      </c>
      <c r="C633" s="2" t="s">
        <v>1011</v>
      </c>
      <c r="D633" s="6" t="s">
        <v>126</v>
      </c>
      <c r="E633" s="6" t="s">
        <v>159</v>
      </c>
      <c r="F633" s="37">
        <v>1.2422133849999999</v>
      </c>
      <c r="G633" s="6">
        <v>0.56000000000000005</v>
      </c>
      <c r="H633" s="64">
        <v>0.68239717145375201</v>
      </c>
    </row>
    <row r="634" spans="1:8">
      <c r="A634" s="6">
        <v>2901700</v>
      </c>
      <c r="C634" s="2" t="s">
        <v>1012</v>
      </c>
      <c r="D634" s="6" t="s">
        <v>126</v>
      </c>
      <c r="E634" s="6" t="s">
        <v>159</v>
      </c>
      <c r="F634" s="37">
        <v>1.169356348</v>
      </c>
      <c r="G634" s="6">
        <v>0.56000000000000005</v>
      </c>
      <c r="H634" s="64">
        <v>0.68236311020810603</v>
      </c>
    </row>
    <row r="635" spans="1:8">
      <c r="A635" s="6">
        <v>2705309</v>
      </c>
      <c r="C635" s="2" t="s">
        <v>1013</v>
      </c>
      <c r="D635" s="6" t="s">
        <v>137</v>
      </c>
      <c r="E635" s="6" t="s">
        <v>159</v>
      </c>
      <c r="F635" s="37">
        <v>1.043207601</v>
      </c>
      <c r="G635" s="6">
        <v>0.56000000000000005</v>
      </c>
      <c r="H635" s="64">
        <v>0.68230413466316897</v>
      </c>
    </row>
    <row r="636" spans="1:8">
      <c r="A636" s="6">
        <v>1300102</v>
      </c>
      <c r="C636" s="2" t="s">
        <v>1014</v>
      </c>
      <c r="D636" s="6" t="s">
        <v>141</v>
      </c>
      <c r="E636" s="6" t="s">
        <v>160</v>
      </c>
      <c r="F636" s="37">
        <v>0.98272009299999996</v>
      </c>
      <c r="G636" s="6">
        <v>0.56000000000000005</v>
      </c>
      <c r="H636" s="64">
        <v>0.682275856270946</v>
      </c>
    </row>
    <row r="637" spans="1:8">
      <c r="A637" s="6">
        <v>2922656</v>
      </c>
      <c r="C637" s="2" t="s">
        <v>1015</v>
      </c>
      <c r="D637" s="6" t="s">
        <v>126</v>
      </c>
      <c r="E637" s="6" t="s">
        <v>159</v>
      </c>
      <c r="F637" s="37">
        <v>0.74260214400000002</v>
      </c>
      <c r="G637" s="6">
        <v>0.56000000000000005</v>
      </c>
      <c r="H637" s="64">
        <v>0.68216359921546099</v>
      </c>
    </row>
    <row r="638" spans="1:8">
      <c r="A638" s="6">
        <v>1300060</v>
      </c>
      <c r="C638" s="2" t="s">
        <v>1016</v>
      </c>
      <c r="D638" s="6" t="s">
        <v>141</v>
      </c>
      <c r="E638" s="6" t="s">
        <v>160</v>
      </c>
      <c r="F638" s="37">
        <v>0.71101789999999998</v>
      </c>
      <c r="G638" s="6">
        <v>0.56000000000000005</v>
      </c>
      <c r="H638" s="64">
        <v>0.68214883332958698</v>
      </c>
    </row>
    <row r="639" spans="1:8">
      <c r="A639" s="6">
        <v>2902252</v>
      </c>
      <c r="C639" s="2" t="s">
        <v>1017</v>
      </c>
      <c r="D639" s="6" t="s">
        <v>126</v>
      </c>
      <c r="E639" s="6" t="s">
        <v>159</v>
      </c>
      <c r="F639" s="37">
        <v>0.65715931299999997</v>
      </c>
      <c r="G639" s="6">
        <v>0.56000000000000005</v>
      </c>
      <c r="H639" s="64">
        <v>0.68212365401078001</v>
      </c>
    </row>
    <row r="640" spans="1:8">
      <c r="A640" s="6">
        <v>2502052</v>
      </c>
      <c r="C640" s="2" t="s">
        <v>1018</v>
      </c>
      <c r="D640" s="6" t="s">
        <v>134</v>
      </c>
      <c r="E640" s="6" t="s">
        <v>159</v>
      </c>
      <c r="F640" s="37">
        <v>0.53982930900000003</v>
      </c>
      <c r="G640" s="6">
        <v>0.56000000000000005</v>
      </c>
      <c r="H640" s="64">
        <v>0.682068801298503</v>
      </c>
    </row>
    <row r="641" spans="1:8">
      <c r="A641" s="6">
        <v>2513000</v>
      </c>
      <c r="C641" s="2" t="s">
        <v>624</v>
      </c>
      <c r="D641" s="6" t="s">
        <v>134</v>
      </c>
      <c r="E641" s="6" t="s">
        <v>159</v>
      </c>
      <c r="F641" s="37">
        <v>0.45000304200000002</v>
      </c>
      <c r="G641" s="6">
        <v>0.56000000000000005</v>
      </c>
      <c r="H641" s="64">
        <v>0.68202680680254502</v>
      </c>
    </row>
    <row r="642" spans="1:8">
      <c r="A642" s="6">
        <v>2512762</v>
      </c>
      <c r="C642" s="2" t="s">
        <v>1019</v>
      </c>
      <c r="D642" s="6" t="s">
        <v>134</v>
      </c>
      <c r="E642" s="6" t="s">
        <v>159</v>
      </c>
      <c r="F642" s="37">
        <v>0.42123765800000001</v>
      </c>
      <c r="G642" s="6">
        <v>0.56000000000000005</v>
      </c>
      <c r="H642" s="64">
        <v>0.68201335875619495</v>
      </c>
    </row>
    <row r="643" spans="1:8">
      <c r="A643" s="6">
        <v>2706208</v>
      </c>
      <c r="C643" s="2" t="s">
        <v>1020</v>
      </c>
      <c r="D643" s="6" t="s">
        <v>137</v>
      </c>
      <c r="E643" s="6" t="s">
        <v>159</v>
      </c>
      <c r="F643" s="37">
        <v>0.37069795</v>
      </c>
      <c r="G643" s="6">
        <v>0.56000000000000005</v>
      </c>
      <c r="H643" s="64">
        <v>0.68198973103978</v>
      </c>
    </row>
    <row r="644" spans="1:8">
      <c r="A644" s="6">
        <v>2403509</v>
      </c>
      <c r="C644" s="2" t="s">
        <v>1021</v>
      </c>
      <c r="D644" s="6" t="s">
        <v>129</v>
      </c>
      <c r="E644" s="6" t="s">
        <v>159</v>
      </c>
      <c r="F644" s="37">
        <v>0.35997521399999999</v>
      </c>
      <c r="G644" s="6">
        <v>0.56000000000000005</v>
      </c>
      <c r="H644" s="64">
        <v>0.68198471807521299</v>
      </c>
    </row>
    <row r="645" spans="1:8">
      <c r="A645" s="6">
        <v>2409506</v>
      </c>
      <c r="C645" s="2" t="s">
        <v>1022</v>
      </c>
      <c r="D645" s="6" t="s">
        <v>129</v>
      </c>
      <c r="E645" s="6" t="s">
        <v>159</v>
      </c>
      <c r="F645" s="37">
        <v>0.31737752699999999</v>
      </c>
      <c r="G645" s="6">
        <v>0.56000000000000005</v>
      </c>
      <c r="H645" s="64">
        <v>0.68196480331693299</v>
      </c>
    </row>
    <row r="646" spans="1:8">
      <c r="A646" s="6">
        <v>2305902</v>
      </c>
      <c r="C646" s="2" t="s">
        <v>1023</v>
      </c>
      <c r="D646" s="6" t="s">
        <v>135</v>
      </c>
      <c r="E646" s="6" t="s">
        <v>159</v>
      </c>
      <c r="F646" s="37">
        <v>48.884258780000003</v>
      </c>
      <c r="G646" s="6">
        <v>0.56999999999999995</v>
      </c>
      <c r="H646" s="64">
        <v>0.68194293477229595</v>
      </c>
    </row>
    <row r="647" spans="1:8">
      <c r="A647" s="6">
        <v>2411601</v>
      </c>
      <c r="C647" s="2" t="s">
        <v>1024</v>
      </c>
      <c r="D647" s="6" t="s">
        <v>129</v>
      </c>
      <c r="E647" s="6" t="s">
        <v>159</v>
      </c>
      <c r="F647" s="37">
        <v>0.21695877399999999</v>
      </c>
      <c r="G647" s="6">
        <v>0.56000000000000005</v>
      </c>
      <c r="H647" s="64">
        <v>0.68191785674932204</v>
      </c>
    </row>
    <row r="648" spans="1:8">
      <c r="A648" s="6">
        <v>2605152</v>
      </c>
      <c r="C648" s="2" t="s">
        <v>1025</v>
      </c>
      <c r="D648" s="6" t="s">
        <v>119</v>
      </c>
      <c r="E648" s="6" t="s">
        <v>159</v>
      </c>
      <c r="F648" s="37">
        <v>145.7984817</v>
      </c>
      <c r="G648" s="6">
        <v>0.59</v>
      </c>
      <c r="H648" s="64">
        <v>0.68179656117629694</v>
      </c>
    </row>
    <row r="649" spans="1:8">
      <c r="A649" s="6">
        <v>2507705</v>
      </c>
      <c r="C649" s="2" t="s">
        <v>1026</v>
      </c>
      <c r="D649" s="6" t="s">
        <v>134</v>
      </c>
      <c r="E649" s="6" t="s">
        <v>159</v>
      </c>
      <c r="F649" s="37">
        <v>47.399387300000001</v>
      </c>
      <c r="G649" s="6">
        <v>0.56999999999999995</v>
      </c>
      <c r="H649" s="64">
        <v>0.68124874551733705</v>
      </c>
    </row>
    <row r="650" spans="1:8">
      <c r="A650" s="6">
        <v>2100204</v>
      </c>
      <c r="C650" s="2" t="s">
        <v>1027</v>
      </c>
      <c r="D650" s="6" t="s">
        <v>124</v>
      </c>
      <c r="E650" s="6" t="s">
        <v>159</v>
      </c>
      <c r="F650" s="37">
        <v>47.0253248</v>
      </c>
      <c r="G650" s="6">
        <v>0.56999999999999995</v>
      </c>
      <c r="H650" s="64">
        <v>0.68107386831639405</v>
      </c>
    </row>
    <row r="651" spans="1:8">
      <c r="A651" s="6">
        <v>2209708</v>
      </c>
      <c r="C651" s="2" t="s">
        <v>1028</v>
      </c>
      <c r="D651" s="6" t="s">
        <v>133</v>
      </c>
      <c r="E651" s="6" t="s">
        <v>159</v>
      </c>
      <c r="F651" s="37">
        <v>45.857410379999997</v>
      </c>
      <c r="G651" s="6">
        <v>0.56999999999999995</v>
      </c>
      <c r="H651" s="64">
        <v>0.680527859013909</v>
      </c>
    </row>
    <row r="652" spans="1:8">
      <c r="A652" s="6">
        <v>1503408</v>
      </c>
      <c r="C652" s="2" t="s">
        <v>1029</v>
      </c>
      <c r="D652" s="6" t="s">
        <v>130</v>
      </c>
      <c r="E652" s="6" t="s">
        <v>160</v>
      </c>
      <c r="F652" s="37">
        <v>45.566014029999998</v>
      </c>
      <c r="G652" s="6">
        <v>0.56999999999999995</v>
      </c>
      <c r="H652" s="64">
        <v>0.680391628897142</v>
      </c>
    </row>
    <row r="653" spans="1:8">
      <c r="A653" s="6">
        <v>1200427</v>
      </c>
      <c r="C653" s="2" t="s">
        <v>1030</v>
      </c>
      <c r="D653" s="6" t="s">
        <v>136</v>
      </c>
      <c r="E653" s="6" t="s">
        <v>160</v>
      </c>
      <c r="F653" s="37">
        <v>43.040926130000003</v>
      </c>
      <c r="G653" s="6">
        <v>0.56999999999999995</v>
      </c>
      <c r="H653" s="64">
        <v>0.67921113017276402</v>
      </c>
    </row>
    <row r="654" spans="1:8">
      <c r="A654" s="6">
        <v>2109700</v>
      </c>
      <c r="C654" s="2" t="s">
        <v>1031</v>
      </c>
      <c r="D654" s="6" t="s">
        <v>124</v>
      </c>
      <c r="E654" s="6" t="s">
        <v>159</v>
      </c>
      <c r="F654" s="37">
        <v>42.334533219999997</v>
      </c>
      <c r="G654" s="6">
        <v>0.56999999999999995</v>
      </c>
      <c r="H654" s="64">
        <v>0.67888088585565998</v>
      </c>
    </row>
    <row r="655" spans="1:8">
      <c r="A655" s="6">
        <v>2111953</v>
      </c>
      <c r="C655" s="2" t="s">
        <v>1032</v>
      </c>
      <c r="D655" s="6" t="s">
        <v>124</v>
      </c>
      <c r="E655" s="6" t="s">
        <v>159</v>
      </c>
      <c r="F655" s="37">
        <v>41.574058770000001</v>
      </c>
      <c r="G655" s="6">
        <v>0.56999999999999995</v>
      </c>
      <c r="H655" s="64">
        <v>0.67852535798744296</v>
      </c>
    </row>
    <row r="656" spans="1:8">
      <c r="A656" s="6">
        <v>2600203</v>
      </c>
      <c r="C656" s="2" t="s">
        <v>1033</v>
      </c>
      <c r="D656" s="6" t="s">
        <v>119</v>
      </c>
      <c r="E656" s="6" t="s">
        <v>159</v>
      </c>
      <c r="F656" s="37">
        <v>138.38686770000001</v>
      </c>
      <c r="G656" s="6">
        <v>0.59</v>
      </c>
      <c r="H656" s="64">
        <v>0.67833157254260201</v>
      </c>
    </row>
    <row r="657" spans="1:8">
      <c r="A657" s="6">
        <v>2110609</v>
      </c>
      <c r="C657" s="2" t="s">
        <v>1034</v>
      </c>
      <c r="D657" s="6" t="s">
        <v>124</v>
      </c>
      <c r="E657" s="6" t="s">
        <v>159</v>
      </c>
      <c r="F657" s="37">
        <v>38.368892099999997</v>
      </c>
      <c r="G657" s="6">
        <v>0.56999999999999995</v>
      </c>
      <c r="H657" s="64">
        <v>0.67702691701619799</v>
      </c>
    </row>
    <row r="658" spans="1:8">
      <c r="A658" s="6">
        <v>3162401</v>
      </c>
      <c r="C658" s="2" t="s">
        <v>1035</v>
      </c>
      <c r="D658" s="6" t="s">
        <v>123</v>
      </c>
      <c r="E658" s="6" t="s">
        <v>161</v>
      </c>
      <c r="F658" s="37">
        <v>37.685391019999997</v>
      </c>
      <c r="G658" s="6">
        <v>0.56999999999999995</v>
      </c>
      <c r="H658" s="64">
        <v>0.67670737481212295</v>
      </c>
    </row>
    <row r="659" spans="1:8">
      <c r="A659" s="6">
        <v>2205300</v>
      </c>
      <c r="C659" s="2" t="s">
        <v>1036</v>
      </c>
      <c r="D659" s="6" t="s">
        <v>133</v>
      </c>
      <c r="E659" s="6" t="s">
        <v>159</v>
      </c>
      <c r="F659" s="37">
        <v>134.7223075</v>
      </c>
      <c r="G659" s="6">
        <v>0.59</v>
      </c>
      <c r="H659" s="64">
        <v>0.676618361433592</v>
      </c>
    </row>
    <row r="660" spans="1:8">
      <c r="A660" s="6">
        <v>2112308</v>
      </c>
      <c r="C660" s="2" t="s">
        <v>1037</v>
      </c>
      <c r="D660" s="6" t="s">
        <v>124</v>
      </c>
      <c r="E660" s="6" t="s">
        <v>159</v>
      </c>
      <c r="F660" s="37">
        <v>35.146350980000001</v>
      </c>
      <c r="G660" s="6">
        <v>0.56999999999999995</v>
      </c>
      <c r="H660" s="64">
        <v>0.67552035335106198</v>
      </c>
    </row>
    <row r="661" spans="1:8">
      <c r="A661" s="6">
        <v>2208106</v>
      </c>
      <c r="C661" s="2" t="s">
        <v>1038</v>
      </c>
      <c r="D661" s="6" t="s">
        <v>133</v>
      </c>
      <c r="E661" s="6" t="s">
        <v>159</v>
      </c>
      <c r="F661" s="37">
        <v>34.435141819999998</v>
      </c>
      <c r="G661" s="6">
        <v>0.56999999999999995</v>
      </c>
      <c r="H661" s="64">
        <v>0.67518785739868503</v>
      </c>
    </row>
    <row r="662" spans="1:8">
      <c r="A662" s="6">
        <v>2314102</v>
      </c>
      <c r="C662" s="2" t="s">
        <v>1039</v>
      </c>
      <c r="D662" s="6" t="s">
        <v>135</v>
      </c>
      <c r="E662" s="6" t="s">
        <v>159</v>
      </c>
      <c r="F662" s="37">
        <v>34.372607479999999</v>
      </c>
      <c r="G662" s="6">
        <v>0.56999999999999995</v>
      </c>
      <c r="H662" s="64">
        <v>0.67515862209618305</v>
      </c>
    </row>
    <row r="663" spans="1:8">
      <c r="A663" s="6">
        <v>2926202</v>
      </c>
      <c r="C663" s="2" t="s">
        <v>1040</v>
      </c>
      <c r="D663" s="6" t="s">
        <v>126</v>
      </c>
      <c r="E663" s="6" t="s">
        <v>159</v>
      </c>
      <c r="F663" s="37">
        <v>82.803540260000005</v>
      </c>
      <c r="G663" s="6">
        <v>0.57999999999999996</v>
      </c>
      <c r="H663" s="64">
        <v>0.67507319655657605</v>
      </c>
    </row>
    <row r="664" spans="1:8">
      <c r="A664" s="6">
        <v>2206605</v>
      </c>
      <c r="C664" s="2" t="s">
        <v>1041</v>
      </c>
      <c r="D664" s="6" t="s">
        <v>133</v>
      </c>
      <c r="E664" s="6" t="s">
        <v>159</v>
      </c>
      <c r="F664" s="37">
        <v>82.724225669999996</v>
      </c>
      <c r="G664" s="6">
        <v>0.57999999999999996</v>
      </c>
      <c r="H664" s="64">
        <v>0.67503611635341998</v>
      </c>
    </row>
    <row r="665" spans="1:8">
      <c r="A665" s="6">
        <v>1300508</v>
      </c>
      <c r="C665" s="2" t="s">
        <v>1042</v>
      </c>
      <c r="D665" s="6" t="s">
        <v>141</v>
      </c>
      <c r="E665" s="6" t="s">
        <v>160</v>
      </c>
      <c r="F665" s="37">
        <v>31.80031692</v>
      </c>
      <c r="G665" s="6">
        <v>0.56999999999999995</v>
      </c>
      <c r="H665" s="64">
        <v>0.67395605575193496</v>
      </c>
    </row>
    <row r="666" spans="1:8">
      <c r="A666" s="6">
        <v>1715705</v>
      </c>
      <c r="C666" s="2" t="s">
        <v>1043</v>
      </c>
      <c r="D666" s="6" t="s">
        <v>122</v>
      </c>
      <c r="E666" s="6" t="s">
        <v>160</v>
      </c>
      <c r="F666" s="37">
        <v>29.487492230000001</v>
      </c>
      <c r="G666" s="6">
        <v>0.56999999999999995</v>
      </c>
      <c r="H666" s="64">
        <v>0.67287479177048903</v>
      </c>
    </row>
    <row r="667" spans="1:8">
      <c r="A667" s="6">
        <v>2701407</v>
      </c>
      <c r="C667" s="2" t="s">
        <v>1044</v>
      </c>
      <c r="D667" s="6" t="s">
        <v>137</v>
      </c>
      <c r="E667" s="6" t="s">
        <v>159</v>
      </c>
      <c r="F667" s="37">
        <v>26.549494930000002</v>
      </c>
      <c r="G667" s="6">
        <v>0.56999999999999995</v>
      </c>
      <c r="H667" s="64">
        <v>0.67150125460971299</v>
      </c>
    </row>
    <row r="668" spans="1:8">
      <c r="A668" s="6">
        <v>3145307</v>
      </c>
      <c r="C668" s="2" t="s">
        <v>1045</v>
      </c>
      <c r="D668" s="6" t="s">
        <v>123</v>
      </c>
      <c r="E668" s="6" t="s">
        <v>161</v>
      </c>
      <c r="F668" s="37">
        <v>25.68036158</v>
      </c>
      <c r="G668" s="6">
        <v>0.56999999999999995</v>
      </c>
      <c r="H668" s="64">
        <v>0.671094927839469</v>
      </c>
    </row>
    <row r="669" spans="1:8">
      <c r="A669" s="6">
        <v>2105922</v>
      </c>
      <c r="C669" s="2" t="s">
        <v>1046</v>
      </c>
      <c r="D669" s="6" t="s">
        <v>124</v>
      </c>
      <c r="E669" s="6" t="s">
        <v>159</v>
      </c>
      <c r="F669" s="37">
        <v>25.208437450000002</v>
      </c>
      <c r="G669" s="6">
        <v>0.56999999999999995</v>
      </c>
      <c r="H669" s="64">
        <v>0.67087429954630395</v>
      </c>
    </row>
    <row r="670" spans="1:8">
      <c r="A670" s="6">
        <v>2107704</v>
      </c>
      <c r="C670" s="2" t="s">
        <v>1047</v>
      </c>
      <c r="D670" s="6" t="s">
        <v>124</v>
      </c>
      <c r="E670" s="6" t="s">
        <v>159</v>
      </c>
      <c r="F670" s="37">
        <v>73.773048750000001</v>
      </c>
      <c r="G670" s="6">
        <v>0.57999999999999996</v>
      </c>
      <c r="H670" s="64">
        <v>0.67085136978054205</v>
      </c>
    </row>
    <row r="671" spans="1:8">
      <c r="A671" s="6">
        <v>2111904</v>
      </c>
      <c r="C671" s="2" t="s">
        <v>1048</v>
      </c>
      <c r="D671" s="6" t="s">
        <v>124</v>
      </c>
      <c r="E671" s="6" t="s">
        <v>159</v>
      </c>
      <c r="F671" s="37">
        <v>72.209612469999996</v>
      </c>
      <c r="G671" s="6">
        <v>0.57999999999999996</v>
      </c>
      <c r="H671" s="64">
        <v>0.67012045085522998</v>
      </c>
    </row>
    <row r="672" spans="1:8">
      <c r="A672" s="6">
        <v>2203008</v>
      </c>
      <c r="C672" s="2" t="s">
        <v>1049</v>
      </c>
      <c r="D672" s="6" t="s">
        <v>133</v>
      </c>
      <c r="E672" s="6" t="s">
        <v>159</v>
      </c>
      <c r="F672" s="37">
        <v>23.320391130000001</v>
      </c>
      <c r="G672" s="6">
        <v>0.56999999999999995</v>
      </c>
      <c r="H672" s="64">
        <v>0.66999162283935598</v>
      </c>
    </row>
    <row r="673" spans="1:8">
      <c r="A673" s="6">
        <v>1504307</v>
      </c>
      <c r="C673" s="2" t="s">
        <v>1050</v>
      </c>
      <c r="D673" s="6" t="s">
        <v>130</v>
      </c>
      <c r="E673" s="6" t="s">
        <v>160</v>
      </c>
      <c r="F673" s="37">
        <v>23.298014909999999</v>
      </c>
      <c r="G673" s="6">
        <v>0.56999999999999995</v>
      </c>
      <c r="H673" s="64">
        <v>0.66998116177811295</v>
      </c>
    </row>
    <row r="674" spans="1:8">
      <c r="A674" s="6">
        <v>2100832</v>
      </c>
      <c r="C674" s="2" t="s">
        <v>1051</v>
      </c>
      <c r="D674" s="6" t="s">
        <v>124</v>
      </c>
      <c r="E674" s="6" t="s">
        <v>159</v>
      </c>
      <c r="F674" s="37">
        <v>22.53145984</v>
      </c>
      <c r="G674" s="6">
        <v>0.56999999999999995</v>
      </c>
      <c r="H674" s="64">
        <v>0.66962279117156898</v>
      </c>
    </row>
    <row r="675" spans="1:8">
      <c r="A675" s="6">
        <v>2610806</v>
      </c>
      <c r="C675" s="2" t="s">
        <v>1052</v>
      </c>
      <c r="D675" s="6" t="s">
        <v>119</v>
      </c>
      <c r="E675" s="6" t="s">
        <v>159</v>
      </c>
      <c r="F675" s="37">
        <v>22.094006400000001</v>
      </c>
      <c r="G675" s="6">
        <v>0.56999999999999995</v>
      </c>
      <c r="H675" s="64">
        <v>0.66941827820079403</v>
      </c>
    </row>
    <row r="676" spans="1:8">
      <c r="A676" s="6">
        <v>2401453</v>
      </c>
      <c r="C676" s="2" t="s">
        <v>978</v>
      </c>
      <c r="D676" s="6" t="s">
        <v>129</v>
      </c>
      <c r="E676" s="6" t="s">
        <v>159</v>
      </c>
      <c r="F676" s="37">
        <v>21.675895839999999</v>
      </c>
      <c r="G676" s="6">
        <v>0.56999999999999995</v>
      </c>
      <c r="H676" s="64">
        <v>0.66922280818062996</v>
      </c>
    </row>
    <row r="677" spans="1:8">
      <c r="A677" s="6">
        <v>2910701</v>
      </c>
      <c r="C677" s="2" t="s">
        <v>1053</v>
      </c>
      <c r="D677" s="6" t="s">
        <v>126</v>
      </c>
      <c r="E677" s="6" t="s">
        <v>159</v>
      </c>
      <c r="F677" s="37">
        <v>21.047110409999998</v>
      </c>
      <c r="G677" s="6">
        <v>0.56999999999999995</v>
      </c>
      <c r="H677" s="64">
        <v>0.66892884597914704</v>
      </c>
    </row>
    <row r="678" spans="1:8">
      <c r="A678" s="6">
        <v>2913705</v>
      </c>
      <c r="C678" s="2" t="s">
        <v>1054</v>
      </c>
      <c r="D678" s="6" t="s">
        <v>126</v>
      </c>
      <c r="E678" s="6" t="s">
        <v>159</v>
      </c>
      <c r="F678" s="37">
        <v>20.950553429999999</v>
      </c>
      <c r="G678" s="6">
        <v>0.56999999999999995</v>
      </c>
      <c r="H678" s="64">
        <v>0.66888370482120196</v>
      </c>
    </row>
    <row r="679" spans="1:8">
      <c r="A679" s="6">
        <v>2202000</v>
      </c>
      <c r="C679" s="2" t="s">
        <v>1055</v>
      </c>
      <c r="D679" s="6" t="s">
        <v>133</v>
      </c>
      <c r="E679" s="6" t="s">
        <v>159</v>
      </c>
      <c r="F679" s="37">
        <v>20.763705519999998</v>
      </c>
      <c r="G679" s="6">
        <v>0.56999999999999995</v>
      </c>
      <c r="H679" s="64">
        <v>0.66879635193364195</v>
      </c>
    </row>
    <row r="680" spans="1:8">
      <c r="A680" s="6">
        <v>2603926</v>
      </c>
      <c r="C680" s="2" t="s">
        <v>1056</v>
      </c>
      <c r="D680" s="6" t="s">
        <v>119</v>
      </c>
      <c r="E680" s="6" t="s">
        <v>159</v>
      </c>
      <c r="F680" s="37">
        <v>20.571547030000001</v>
      </c>
      <c r="G680" s="6">
        <v>0.56999999999999995</v>
      </c>
      <c r="H680" s="64">
        <v>0.66870651630759403</v>
      </c>
    </row>
    <row r="681" spans="1:8">
      <c r="A681" s="6">
        <v>2907202</v>
      </c>
      <c r="C681" s="2" t="s">
        <v>1057</v>
      </c>
      <c r="D681" s="6" t="s">
        <v>126</v>
      </c>
      <c r="E681" s="6" t="s">
        <v>159</v>
      </c>
      <c r="F681" s="37">
        <v>19.85474662</v>
      </c>
      <c r="G681" s="6">
        <v>0.56999999999999995</v>
      </c>
      <c r="H681" s="64">
        <v>0.66837140640126602</v>
      </c>
    </row>
    <row r="682" spans="1:8">
      <c r="A682" s="6">
        <v>2913457</v>
      </c>
      <c r="C682" s="2" t="s">
        <v>1058</v>
      </c>
      <c r="D682" s="6" t="s">
        <v>126</v>
      </c>
      <c r="E682" s="6" t="s">
        <v>159</v>
      </c>
      <c r="F682" s="37">
        <v>19.106539850000001</v>
      </c>
      <c r="G682" s="6">
        <v>0.56999999999999995</v>
      </c>
      <c r="H682" s="64">
        <v>0.66802161377125202</v>
      </c>
    </row>
    <row r="683" spans="1:8">
      <c r="A683" s="6">
        <v>2515302</v>
      </c>
      <c r="C683" s="2" t="s">
        <v>1059</v>
      </c>
      <c r="D683" s="6" t="s">
        <v>134</v>
      </c>
      <c r="E683" s="6" t="s">
        <v>159</v>
      </c>
      <c r="F683" s="37">
        <v>17.968532889999999</v>
      </c>
      <c r="G683" s="6">
        <v>0.56999999999999995</v>
      </c>
      <c r="H683" s="64">
        <v>0.66748958644475298</v>
      </c>
    </row>
    <row r="684" spans="1:8">
      <c r="A684" s="6">
        <v>2313906</v>
      </c>
      <c r="C684" s="2" t="s">
        <v>1060</v>
      </c>
      <c r="D684" s="6" t="s">
        <v>135</v>
      </c>
      <c r="E684" s="6" t="s">
        <v>159</v>
      </c>
      <c r="F684" s="37">
        <v>17.22285784</v>
      </c>
      <c r="G684" s="6">
        <v>0.56999999999999995</v>
      </c>
      <c r="H684" s="64">
        <v>0.66714097741402401</v>
      </c>
    </row>
    <row r="685" spans="1:8">
      <c r="A685" s="6">
        <v>2904753</v>
      </c>
      <c r="C685" s="2" t="s">
        <v>1061</v>
      </c>
      <c r="D685" s="6" t="s">
        <v>126</v>
      </c>
      <c r="E685" s="6" t="s">
        <v>159</v>
      </c>
      <c r="F685" s="37">
        <v>17.204044570000001</v>
      </c>
      <c r="G685" s="6">
        <v>0.56999999999999995</v>
      </c>
      <c r="H685" s="64">
        <v>0.667132182060311</v>
      </c>
    </row>
    <row r="686" spans="1:8">
      <c r="A686" s="6">
        <v>2924900</v>
      </c>
      <c r="C686" s="2" t="s">
        <v>1062</v>
      </c>
      <c r="D686" s="6" t="s">
        <v>126</v>
      </c>
      <c r="E686" s="6" t="s">
        <v>159</v>
      </c>
      <c r="F686" s="37">
        <v>16.63691837</v>
      </c>
      <c r="G686" s="6">
        <v>0.56999999999999995</v>
      </c>
      <c r="H686" s="64">
        <v>0.66686704604042801</v>
      </c>
    </row>
    <row r="687" spans="1:8">
      <c r="A687" s="6">
        <v>2209005</v>
      </c>
      <c r="C687" s="2" t="s">
        <v>1063</v>
      </c>
      <c r="D687" s="6" t="s">
        <v>133</v>
      </c>
      <c r="E687" s="6" t="s">
        <v>159</v>
      </c>
      <c r="F687" s="37">
        <v>16.45128188</v>
      </c>
      <c r="G687" s="6">
        <v>0.56999999999999995</v>
      </c>
      <c r="H687" s="64">
        <v>0.66678025950137598</v>
      </c>
    </row>
    <row r="688" spans="1:8">
      <c r="A688" s="6">
        <v>2915007</v>
      </c>
      <c r="C688" s="2" t="s">
        <v>1064</v>
      </c>
      <c r="D688" s="6" t="s">
        <v>126</v>
      </c>
      <c r="E688" s="6" t="s">
        <v>159</v>
      </c>
      <c r="F688" s="37">
        <v>15.950556000000001</v>
      </c>
      <c r="G688" s="6">
        <v>0.56999999999999995</v>
      </c>
      <c r="H688" s="64">
        <v>0.66654616616046503</v>
      </c>
    </row>
    <row r="689" spans="1:8">
      <c r="A689" s="6">
        <v>2708303</v>
      </c>
      <c r="C689" s="2" t="s">
        <v>1065</v>
      </c>
      <c r="D689" s="6" t="s">
        <v>137</v>
      </c>
      <c r="E689" s="6" t="s">
        <v>159</v>
      </c>
      <c r="F689" s="37">
        <v>15.78741965</v>
      </c>
      <c r="G689" s="6">
        <v>0.56999999999999995</v>
      </c>
      <c r="H689" s="64">
        <v>0.66646989861624495</v>
      </c>
    </row>
    <row r="690" spans="1:8">
      <c r="A690" s="6">
        <v>2104677</v>
      </c>
      <c r="C690" s="2" t="s">
        <v>1066</v>
      </c>
      <c r="D690" s="6" t="s">
        <v>124</v>
      </c>
      <c r="E690" s="6" t="s">
        <v>159</v>
      </c>
      <c r="F690" s="37">
        <v>15.773711459999999</v>
      </c>
      <c r="G690" s="6">
        <v>0.56999999999999995</v>
      </c>
      <c r="H690" s="64">
        <v>0.66646348992813198</v>
      </c>
    </row>
    <row r="691" spans="1:8">
      <c r="A691" s="6">
        <v>2313203</v>
      </c>
      <c r="C691" s="2" t="s">
        <v>1067</v>
      </c>
      <c r="D691" s="6" t="s">
        <v>135</v>
      </c>
      <c r="E691" s="6" t="s">
        <v>159</v>
      </c>
      <c r="F691" s="37">
        <v>64.3680971</v>
      </c>
      <c r="G691" s="6">
        <v>0.57999999999999996</v>
      </c>
      <c r="H691" s="64">
        <v>0.666454479903694</v>
      </c>
    </row>
    <row r="692" spans="1:8">
      <c r="A692" s="6">
        <v>2405306</v>
      </c>
      <c r="C692" s="2" t="s">
        <v>1068</v>
      </c>
      <c r="D692" s="6" t="s">
        <v>129</v>
      </c>
      <c r="E692" s="6" t="s">
        <v>159</v>
      </c>
      <c r="F692" s="37">
        <v>15.20171751</v>
      </c>
      <c r="G692" s="6">
        <v>0.56999999999999995</v>
      </c>
      <c r="H692" s="64">
        <v>0.66619607819631599</v>
      </c>
    </row>
    <row r="693" spans="1:8">
      <c r="A693" s="6">
        <v>2205276</v>
      </c>
      <c r="C693" s="2" t="s">
        <v>1069</v>
      </c>
      <c r="D693" s="6" t="s">
        <v>133</v>
      </c>
      <c r="E693" s="6" t="s">
        <v>159</v>
      </c>
      <c r="F693" s="37">
        <v>14.28690321</v>
      </c>
      <c r="G693" s="6">
        <v>0.56999999999999995</v>
      </c>
      <c r="H693" s="64">
        <v>0.66576839521775799</v>
      </c>
    </row>
    <row r="694" spans="1:8">
      <c r="A694" s="6">
        <v>1600709</v>
      </c>
      <c r="C694" s="2" t="s">
        <v>1070</v>
      </c>
      <c r="D694" s="6" t="s">
        <v>128</v>
      </c>
      <c r="E694" s="6" t="s">
        <v>160</v>
      </c>
      <c r="F694" s="37">
        <v>111.4309836</v>
      </c>
      <c r="G694" s="6">
        <v>0.59</v>
      </c>
      <c r="H694" s="64">
        <v>0.66572948182151104</v>
      </c>
    </row>
    <row r="695" spans="1:8">
      <c r="A695" s="6">
        <v>2106102</v>
      </c>
      <c r="C695" s="2" t="s">
        <v>1071</v>
      </c>
      <c r="D695" s="6" t="s">
        <v>124</v>
      </c>
      <c r="E695" s="6" t="s">
        <v>159</v>
      </c>
      <c r="F695" s="37">
        <v>62.815004629999997</v>
      </c>
      <c r="G695" s="6">
        <v>0.57999999999999996</v>
      </c>
      <c r="H695" s="64">
        <v>0.665728396792022</v>
      </c>
    </row>
    <row r="696" spans="1:8">
      <c r="A696" s="6">
        <v>2927002</v>
      </c>
      <c r="C696" s="2" t="s">
        <v>1072</v>
      </c>
      <c r="D696" s="6" t="s">
        <v>126</v>
      </c>
      <c r="E696" s="6" t="s">
        <v>159</v>
      </c>
      <c r="F696" s="37">
        <v>13.93600539</v>
      </c>
      <c r="G696" s="6">
        <v>0.56999999999999995</v>
      </c>
      <c r="H696" s="64">
        <v>0.66560434768939403</v>
      </c>
    </row>
    <row r="697" spans="1:8">
      <c r="A697" s="6">
        <v>2603405</v>
      </c>
      <c r="C697" s="2" t="s">
        <v>1073</v>
      </c>
      <c r="D697" s="6" t="s">
        <v>119</v>
      </c>
      <c r="E697" s="6" t="s">
        <v>159</v>
      </c>
      <c r="F697" s="37">
        <v>13.79931633</v>
      </c>
      <c r="G697" s="6">
        <v>0.56999999999999995</v>
      </c>
      <c r="H697" s="64">
        <v>0.66554044446409699</v>
      </c>
    </row>
    <row r="698" spans="1:8">
      <c r="A698" s="6">
        <v>2402303</v>
      </c>
      <c r="C698" s="2" t="s">
        <v>1074</v>
      </c>
      <c r="D698" s="6" t="s">
        <v>129</v>
      </c>
      <c r="E698" s="6" t="s">
        <v>159</v>
      </c>
      <c r="F698" s="37">
        <v>353.9486354</v>
      </c>
      <c r="G698" s="6">
        <v>0.64</v>
      </c>
      <c r="H698" s="64">
        <v>0.66547205386062702</v>
      </c>
    </row>
    <row r="699" spans="1:8">
      <c r="A699" s="6">
        <v>2502409</v>
      </c>
      <c r="C699" s="2" t="s">
        <v>1075</v>
      </c>
      <c r="D699" s="6" t="s">
        <v>134</v>
      </c>
      <c r="E699" s="6" t="s">
        <v>159</v>
      </c>
      <c r="F699" s="37">
        <v>13.592759539999999</v>
      </c>
      <c r="G699" s="6">
        <v>0.56999999999999995</v>
      </c>
      <c r="H699" s="64">
        <v>0.66544387751800904</v>
      </c>
    </row>
    <row r="700" spans="1:8">
      <c r="A700" s="6">
        <v>2205516</v>
      </c>
      <c r="C700" s="2" t="s">
        <v>1076</v>
      </c>
      <c r="D700" s="6" t="s">
        <v>133</v>
      </c>
      <c r="E700" s="6" t="s">
        <v>159</v>
      </c>
      <c r="F700" s="37">
        <v>13.54923123</v>
      </c>
      <c r="G700" s="6">
        <v>0.56999999999999995</v>
      </c>
      <c r="H700" s="64">
        <v>0.66542352768605695</v>
      </c>
    </row>
    <row r="701" spans="1:8">
      <c r="A701" s="6">
        <v>2210052</v>
      </c>
      <c r="C701" s="2" t="s">
        <v>1077</v>
      </c>
      <c r="D701" s="6" t="s">
        <v>133</v>
      </c>
      <c r="E701" s="6" t="s">
        <v>159</v>
      </c>
      <c r="F701" s="37">
        <v>13.280346209999999</v>
      </c>
      <c r="G701" s="6">
        <v>0.56999999999999995</v>
      </c>
      <c r="H701" s="64">
        <v>0.66529782179553598</v>
      </c>
    </row>
    <row r="702" spans="1:8">
      <c r="A702" s="6">
        <v>2512804</v>
      </c>
      <c r="C702" s="2" t="s">
        <v>1078</v>
      </c>
      <c r="D702" s="6" t="s">
        <v>134</v>
      </c>
      <c r="E702" s="6" t="s">
        <v>159</v>
      </c>
      <c r="F702" s="37">
        <v>12.957995309999999</v>
      </c>
      <c r="G702" s="6">
        <v>0.56999999999999995</v>
      </c>
      <c r="H702" s="64">
        <v>0.665147120179861</v>
      </c>
    </row>
    <row r="703" spans="1:8">
      <c r="A703" s="6">
        <v>2911907</v>
      </c>
      <c r="C703" s="2" t="s">
        <v>1079</v>
      </c>
      <c r="D703" s="6" t="s">
        <v>126</v>
      </c>
      <c r="E703" s="6" t="s">
        <v>159</v>
      </c>
      <c r="F703" s="37">
        <v>12.897222360000001</v>
      </c>
      <c r="G703" s="6">
        <v>0.56999999999999995</v>
      </c>
      <c r="H703" s="64">
        <v>0.66511870834122699</v>
      </c>
    </row>
    <row r="704" spans="1:8">
      <c r="A704" s="6">
        <v>2703205</v>
      </c>
      <c r="C704" s="2" t="s">
        <v>1080</v>
      </c>
      <c r="D704" s="6" t="s">
        <v>137</v>
      </c>
      <c r="E704" s="6" t="s">
        <v>159</v>
      </c>
      <c r="F704" s="37">
        <v>12.678021449999999</v>
      </c>
      <c r="G704" s="6">
        <v>0.56999999999999995</v>
      </c>
      <c r="H704" s="64">
        <v>0.66501623016823397</v>
      </c>
    </row>
    <row r="705" spans="1:8">
      <c r="A705" s="6">
        <v>2405108</v>
      </c>
      <c r="C705" s="2" t="s">
        <v>825</v>
      </c>
      <c r="D705" s="6" t="s">
        <v>129</v>
      </c>
      <c r="E705" s="6" t="s">
        <v>159</v>
      </c>
      <c r="F705" s="37">
        <v>12.189618279999999</v>
      </c>
      <c r="G705" s="6">
        <v>0.56999999999999995</v>
      </c>
      <c r="H705" s="64">
        <v>0.66478789779249103</v>
      </c>
    </row>
    <row r="706" spans="1:8">
      <c r="A706" s="6">
        <v>2109809</v>
      </c>
      <c r="C706" s="2" t="s">
        <v>1081</v>
      </c>
      <c r="D706" s="6" t="s">
        <v>124</v>
      </c>
      <c r="E706" s="6" t="s">
        <v>159</v>
      </c>
      <c r="F706" s="37">
        <v>12.14241166</v>
      </c>
      <c r="G706" s="6">
        <v>0.56999999999999995</v>
      </c>
      <c r="H706" s="64">
        <v>0.66476582832128905</v>
      </c>
    </row>
    <row r="707" spans="1:8">
      <c r="A707" s="6">
        <v>2210706</v>
      </c>
      <c r="C707" s="2" t="s">
        <v>1082</v>
      </c>
      <c r="D707" s="6" t="s">
        <v>133</v>
      </c>
      <c r="E707" s="6" t="s">
        <v>159</v>
      </c>
      <c r="F707" s="37">
        <v>60.399980040000003</v>
      </c>
      <c r="G707" s="6">
        <v>0.57999999999999996</v>
      </c>
      <c r="H707" s="64">
        <v>0.66459935354254296</v>
      </c>
    </row>
    <row r="708" spans="1:8">
      <c r="A708" s="6">
        <v>2102903</v>
      </c>
      <c r="C708" s="2" t="s">
        <v>1083</v>
      </c>
      <c r="D708" s="6" t="s">
        <v>124</v>
      </c>
      <c r="E708" s="6" t="s">
        <v>159</v>
      </c>
      <c r="F708" s="37">
        <v>11.77297349</v>
      </c>
      <c r="G708" s="6">
        <v>0.56999999999999995</v>
      </c>
      <c r="H708" s="64">
        <v>0.66459311303148805</v>
      </c>
    </row>
    <row r="709" spans="1:8">
      <c r="A709" s="6">
        <v>1300680</v>
      </c>
      <c r="C709" s="2" t="s">
        <v>1084</v>
      </c>
      <c r="D709" s="6" t="s">
        <v>141</v>
      </c>
      <c r="E709" s="6" t="s">
        <v>160</v>
      </c>
      <c r="F709" s="37">
        <v>11.59459916</v>
      </c>
      <c r="G709" s="6">
        <v>0.56999999999999995</v>
      </c>
      <c r="H709" s="64">
        <v>0.664509721610133</v>
      </c>
    </row>
    <row r="710" spans="1:8">
      <c r="A710" s="6">
        <v>2931202</v>
      </c>
      <c r="C710" s="2" t="s">
        <v>1085</v>
      </c>
      <c r="D710" s="6" t="s">
        <v>126</v>
      </c>
      <c r="E710" s="6" t="s">
        <v>159</v>
      </c>
      <c r="F710" s="37">
        <v>11.58056964</v>
      </c>
      <c r="G710" s="6">
        <v>0.56999999999999995</v>
      </c>
      <c r="H710" s="64">
        <v>0.66450316269768295</v>
      </c>
    </row>
    <row r="711" spans="1:8">
      <c r="A711" s="6">
        <v>2210102</v>
      </c>
      <c r="C711" s="2" t="s">
        <v>1086</v>
      </c>
      <c r="D711" s="6" t="s">
        <v>133</v>
      </c>
      <c r="E711" s="6" t="s">
        <v>159</v>
      </c>
      <c r="F711" s="37">
        <v>11.534699079999999</v>
      </c>
      <c r="G711" s="6">
        <v>0.56999999999999995</v>
      </c>
      <c r="H711" s="64">
        <v>0.66448171784518295</v>
      </c>
    </row>
    <row r="712" spans="1:8">
      <c r="A712" s="6">
        <v>2701704</v>
      </c>
      <c r="C712" s="2" t="s">
        <v>1087</v>
      </c>
      <c r="D712" s="6" t="s">
        <v>137</v>
      </c>
      <c r="E712" s="6" t="s">
        <v>159</v>
      </c>
      <c r="F712" s="37">
        <v>11.47762118</v>
      </c>
      <c r="G712" s="6">
        <v>0.56999999999999995</v>
      </c>
      <c r="H712" s="64">
        <v>0.66445503347188195</v>
      </c>
    </row>
    <row r="713" spans="1:8">
      <c r="A713" s="6">
        <v>2514305</v>
      </c>
      <c r="C713" s="2" t="s">
        <v>1088</v>
      </c>
      <c r="D713" s="6" t="s">
        <v>134</v>
      </c>
      <c r="E713" s="6" t="s">
        <v>159</v>
      </c>
      <c r="F713" s="37">
        <v>11.27370226</v>
      </c>
      <c r="G713" s="6">
        <v>0.56999999999999995</v>
      </c>
      <c r="H713" s="64">
        <v>0.66435969975105003</v>
      </c>
    </row>
    <row r="714" spans="1:8">
      <c r="A714" s="6">
        <v>2113009</v>
      </c>
      <c r="C714" s="2" t="s">
        <v>1089</v>
      </c>
      <c r="D714" s="6" t="s">
        <v>124</v>
      </c>
      <c r="E714" s="6" t="s">
        <v>159</v>
      </c>
      <c r="F714" s="37">
        <v>11.06323542</v>
      </c>
      <c r="G714" s="6">
        <v>0.56999999999999995</v>
      </c>
      <c r="H714" s="64">
        <v>0.66426130482541401</v>
      </c>
    </row>
    <row r="715" spans="1:8">
      <c r="A715" s="6">
        <v>2112001</v>
      </c>
      <c r="C715" s="2" t="s">
        <v>1090</v>
      </c>
      <c r="D715" s="6" t="s">
        <v>124</v>
      </c>
      <c r="E715" s="6" t="s">
        <v>159</v>
      </c>
      <c r="F715" s="37">
        <v>156.2882343</v>
      </c>
      <c r="G715" s="6">
        <v>0.6</v>
      </c>
      <c r="H715" s="64">
        <v>0.663973331418515</v>
      </c>
    </row>
    <row r="716" spans="1:8">
      <c r="A716" s="6">
        <v>2413904</v>
      </c>
      <c r="C716" s="2" t="s">
        <v>1091</v>
      </c>
      <c r="D716" s="6" t="s">
        <v>129</v>
      </c>
      <c r="E716" s="6" t="s">
        <v>159</v>
      </c>
      <c r="F716" s="37">
        <v>10.32535062</v>
      </c>
      <c r="G716" s="6">
        <v>0.56999999999999995</v>
      </c>
      <c r="H716" s="64">
        <v>0.66391633779866699</v>
      </c>
    </row>
    <row r="717" spans="1:8">
      <c r="A717" s="6">
        <v>2927903</v>
      </c>
      <c r="C717" s="2" t="s">
        <v>1092</v>
      </c>
      <c r="D717" s="6" t="s">
        <v>126</v>
      </c>
      <c r="E717" s="6" t="s">
        <v>159</v>
      </c>
      <c r="F717" s="37">
        <v>10.262391450000001</v>
      </c>
      <c r="G717" s="6">
        <v>0.56999999999999995</v>
      </c>
      <c r="H717" s="64">
        <v>0.66388690388475302</v>
      </c>
    </row>
    <row r="718" spans="1:8">
      <c r="A718" s="6">
        <v>2106409</v>
      </c>
      <c r="C718" s="2" t="s">
        <v>1093</v>
      </c>
      <c r="D718" s="6" t="s">
        <v>124</v>
      </c>
      <c r="E718" s="6" t="s">
        <v>159</v>
      </c>
      <c r="F718" s="37">
        <v>9.8097775729999999</v>
      </c>
      <c r="G718" s="6">
        <v>0.56999999999999995</v>
      </c>
      <c r="H718" s="64">
        <v>0.66367530328881597</v>
      </c>
    </row>
    <row r="719" spans="1:8">
      <c r="A719" s="6">
        <v>2508505</v>
      </c>
      <c r="C719" s="2" t="s">
        <v>1094</v>
      </c>
      <c r="D719" s="6" t="s">
        <v>134</v>
      </c>
      <c r="E719" s="6" t="s">
        <v>159</v>
      </c>
      <c r="F719" s="37">
        <v>9.6213143490000004</v>
      </c>
      <c r="G719" s="6">
        <v>0.56999999999999995</v>
      </c>
      <c r="H719" s="64">
        <v>0.66358719522908305</v>
      </c>
    </row>
    <row r="720" spans="1:8">
      <c r="A720" s="6">
        <v>3160306</v>
      </c>
      <c r="C720" s="2" t="s">
        <v>1095</v>
      </c>
      <c r="D720" s="6" t="s">
        <v>123</v>
      </c>
      <c r="E720" s="6" t="s">
        <v>161</v>
      </c>
      <c r="F720" s="37">
        <v>9.4692023780000003</v>
      </c>
      <c r="G720" s="6">
        <v>0.56999999999999995</v>
      </c>
      <c r="H720" s="64">
        <v>0.66351608166993603</v>
      </c>
    </row>
    <row r="721" spans="1:8">
      <c r="A721" s="6">
        <v>2413706</v>
      </c>
      <c r="C721" s="2" t="s">
        <v>868</v>
      </c>
      <c r="D721" s="6" t="s">
        <v>129</v>
      </c>
      <c r="E721" s="6" t="s">
        <v>159</v>
      </c>
      <c r="F721" s="37">
        <v>9.341019116</v>
      </c>
      <c r="G721" s="6">
        <v>0.56999999999999995</v>
      </c>
      <c r="H721" s="64">
        <v>0.66345615497301702</v>
      </c>
    </row>
    <row r="722" spans="1:8">
      <c r="A722" s="6">
        <v>2107258</v>
      </c>
      <c r="C722" s="2" t="s">
        <v>1096</v>
      </c>
      <c r="D722" s="6" t="s">
        <v>124</v>
      </c>
      <c r="E722" s="6" t="s">
        <v>159</v>
      </c>
      <c r="F722" s="37">
        <v>9.1467132010000007</v>
      </c>
      <c r="G722" s="6">
        <v>0.56999999999999995</v>
      </c>
      <c r="H722" s="64">
        <v>0.66336531540866095</v>
      </c>
    </row>
    <row r="723" spans="1:8">
      <c r="A723" s="6">
        <v>2805604</v>
      </c>
      <c r="C723" s="2" t="s">
        <v>1097</v>
      </c>
      <c r="D723" s="6" t="s">
        <v>143</v>
      </c>
      <c r="E723" s="6" t="s">
        <v>159</v>
      </c>
      <c r="F723" s="37">
        <v>8.7248470050000009</v>
      </c>
      <c r="G723" s="6">
        <v>0.56999999999999995</v>
      </c>
      <c r="H723" s="64">
        <v>0.66316808959872497</v>
      </c>
    </row>
    <row r="724" spans="1:8">
      <c r="A724" s="6">
        <v>2924306</v>
      </c>
      <c r="C724" s="2" t="s">
        <v>1098</v>
      </c>
      <c r="D724" s="6" t="s">
        <v>126</v>
      </c>
      <c r="E724" s="6" t="s">
        <v>159</v>
      </c>
      <c r="F724" s="37">
        <v>8.7217935430000004</v>
      </c>
      <c r="G724" s="6">
        <v>0.56999999999999995</v>
      </c>
      <c r="H724" s="64">
        <v>0.66316666208089703</v>
      </c>
    </row>
    <row r="725" spans="1:8">
      <c r="A725" s="6">
        <v>2513356</v>
      </c>
      <c r="C725" s="2" t="s">
        <v>1092</v>
      </c>
      <c r="D725" s="6" t="s">
        <v>134</v>
      </c>
      <c r="E725" s="6" t="s">
        <v>159</v>
      </c>
      <c r="F725" s="37">
        <v>8.6918406479999994</v>
      </c>
      <c r="G725" s="6">
        <v>0.56999999999999995</v>
      </c>
      <c r="H725" s="64">
        <v>0.66315265886368602</v>
      </c>
    </row>
    <row r="726" spans="1:8">
      <c r="A726" s="6">
        <v>2501708</v>
      </c>
      <c r="C726" s="2" t="s">
        <v>1099</v>
      </c>
      <c r="D726" s="6" t="s">
        <v>134</v>
      </c>
      <c r="E726" s="6" t="s">
        <v>159</v>
      </c>
      <c r="F726" s="37">
        <v>8.4993931800000002</v>
      </c>
      <c r="G726" s="6">
        <v>0.56999999999999995</v>
      </c>
      <c r="H726" s="64">
        <v>0.66306268813811897</v>
      </c>
    </row>
    <row r="727" spans="1:8">
      <c r="A727" s="6">
        <v>2510204</v>
      </c>
      <c r="C727" s="2" t="s">
        <v>1100</v>
      </c>
      <c r="D727" s="6" t="s">
        <v>134</v>
      </c>
      <c r="E727" s="6" t="s">
        <v>159</v>
      </c>
      <c r="F727" s="37">
        <v>8.3343015690000009</v>
      </c>
      <c r="G727" s="6">
        <v>0.56999999999999995</v>
      </c>
      <c r="H727" s="64">
        <v>0.66298550649379295</v>
      </c>
    </row>
    <row r="728" spans="1:8">
      <c r="A728" s="6">
        <v>1505551</v>
      </c>
      <c r="C728" s="2" t="s">
        <v>1101</v>
      </c>
      <c r="D728" s="6" t="s">
        <v>130</v>
      </c>
      <c r="E728" s="6" t="s">
        <v>160</v>
      </c>
      <c r="F728" s="37">
        <v>8.1781482350000001</v>
      </c>
      <c r="G728" s="6">
        <v>0.56999999999999995</v>
      </c>
      <c r="H728" s="64">
        <v>0.66291250356522402</v>
      </c>
    </row>
    <row r="729" spans="1:8">
      <c r="A729" s="6">
        <v>4301305</v>
      </c>
      <c r="C729" s="2" t="s">
        <v>1102</v>
      </c>
      <c r="D729" s="6" t="s">
        <v>144</v>
      </c>
      <c r="E729" s="6" t="s">
        <v>162</v>
      </c>
      <c r="F729" s="37">
        <v>445.37179520000001</v>
      </c>
      <c r="G729" s="6">
        <v>0.66</v>
      </c>
      <c r="H729" s="64">
        <v>0.66275856447882198</v>
      </c>
    </row>
    <row r="730" spans="1:8">
      <c r="A730" s="6">
        <v>2704500</v>
      </c>
      <c r="C730" s="2" t="s">
        <v>1103</v>
      </c>
      <c r="D730" s="6" t="s">
        <v>137</v>
      </c>
      <c r="E730" s="6" t="s">
        <v>159</v>
      </c>
      <c r="F730" s="37">
        <v>7.7682255769999999</v>
      </c>
      <c r="G730" s="6">
        <v>0.56999999999999995</v>
      </c>
      <c r="H730" s="64">
        <v>0.66272086145452203</v>
      </c>
    </row>
    <row r="731" spans="1:8">
      <c r="A731" s="6">
        <v>2904506</v>
      </c>
      <c r="C731" s="2" t="s">
        <v>1104</v>
      </c>
      <c r="D731" s="6" t="s">
        <v>126</v>
      </c>
      <c r="E731" s="6" t="s">
        <v>159</v>
      </c>
      <c r="F731" s="37">
        <v>7.6568956979999996</v>
      </c>
      <c r="G731" s="6">
        <v>0.56999999999999995</v>
      </c>
      <c r="H731" s="64">
        <v>0.66266881384851795</v>
      </c>
    </row>
    <row r="732" spans="1:8">
      <c r="A732" s="6">
        <v>1704105</v>
      </c>
      <c r="C732" s="2" t="s">
        <v>1105</v>
      </c>
      <c r="D732" s="6" t="s">
        <v>122</v>
      </c>
      <c r="E732" s="6" t="s">
        <v>160</v>
      </c>
      <c r="F732" s="37">
        <v>7.5834017410000003</v>
      </c>
      <c r="G732" s="6">
        <v>0.56999999999999995</v>
      </c>
      <c r="H732" s="64">
        <v>0.66263445483769401</v>
      </c>
    </row>
    <row r="733" spans="1:8">
      <c r="A733" s="6">
        <v>2104404</v>
      </c>
      <c r="C733" s="2" t="s">
        <v>1106</v>
      </c>
      <c r="D733" s="6" t="s">
        <v>124</v>
      </c>
      <c r="E733" s="6" t="s">
        <v>159</v>
      </c>
      <c r="F733" s="37">
        <v>7.5040254629999996</v>
      </c>
      <c r="G733" s="6">
        <v>0.56999999999999995</v>
      </c>
      <c r="H733" s="64">
        <v>0.66259734579490603</v>
      </c>
    </row>
    <row r="734" spans="1:8">
      <c r="A734" s="6">
        <v>2700201</v>
      </c>
      <c r="C734" s="2" t="s">
        <v>1107</v>
      </c>
      <c r="D734" s="6" t="s">
        <v>137</v>
      </c>
      <c r="E734" s="6" t="s">
        <v>159</v>
      </c>
      <c r="F734" s="37">
        <v>7.1852914329999997</v>
      </c>
      <c r="G734" s="6">
        <v>0.56999999999999995</v>
      </c>
      <c r="H734" s="64">
        <v>0.66244833509479095</v>
      </c>
    </row>
    <row r="735" spans="1:8">
      <c r="A735" s="6">
        <v>2304608</v>
      </c>
      <c r="C735" s="2" t="s">
        <v>1108</v>
      </c>
      <c r="D735" s="6" t="s">
        <v>135</v>
      </c>
      <c r="E735" s="6" t="s">
        <v>159</v>
      </c>
      <c r="F735" s="37">
        <v>7.146235946</v>
      </c>
      <c r="G735" s="6">
        <v>0.56999999999999995</v>
      </c>
      <c r="H735" s="64">
        <v>0.66243007634325102</v>
      </c>
    </row>
    <row r="736" spans="1:8">
      <c r="A736" s="6">
        <v>2209377</v>
      </c>
      <c r="C736" s="2" t="s">
        <v>1109</v>
      </c>
      <c r="D736" s="6" t="s">
        <v>133</v>
      </c>
      <c r="E736" s="6" t="s">
        <v>159</v>
      </c>
      <c r="F736" s="37">
        <v>7.0095083269999998</v>
      </c>
      <c r="G736" s="6">
        <v>0.56999999999999995</v>
      </c>
      <c r="H736" s="64">
        <v>0.66236615509131502</v>
      </c>
    </row>
    <row r="737" spans="1:8">
      <c r="A737" s="6">
        <v>2414407</v>
      </c>
      <c r="C737" s="2" t="s">
        <v>1110</v>
      </c>
      <c r="D737" s="6" t="s">
        <v>129</v>
      </c>
      <c r="E737" s="6" t="s">
        <v>159</v>
      </c>
      <c r="F737" s="37">
        <v>6.8624961459999998</v>
      </c>
      <c r="G737" s="6">
        <v>0.56999999999999995</v>
      </c>
      <c r="H737" s="64">
        <v>0.66229742572465</v>
      </c>
    </row>
    <row r="738" spans="1:8">
      <c r="A738" s="6">
        <v>2211209</v>
      </c>
      <c r="C738" s="2" t="s">
        <v>1111</v>
      </c>
      <c r="D738" s="6" t="s">
        <v>133</v>
      </c>
      <c r="E738" s="6" t="s">
        <v>159</v>
      </c>
      <c r="F738" s="37">
        <v>298.50056599999999</v>
      </c>
      <c r="G738" s="6">
        <v>0.63</v>
      </c>
      <c r="H738" s="64">
        <v>0.66227691208663797</v>
      </c>
    </row>
    <row r="739" spans="1:8">
      <c r="A739" s="6">
        <v>2906105</v>
      </c>
      <c r="C739" s="2" t="s">
        <v>1112</v>
      </c>
      <c r="D739" s="6" t="s">
        <v>126</v>
      </c>
      <c r="E739" s="6" t="s">
        <v>159</v>
      </c>
      <c r="F739" s="37">
        <v>6.5484300209999997</v>
      </c>
      <c r="G739" s="6">
        <v>0.56999999999999995</v>
      </c>
      <c r="H739" s="64">
        <v>0.66215059730733705</v>
      </c>
    </row>
    <row r="740" spans="1:8">
      <c r="A740" s="6">
        <v>2907558</v>
      </c>
      <c r="C740" s="2" t="s">
        <v>1113</v>
      </c>
      <c r="D740" s="6" t="s">
        <v>126</v>
      </c>
      <c r="E740" s="6" t="s">
        <v>159</v>
      </c>
      <c r="F740" s="37">
        <v>6.5441633709999998</v>
      </c>
      <c r="G740" s="6">
        <v>0.56999999999999995</v>
      </c>
      <c r="H740" s="64">
        <v>0.66214860261444697</v>
      </c>
    </row>
    <row r="741" spans="1:8">
      <c r="A741" s="6">
        <v>2508000</v>
      </c>
      <c r="C741" s="2" t="s">
        <v>1114</v>
      </c>
      <c r="D741" s="6" t="s">
        <v>134</v>
      </c>
      <c r="E741" s="6" t="s">
        <v>159</v>
      </c>
      <c r="F741" s="37">
        <v>6.2852441399999996</v>
      </c>
      <c r="G741" s="6">
        <v>0.56999999999999995</v>
      </c>
      <c r="H741" s="64">
        <v>0.66202755580973505</v>
      </c>
    </row>
    <row r="742" spans="1:8">
      <c r="A742" s="6">
        <v>2202737</v>
      </c>
      <c r="C742" s="2" t="s">
        <v>1115</v>
      </c>
      <c r="D742" s="6" t="s">
        <v>133</v>
      </c>
      <c r="E742" s="6" t="s">
        <v>159</v>
      </c>
      <c r="F742" s="37">
        <v>6.284227284</v>
      </c>
      <c r="G742" s="6">
        <v>0.56999999999999995</v>
      </c>
      <c r="H742" s="64">
        <v>0.66202708042144798</v>
      </c>
    </row>
    <row r="743" spans="1:8">
      <c r="A743" s="6">
        <v>2916302</v>
      </c>
      <c r="C743" s="2" t="s">
        <v>1116</v>
      </c>
      <c r="D743" s="6" t="s">
        <v>126</v>
      </c>
      <c r="E743" s="6" t="s">
        <v>159</v>
      </c>
      <c r="F743" s="37">
        <v>6.237189077</v>
      </c>
      <c r="G743" s="6">
        <v>0.56999999999999995</v>
      </c>
      <c r="H743" s="64">
        <v>0.66200508968466598</v>
      </c>
    </row>
    <row r="744" spans="1:8">
      <c r="A744" s="6">
        <v>2922854</v>
      </c>
      <c r="C744" s="2" t="s">
        <v>1117</v>
      </c>
      <c r="D744" s="6" t="s">
        <v>126</v>
      </c>
      <c r="E744" s="6" t="s">
        <v>159</v>
      </c>
      <c r="F744" s="37">
        <v>6.2247796920000003</v>
      </c>
      <c r="G744" s="6">
        <v>0.56999999999999995</v>
      </c>
      <c r="H744" s="64">
        <v>0.66199928819824505</v>
      </c>
    </row>
    <row r="745" spans="1:8">
      <c r="A745" s="6">
        <v>1502756</v>
      </c>
      <c r="C745" s="2" t="s">
        <v>1118</v>
      </c>
      <c r="D745" s="6" t="s">
        <v>130</v>
      </c>
      <c r="E745" s="6" t="s">
        <v>160</v>
      </c>
      <c r="F745" s="37">
        <v>6.1358259080000002</v>
      </c>
      <c r="G745" s="6">
        <v>0.56999999999999995</v>
      </c>
      <c r="H745" s="64">
        <v>0.66195770159504597</v>
      </c>
    </row>
    <row r="746" spans="1:8">
      <c r="A746" s="6">
        <v>2613206</v>
      </c>
      <c r="C746" s="2" t="s">
        <v>1119</v>
      </c>
      <c r="D746" s="6" t="s">
        <v>119</v>
      </c>
      <c r="E746" s="6" t="s">
        <v>159</v>
      </c>
      <c r="F746" s="37">
        <v>6.0835030750000003</v>
      </c>
      <c r="G746" s="6">
        <v>0.56999999999999995</v>
      </c>
      <c r="H746" s="64">
        <v>0.661933240253477</v>
      </c>
    </row>
    <row r="747" spans="1:8">
      <c r="A747" s="6">
        <v>2920403</v>
      </c>
      <c r="C747" s="2" t="s">
        <v>1120</v>
      </c>
      <c r="D747" s="6" t="s">
        <v>126</v>
      </c>
      <c r="E747" s="6" t="s">
        <v>159</v>
      </c>
      <c r="F747" s="37">
        <v>5.9846906579999999</v>
      </c>
      <c r="G747" s="6">
        <v>0.56999999999999995</v>
      </c>
      <c r="H747" s="64">
        <v>0.66188704466075299</v>
      </c>
    </row>
    <row r="748" spans="1:8">
      <c r="A748" s="6">
        <v>2921054</v>
      </c>
      <c r="C748" s="2" t="s">
        <v>1121</v>
      </c>
      <c r="D748" s="6" t="s">
        <v>126</v>
      </c>
      <c r="E748" s="6" t="s">
        <v>159</v>
      </c>
      <c r="F748" s="37">
        <v>5.9451232730000001</v>
      </c>
      <c r="G748" s="6">
        <v>0.56999999999999995</v>
      </c>
      <c r="H748" s="64">
        <v>0.66186854659281702</v>
      </c>
    </row>
    <row r="749" spans="1:8">
      <c r="A749" s="6">
        <v>1712405</v>
      </c>
      <c r="C749" s="2" t="s">
        <v>1122</v>
      </c>
      <c r="D749" s="6" t="s">
        <v>122</v>
      </c>
      <c r="E749" s="6" t="s">
        <v>160</v>
      </c>
      <c r="F749" s="37">
        <v>5.7220582200000001</v>
      </c>
      <c r="G749" s="6">
        <v>0.56999999999999995</v>
      </c>
      <c r="H749" s="64">
        <v>0.66176426190216497</v>
      </c>
    </row>
    <row r="750" spans="1:8">
      <c r="A750" s="6">
        <v>2410405</v>
      </c>
      <c r="C750" s="2" t="s">
        <v>1123</v>
      </c>
      <c r="D750" s="6" t="s">
        <v>129</v>
      </c>
      <c r="E750" s="6" t="s">
        <v>159</v>
      </c>
      <c r="F750" s="37">
        <v>5.68417656</v>
      </c>
      <c r="G750" s="6">
        <v>0.56999999999999995</v>
      </c>
      <c r="H750" s="64">
        <v>0.66174655192410603</v>
      </c>
    </row>
    <row r="751" spans="1:8">
      <c r="A751" s="6">
        <v>2501500</v>
      </c>
      <c r="C751" s="2" t="s">
        <v>1124</v>
      </c>
      <c r="D751" s="6" t="s">
        <v>134</v>
      </c>
      <c r="E751" s="6" t="s">
        <v>159</v>
      </c>
      <c r="F751" s="37">
        <v>5.4883501920000004</v>
      </c>
      <c r="G751" s="6">
        <v>0.56999999999999995</v>
      </c>
      <c r="H751" s="64">
        <v>0.66165500153585</v>
      </c>
    </row>
    <row r="752" spans="1:8">
      <c r="A752" s="6">
        <v>2914307</v>
      </c>
      <c r="C752" s="2" t="s">
        <v>1125</v>
      </c>
      <c r="D752" s="6" t="s">
        <v>126</v>
      </c>
      <c r="E752" s="6" t="s">
        <v>159</v>
      </c>
      <c r="F752" s="37">
        <v>5.4079561089999997</v>
      </c>
      <c r="G752" s="6">
        <v>0.56999999999999995</v>
      </c>
      <c r="H752" s="64">
        <v>0.66161741666110996</v>
      </c>
    </row>
    <row r="753" spans="1:8">
      <c r="A753" s="6">
        <v>2401503</v>
      </c>
      <c r="C753" s="2" t="s">
        <v>1126</v>
      </c>
      <c r="D753" s="6" t="s">
        <v>129</v>
      </c>
      <c r="E753" s="6" t="s">
        <v>159</v>
      </c>
      <c r="F753" s="37">
        <v>5.366167742</v>
      </c>
      <c r="G753" s="6">
        <v>0.56999999999999995</v>
      </c>
      <c r="H753" s="64">
        <v>0.661597880266382</v>
      </c>
    </row>
    <row r="754" spans="1:8">
      <c r="A754" s="6">
        <v>3163508</v>
      </c>
      <c r="C754" s="2" t="s">
        <v>1127</v>
      </c>
      <c r="D754" s="6" t="s">
        <v>123</v>
      </c>
      <c r="E754" s="6" t="s">
        <v>161</v>
      </c>
      <c r="F754" s="37">
        <v>5.3424123310000002</v>
      </c>
      <c r="G754" s="6">
        <v>0.56999999999999995</v>
      </c>
      <c r="H754" s="64">
        <v>0.66158677442235103</v>
      </c>
    </row>
    <row r="755" spans="1:8">
      <c r="A755" s="6">
        <v>2801207</v>
      </c>
      <c r="C755" s="2" t="s">
        <v>1128</v>
      </c>
      <c r="D755" s="6" t="s">
        <v>143</v>
      </c>
      <c r="E755" s="6" t="s">
        <v>159</v>
      </c>
      <c r="F755" s="37">
        <v>5.0503884699999997</v>
      </c>
      <c r="G755" s="6">
        <v>0.56999999999999995</v>
      </c>
      <c r="H755" s="64">
        <v>0.66145025093918897</v>
      </c>
    </row>
    <row r="756" spans="1:8">
      <c r="A756" s="6">
        <v>2500106</v>
      </c>
      <c r="C756" s="2" t="s">
        <v>834</v>
      </c>
      <c r="D756" s="6" t="s">
        <v>134</v>
      </c>
      <c r="E756" s="6" t="s">
        <v>159</v>
      </c>
      <c r="F756" s="37">
        <v>4.8381321960000001</v>
      </c>
      <c r="G756" s="6">
        <v>0.56999999999999995</v>
      </c>
      <c r="H756" s="64">
        <v>0.66135101943889196</v>
      </c>
    </row>
    <row r="757" spans="1:8">
      <c r="A757" s="6">
        <v>2206704</v>
      </c>
      <c r="C757" s="2" t="s">
        <v>1129</v>
      </c>
      <c r="D757" s="6" t="s">
        <v>133</v>
      </c>
      <c r="E757" s="6" t="s">
        <v>159</v>
      </c>
      <c r="F757" s="37">
        <v>53.428935719999998</v>
      </c>
      <c r="G757" s="6">
        <v>0.57999999999999996</v>
      </c>
      <c r="H757" s="64">
        <v>0.66134033474666598</v>
      </c>
    </row>
    <row r="758" spans="1:8">
      <c r="A758" s="6">
        <v>2110302</v>
      </c>
      <c r="C758" s="2" t="s">
        <v>1130</v>
      </c>
      <c r="D758" s="6" t="s">
        <v>124</v>
      </c>
      <c r="E758" s="6" t="s">
        <v>159</v>
      </c>
      <c r="F758" s="37">
        <v>4.7486670660000003</v>
      </c>
      <c r="G758" s="6">
        <v>0.56999999999999995</v>
      </c>
      <c r="H758" s="64">
        <v>0.66130919377736097</v>
      </c>
    </row>
    <row r="759" spans="1:8">
      <c r="A759" s="6">
        <v>2106300</v>
      </c>
      <c r="C759" s="2" t="s">
        <v>1131</v>
      </c>
      <c r="D759" s="6" t="s">
        <v>124</v>
      </c>
      <c r="E759" s="6" t="s">
        <v>159</v>
      </c>
      <c r="F759" s="37">
        <v>4.6880948739999999</v>
      </c>
      <c r="G759" s="6">
        <v>0.56999999999999995</v>
      </c>
      <c r="H759" s="64">
        <v>0.66128087579469297</v>
      </c>
    </row>
    <row r="760" spans="1:8">
      <c r="A760" s="6">
        <v>2205904</v>
      </c>
      <c r="C760" s="2" t="s">
        <v>1132</v>
      </c>
      <c r="D760" s="6" t="s">
        <v>133</v>
      </c>
      <c r="E760" s="6" t="s">
        <v>159</v>
      </c>
      <c r="F760" s="37">
        <v>4.6738582219999998</v>
      </c>
      <c r="G760" s="6">
        <v>0.56999999999999995</v>
      </c>
      <c r="H760" s="64">
        <v>0.66127422004638203</v>
      </c>
    </row>
    <row r="761" spans="1:8">
      <c r="A761" s="6">
        <v>1200807</v>
      </c>
      <c r="C761" s="2" t="s">
        <v>1133</v>
      </c>
      <c r="D761" s="6" t="s">
        <v>136</v>
      </c>
      <c r="E761" s="6" t="s">
        <v>160</v>
      </c>
      <c r="F761" s="37">
        <v>53.185268039999997</v>
      </c>
      <c r="G761" s="6">
        <v>0.57999999999999996</v>
      </c>
      <c r="H761" s="64">
        <v>0.66122641816363903</v>
      </c>
    </row>
    <row r="762" spans="1:8">
      <c r="A762" s="6">
        <v>3160454</v>
      </c>
      <c r="C762" s="2" t="s">
        <v>1134</v>
      </c>
      <c r="D762" s="6" t="s">
        <v>123</v>
      </c>
      <c r="E762" s="6" t="s">
        <v>161</v>
      </c>
      <c r="F762" s="37">
        <v>4.5543198780000003</v>
      </c>
      <c r="G762" s="6">
        <v>0.56999999999999995</v>
      </c>
      <c r="H762" s="64">
        <v>0.661218334917549</v>
      </c>
    </row>
    <row r="763" spans="1:8">
      <c r="A763" s="6">
        <v>2104503</v>
      </c>
      <c r="C763" s="2" t="s">
        <v>1135</v>
      </c>
      <c r="D763" s="6" t="s">
        <v>124</v>
      </c>
      <c r="E763" s="6" t="s">
        <v>159</v>
      </c>
      <c r="F763" s="37">
        <v>4.5142399690000001</v>
      </c>
      <c r="G763" s="6">
        <v>0.56999999999999995</v>
      </c>
      <c r="H763" s="64">
        <v>0.66119959724055599</v>
      </c>
    </row>
    <row r="764" spans="1:8">
      <c r="A764" s="6">
        <v>2503902</v>
      </c>
      <c r="C764" s="2" t="s">
        <v>1136</v>
      </c>
      <c r="D764" s="6" t="s">
        <v>134</v>
      </c>
      <c r="E764" s="6" t="s">
        <v>159</v>
      </c>
      <c r="F764" s="37">
        <v>4.5091448700000001</v>
      </c>
      <c r="G764" s="6">
        <v>0.56999999999999995</v>
      </c>
      <c r="H764" s="64">
        <v>0.66119721524115305</v>
      </c>
    </row>
    <row r="765" spans="1:8">
      <c r="A765" s="6">
        <v>2501005</v>
      </c>
      <c r="C765" s="2" t="s">
        <v>1137</v>
      </c>
      <c r="D765" s="6" t="s">
        <v>134</v>
      </c>
      <c r="E765" s="6" t="s">
        <v>159</v>
      </c>
      <c r="F765" s="37">
        <v>4.4623778500000002</v>
      </c>
      <c r="G765" s="6">
        <v>0.56999999999999995</v>
      </c>
      <c r="H765" s="64">
        <v>0.66117535128645599</v>
      </c>
    </row>
    <row r="766" spans="1:8">
      <c r="A766" s="6">
        <v>2505501</v>
      </c>
      <c r="C766" s="2" t="s">
        <v>1138</v>
      </c>
      <c r="D766" s="6" t="s">
        <v>134</v>
      </c>
      <c r="E766" s="6" t="s">
        <v>159</v>
      </c>
      <c r="F766" s="37">
        <v>4.4406047839999996</v>
      </c>
      <c r="G766" s="6">
        <v>0.56999999999999995</v>
      </c>
      <c r="H766" s="64">
        <v>0.66116517220451598</v>
      </c>
    </row>
    <row r="767" spans="1:8">
      <c r="A767" s="6">
        <v>2703601</v>
      </c>
      <c r="C767" s="2" t="s">
        <v>1139</v>
      </c>
      <c r="D767" s="6" t="s">
        <v>137</v>
      </c>
      <c r="E767" s="6" t="s">
        <v>159</v>
      </c>
      <c r="F767" s="37">
        <v>4.3283158009999996</v>
      </c>
      <c r="G767" s="6">
        <v>0.56999999999999995</v>
      </c>
      <c r="H767" s="64">
        <v>0.66111267620974601</v>
      </c>
    </row>
    <row r="768" spans="1:8">
      <c r="A768" s="6">
        <v>1505403</v>
      </c>
      <c r="C768" s="2" t="s">
        <v>1140</v>
      </c>
      <c r="D768" s="6" t="s">
        <v>130</v>
      </c>
      <c r="E768" s="6" t="s">
        <v>160</v>
      </c>
      <c r="F768" s="37">
        <v>4.2390952249999998</v>
      </c>
      <c r="G768" s="6">
        <v>0.56999999999999995</v>
      </c>
      <c r="H768" s="64">
        <v>0.66107096487915995</v>
      </c>
    </row>
    <row r="769" spans="1:8">
      <c r="A769" s="6">
        <v>2211605</v>
      </c>
      <c r="C769" s="2" t="s">
        <v>1141</v>
      </c>
      <c r="D769" s="6" t="s">
        <v>133</v>
      </c>
      <c r="E769" s="6" t="s">
        <v>159</v>
      </c>
      <c r="F769" s="37">
        <v>4.2327581539999999</v>
      </c>
      <c r="G769" s="6">
        <v>0.56999999999999995</v>
      </c>
      <c r="H769" s="64">
        <v>0.66106800224794504</v>
      </c>
    </row>
    <row r="770" spans="1:8">
      <c r="A770" s="6">
        <v>2405405</v>
      </c>
      <c r="C770" s="2" t="s">
        <v>1142</v>
      </c>
      <c r="D770" s="6" t="s">
        <v>129</v>
      </c>
      <c r="E770" s="6" t="s">
        <v>159</v>
      </c>
      <c r="F770" s="37">
        <v>4.1484740779999996</v>
      </c>
      <c r="G770" s="6">
        <v>0.56999999999999995</v>
      </c>
      <c r="H770" s="64">
        <v>0.66102859877046505</v>
      </c>
    </row>
    <row r="771" spans="1:8">
      <c r="A771" s="6">
        <v>2705200</v>
      </c>
      <c r="C771" s="2" t="s">
        <v>1143</v>
      </c>
      <c r="D771" s="6" t="s">
        <v>137</v>
      </c>
      <c r="E771" s="6" t="s">
        <v>159</v>
      </c>
      <c r="F771" s="37">
        <v>4.1460153760000003</v>
      </c>
      <c r="G771" s="6">
        <v>0.56999999999999995</v>
      </c>
      <c r="H771" s="64">
        <v>0.66102744930767798</v>
      </c>
    </row>
    <row r="772" spans="1:8">
      <c r="A772" s="6">
        <v>2504207</v>
      </c>
      <c r="C772" s="2" t="s">
        <v>1144</v>
      </c>
      <c r="D772" s="6" t="s">
        <v>134</v>
      </c>
      <c r="E772" s="6" t="s">
        <v>159</v>
      </c>
      <c r="F772" s="37">
        <v>4.0103838490000001</v>
      </c>
      <c r="G772" s="6">
        <v>0.56999999999999995</v>
      </c>
      <c r="H772" s="64">
        <v>0.66096404048749002</v>
      </c>
    </row>
    <row r="773" spans="1:8">
      <c r="A773" s="6">
        <v>2104602</v>
      </c>
      <c r="C773" s="2" t="s">
        <v>1145</v>
      </c>
      <c r="D773" s="6" t="s">
        <v>124</v>
      </c>
      <c r="E773" s="6" t="s">
        <v>159</v>
      </c>
      <c r="F773" s="37">
        <v>3.9869433939999999</v>
      </c>
      <c r="G773" s="6">
        <v>0.56999999999999995</v>
      </c>
      <c r="H773" s="64">
        <v>0.66095308188790003</v>
      </c>
    </row>
    <row r="774" spans="1:8">
      <c r="A774" s="6">
        <v>1301159</v>
      </c>
      <c r="C774" s="2" t="s">
        <v>1146</v>
      </c>
      <c r="D774" s="6" t="s">
        <v>141</v>
      </c>
      <c r="E774" s="6" t="s">
        <v>160</v>
      </c>
      <c r="F774" s="37">
        <v>3.887506718</v>
      </c>
      <c r="G774" s="6">
        <v>0.56999999999999995</v>
      </c>
      <c r="H774" s="64">
        <v>0.66090659444911704</v>
      </c>
    </row>
    <row r="775" spans="1:8">
      <c r="A775" s="6">
        <v>1505106</v>
      </c>
      <c r="C775" s="2" t="s">
        <v>1147</v>
      </c>
      <c r="D775" s="6" t="s">
        <v>130</v>
      </c>
      <c r="E775" s="6" t="s">
        <v>160</v>
      </c>
      <c r="F775" s="37">
        <v>101.0761541</v>
      </c>
      <c r="G775" s="6">
        <v>0.59</v>
      </c>
      <c r="H775" s="64">
        <v>0.66088851647693803</v>
      </c>
    </row>
    <row r="776" spans="1:8">
      <c r="A776" s="6">
        <v>2505006</v>
      </c>
      <c r="C776" s="2" t="s">
        <v>1148</v>
      </c>
      <c r="D776" s="6" t="s">
        <v>134</v>
      </c>
      <c r="E776" s="6" t="s">
        <v>159</v>
      </c>
      <c r="F776" s="37">
        <v>3.5900268120000001</v>
      </c>
      <c r="G776" s="6">
        <v>0.56999999999999995</v>
      </c>
      <c r="H776" s="64">
        <v>0.66076752022141905</v>
      </c>
    </row>
    <row r="777" spans="1:8">
      <c r="A777" s="6">
        <v>2704401</v>
      </c>
      <c r="C777" s="2" t="s">
        <v>1149</v>
      </c>
      <c r="D777" s="6" t="s">
        <v>137</v>
      </c>
      <c r="E777" s="6" t="s">
        <v>159</v>
      </c>
      <c r="F777" s="37">
        <v>3.4492537900000002</v>
      </c>
      <c r="G777" s="6">
        <v>0.56999999999999995</v>
      </c>
      <c r="H777" s="64">
        <v>0.66070170771132897</v>
      </c>
    </row>
    <row r="778" spans="1:8">
      <c r="A778" s="6">
        <v>2209351</v>
      </c>
      <c r="C778" s="2" t="s">
        <v>1150</v>
      </c>
      <c r="D778" s="6" t="s">
        <v>133</v>
      </c>
      <c r="E778" s="6" t="s">
        <v>159</v>
      </c>
      <c r="F778" s="37">
        <v>3.4301377280000001</v>
      </c>
      <c r="G778" s="6">
        <v>0.56999999999999995</v>
      </c>
      <c r="H778" s="64">
        <v>0.66069277079994204</v>
      </c>
    </row>
    <row r="779" spans="1:8">
      <c r="A779" s="6">
        <v>2707008</v>
      </c>
      <c r="C779" s="2" t="s">
        <v>1151</v>
      </c>
      <c r="D779" s="6" t="s">
        <v>137</v>
      </c>
      <c r="E779" s="6" t="s">
        <v>159</v>
      </c>
      <c r="F779" s="37">
        <v>3.4298283070000002</v>
      </c>
      <c r="G779" s="6">
        <v>0.56999999999999995</v>
      </c>
      <c r="H779" s="64">
        <v>0.66069262614315705</v>
      </c>
    </row>
    <row r="780" spans="1:8">
      <c r="A780" s="6">
        <v>2917201</v>
      </c>
      <c r="C780" s="2" t="s">
        <v>1152</v>
      </c>
      <c r="D780" s="6" t="s">
        <v>126</v>
      </c>
      <c r="E780" s="6" t="s">
        <v>159</v>
      </c>
      <c r="F780" s="37">
        <v>3.4023659159999999</v>
      </c>
      <c r="G780" s="6">
        <v>0.56999999999999995</v>
      </c>
      <c r="H780" s="64">
        <v>0.66067978725642296</v>
      </c>
    </row>
    <row r="781" spans="1:8">
      <c r="A781" s="6">
        <v>1300607</v>
      </c>
      <c r="C781" s="2" t="s">
        <v>1153</v>
      </c>
      <c r="D781" s="6" t="s">
        <v>141</v>
      </c>
      <c r="E781" s="6" t="s">
        <v>160</v>
      </c>
      <c r="F781" s="37">
        <v>3.3373783559999999</v>
      </c>
      <c r="G781" s="6">
        <v>0.56999999999999995</v>
      </c>
      <c r="H781" s="64">
        <v>0.66064940505401304</v>
      </c>
    </row>
    <row r="782" spans="1:8">
      <c r="A782" s="6">
        <v>2509370</v>
      </c>
      <c r="C782" s="2" t="s">
        <v>59</v>
      </c>
      <c r="D782" s="6" t="s">
        <v>134</v>
      </c>
      <c r="E782" s="6" t="s">
        <v>159</v>
      </c>
      <c r="F782" s="37">
        <v>3.323763386</v>
      </c>
      <c r="G782" s="6">
        <v>0.56999999999999995</v>
      </c>
      <c r="H782" s="64">
        <v>0.66064303994699303</v>
      </c>
    </row>
    <row r="783" spans="1:8">
      <c r="A783" s="6">
        <v>2702702</v>
      </c>
      <c r="C783" s="2" t="s">
        <v>1154</v>
      </c>
      <c r="D783" s="6" t="s">
        <v>137</v>
      </c>
      <c r="E783" s="6" t="s">
        <v>159</v>
      </c>
      <c r="F783" s="37">
        <v>3.222716878</v>
      </c>
      <c r="G783" s="6">
        <v>0.56999999999999995</v>
      </c>
      <c r="H783" s="64">
        <v>0.66059579989891504</v>
      </c>
    </row>
    <row r="784" spans="1:8">
      <c r="A784" s="6">
        <v>2920106</v>
      </c>
      <c r="C784" s="2" t="s">
        <v>1155</v>
      </c>
      <c r="D784" s="6" t="s">
        <v>126</v>
      </c>
      <c r="E784" s="6" t="s">
        <v>159</v>
      </c>
      <c r="F784" s="37">
        <v>3.1341998879999999</v>
      </c>
      <c r="G784" s="6">
        <v>0.56999999999999995</v>
      </c>
      <c r="H784" s="64">
        <v>0.66055441750039301</v>
      </c>
    </row>
    <row r="785" spans="1:8">
      <c r="A785" s="6">
        <v>2514552</v>
      </c>
      <c r="C785" s="2" t="s">
        <v>1156</v>
      </c>
      <c r="D785" s="6" t="s">
        <v>134</v>
      </c>
      <c r="E785" s="6" t="s">
        <v>159</v>
      </c>
      <c r="F785" s="37">
        <v>3.123789575</v>
      </c>
      <c r="G785" s="6">
        <v>0.56999999999999995</v>
      </c>
      <c r="H785" s="64">
        <v>0.66054955059607001</v>
      </c>
    </row>
    <row r="786" spans="1:8">
      <c r="A786" s="6">
        <v>1718550</v>
      </c>
      <c r="C786" s="2" t="s">
        <v>1157</v>
      </c>
      <c r="D786" s="6" t="s">
        <v>122</v>
      </c>
      <c r="E786" s="6" t="s">
        <v>160</v>
      </c>
      <c r="F786" s="37">
        <v>3.1094845809999998</v>
      </c>
      <c r="G786" s="6">
        <v>0.56999999999999995</v>
      </c>
      <c r="H786" s="64">
        <v>0.660542862897329</v>
      </c>
    </row>
    <row r="787" spans="1:8">
      <c r="A787" s="6">
        <v>3118106</v>
      </c>
      <c r="C787" s="2" t="s">
        <v>1158</v>
      </c>
      <c r="D787" s="6" t="s">
        <v>123</v>
      </c>
      <c r="E787" s="6" t="s">
        <v>161</v>
      </c>
      <c r="F787" s="37">
        <v>3.0904949660000001</v>
      </c>
      <c r="G787" s="6">
        <v>0.56999999999999995</v>
      </c>
      <c r="H787" s="64">
        <v>0.66053398510092298</v>
      </c>
    </row>
    <row r="788" spans="1:8">
      <c r="A788" s="6">
        <v>2105153</v>
      </c>
      <c r="C788" s="2" t="s">
        <v>1159</v>
      </c>
      <c r="D788" s="6" t="s">
        <v>124</v>
      </c>
      <c r="E788" s="6" t="s">
        <v>159</v>
      </c>
      <c r="F788" s="37">
        <v>3.0502056830000002</v>
      </c>
      <c r="G788" s="6">
        <v>0.56999999999999995</v>
      </c>
      <c r="H788" s="64">
        <v>0.66051514953991597</v>
      </c>
    </row>
    <row r="789" spans="1:8">
      <c r="A789" s="6">
        <v>2916609</v>
      </c>
      <c r="C789" s="2" t="s">
        <v>1160</v>
      </c>
      <c r="D789" s="6" t="s">
        <v>126</v>
      </c>
      <c r="E789" s="6" t="s">
        <v>159</v>
      </c>
      <c r="F789" s="37">
        <v>3.045395692</v>
      </c>
      <c r="G789" s="6">
        <v>0.56999999999999995</v>
      </c>
      <c r="H789" s="64">
        <v>0.66051290083077696</v>
      </c>
    </row>
    <row r="790" spans="1:8">
      <c r="A790" s="6">
        <v>2501575</v>
      </c>
      <c r="C790" s="2" t="s">
        <v>1161</v>
      </c>
      <c r="D790" s="6" t="s">
        <v>134</v>
      </c>
      <c r="E790" s="6" t="s">
        <v>159</v>
      </c>
      <c r="F790" s="37">
        <v>3.0248532670000001</v>
      </c>
      <c r="G790" s="6">
        <v>0.56999999999999995</v>
      </c>
      <c r="H790" s="64">
        <v>0.66050329708331601</v>
      </c>
    </row>
    <row r="791" spans="1:8">
      <c r="A791" s="6">
        <v>2604908</v>
      </c>
      <c r="C791" s="2" t="s">
        <v>1162</v>
      </c>
      <c r="D791" s="6" t="s">
        <v>119</v>
      </c>
      <c r="E791" s="6" t="s">
        <v>159</v>
      </c>
      <c r="F791" s="37">
        <v>2.9907342259999998</v>
      </c>
      <c r="G791" s="6">
        <v>0.56999999999999995</v>
      </c>
      <c r="H791" s="64">
        <v>0.660487346159636</v>
      </c>
    </row>
    <row r="792" spans="1:8">
      <c r="A792" s="6">
        <v>2516151</v>
      </c>
      <c r="C792" s="2" t="s">
        <v>1163</v>
      </c>
      <c r="D792" s="6" t="s">
        <v>134</v>
      </c>
      <c r="E792" s="6" t="s">
        <v>159</v>
      </c>
      <c r="F792" s="37">
        <v>2.986021101</v>
      </c>
      <c r="G792" s="6">
        <v>0.56999999999999995</v>
      </c>
      <c r="H792" s="64">
        <v>0.66048514273612302</v>
      </c>
    </row>
    <row r="793" spans="1:8">
      <c r="A793" s="6">
        <v>2910859</v>
      </c>
      <c r="C793" s="2" t="s">
        <v>1164</v>
      </c>
      <c r="D793" s="6" t="s">
        <v>126</v>
      </c>
      <c r="E793" s="6" t="s">
        <v>159</v>
      </c>
      <c r="F793" s="37">
        <v>2.9817007339999999</v>
      </c>
      <c r="G793" s="6">
        <v>0.56999999999999995</v>
      </c>
      <c r="H793" s="64">
        <v>0.66048312293010703</v>
      </c>
    </row>
    <row r="794" spans="1:8">
      <c r="A794" s="6">
        <v>2922052</v>
      </c>
      <c r="C794" s="2" t="s">
        <v>1165</v>
      </c>
      <c r="D794" s="6" t="s">
        <v>126</v>
      </c>
      <c r="E794" s="6" t="s">
        <v>159</v>
      </c>
      <c r="F794" s="37">
        <v>2.8576564919999998</v>
      </c>
      <c r="G794" s="6">
        <v>0.56999999999999995</v>
      </c>
      <c r="H794" s="64">
        <v>0.66042513125803604</v>
      </c>
    </row>
    <row r="795" spans="1:8">
      <c r="A795" s="6">
        <v>2408953</v>
      </c>
      <c r="C795" s="2" t="s">
        <v>1166</v>
      </c>
      <c r="D795" s="6" t="s">
        <v>129</v>
      </c>
      <c r="E795" s="6" t="s">
        <v>159</v>
      </c>
      <c r="F795" s="37">
        <v>2.8426768830000002</v>
      </c>
      <c r="G795" s="6">
        <v>0.56999999999999995</v>
      </c>
      <c r="H795" s="64">
        <v>0.660418128171404</v>
      </c>
    </row>
    <row r="796" spans="1:8">
      <c r="A796" s="6">
        <v>2509206</v>
      </c>
      <c r="C796" s="2" t="s">
        <v>1167</v>
      </c>
      <c r="D796" s="6" t="s">
        <v>134</v>
      </c>
      <c r="E796" s="6" t="s">
        <v>159</v>
      </c>
      <c r="F796" s="37">
        <v>2.8379994220000002</v>
      </c>
      <c r="G796" s="6">
        <v>0.56999999999999995</v>
      </c>
      <c r="H796" s="64">
        <v>0.66041594142109605</v>
      </c>
    </row>
    <row r="797" spans="1:8">
      <c r="A797" s="6">
        <v>2905800</v>
      </c>
      <c r="C797" s="2" t="s">
        <v>1168</v>
      </c>
      <c r="D797" s="6" t="s">
        <v>126</v>
      </c>
      <c r="E797" s="6" t="s">
        <v>159</v>
      </c>
      <c r="F797" s="37">
        <v>2.7665449230000001</v>
      </c>
      <c r="G797" s="6">
        <v>0.56999999999999995</v>
      </c>
      <c r="H797" s="64">
        <v>0.66038253587314599</v>
      </c>
    </row>
    <row r="798" spans="1:8">
      <c r="A798" s="6">
        <v>2603306</v>
      </c>
      <c r="C798" s="2" t="s">
        <v>1169</v>
      </c>
      <c r="D798" s="6" t="s">
        <v>119</v>
      </c>
      <c r="E798" s="6" t="s">
        <v>159</v>
      </c>
      <c r="F798" s="37">
        <v>2.741245009</v>
      </c>
      <c r="G798" s="6">
        <v>0.56999999999999995</v>
      </c>
      <c r="H798" s="64">
        <v>0.66037070796164898</v>
      </c>
    </row>
    <row r="799" spans="1:8">
      <c r="A799" s="6">
        <v>2208601</v>
      </c>
      <c r="C799" s="2" t="s">
        <v>1170</v>
      </c>
      <c r="D799" s="6" t="s">
        <v>133</v>
      </c>
      <c r="E799" s="6" t="s">
        <v>159</v>
      </c>
      <c r="F799" s="37">
        <v>2.7186050289999999</v>
      </c>
      <c r="G799" s="6">
        <v>0.56999999999999995</v>
      </c>
      <c r="H799" s="64">
        <v>0.660360123590503</v>
      </c>
    </row>
    <row r="800" spans="1:8">
      <c r="A800" s="6">
        <v>2509800</v>
      </c>
      <c r="C800" s="2" t="s">
        <v>1171</v>
      </c>
      <c r="D800" s="6" t="s">
        <v>134</v>
      </c>
      <c r="E800" s="6" t="s">
        <v>159</v>
      </c>
      <c r="F800" s="37">
        <v>2.7000863019999999</v>
      </c>
      <c r="G800" s="6">
        <v>0.56999999999999995</v>
      </c>
      <c r="H800" s="64">
        <v>0.66035146593799099</v>
      </c>
    </row>
    <row r="801" spans="1:8">
      <c r="A801" s="6">
        <v>2931509</v>
      </c>
      <c r="C801" s="2" t="s">
        <v>1172</v>
      </c>
      <c r="D801" s="6" t="s">
        <v>126</v>
      </c>
      <c r="E801" s="6" t="s">
        <v>159</v>
      </c>
      <c r="F801" s="37">
        <v>2.6755706130000001</v>
      </c>
      <c r="G801" s="6">
        <v>0.56999999999999995</v>
      </c>
      <c r="H801" s="64">
        <v>0.66034000465793297</v>
      </c>
    </row>
    <row r="802" spans="1:8">
      <c r="A802" s="6">
        <v>2610202</v>
      </c>
      <c r="C802" s="2" t="s">
        <v>1173</v>
      </c>
      <c r="D802" s="6" t="s">
        <v>119</v>
      </c>
      <c r="E802" s="6" t="s">
        <v>159</v>
      </c>
      <c r="F802" s="37">
        <v>2.6091125050000001</v>
      </c>
      <c r="G802" s="6">
        <v>0.56999999999999995</v>
      </c>
      <c r="H802" s="64">
        <v>0.66030893496261001</v>
      </c>
    </row>
    <row r="803" spans="1:8">
      <c r="A803" s="6">
        <v>2801108</v>
      </c>
      <c r="C803" s="2" t="s">
        <v>1174</v>
      </c>
      <c r="D803" s="6" t="s">
        <v>143</v>
      </c>
      <c r="E803" s="6" t="s">
        <v>159</v>
      </c>
      <c r="F803" s="37">
        <v>2.538369576</v>
      </c>
      <c r="G803" s="6">
        <v>0.56999999999999995</v>
      </c>
      <c r="H803" s="64">
        <v>0.660275862079308</v>
      </c>
    </row>
    <row r="804" spans="1:8">
      <c r="A804" s="6">
        <v>2102705</v>
      </c>
      <c r="C804" s="2" t="s">
        <v>1175</v>
      </c>
      <c r="D804" s="6" t="s">
        <v>124</v>
      </c>
      <c r="E804" s="6" t="s">
        <v>159</v>
      </c>
      <c r="F804" s="37">
        <v>2.3458144120000002</v>
      </c>
      <c r="G804" s="6">
        <v>0.56999999999999995</v>
      </c>
      <c r="H804" s="64">
        <v>0.66018584100500199</v>
      </c>
    </row>
    <row r="805" spans="1:8">
      <c r="A805" s="6">
        <v>1707405</v>
      </c>
      <c r="C805" s="2" t="s">
        <v>1176</v>
      </c>
      <c r="D805" s="6" t="s">
        <v>122</v>
      </c>
      <c r="E805" s="6" t="s">
        <v>160</v>
      </c>
      <c r="F805" s="37">
        <v>2.3315243589999999</v>
      </c>
      <c r="G805" s="6">
        <v>0.56999999999999995</v>
      </c>
      <c r="H805" s="64">
        <v>0.66017916029129797</v>
      </c>
    </row>
    <row r="806" spans="1:8">
      <c r="A806" s="6">
        <v>2930402</v>
      </c>
      <c r="C806" s="2" t="s">
        <v>1177</v>
      </c>
      <c r="D806" s="6" t="s">
        <v>126</v>
      </c>
      <c r="E806" s="6" t="s">
        <v>159</v>
      </c>
      <c r="F806" s="37">
        <v>2.2867567389999999</v>
      </c>
      <c r="G806" s="6">
        <v>0.56999999999999995</v>
      </c>
      <c r="H806" s="64">
        <v>0.66015823107204097</v>
      </c>
    </row>
    <row r="807" spans="1:8">
      <c r="A807" s="6">
        <v>2604809</v>
      </c>
      <c r="C807" s="2" t="s">
        <v>1178</v>
      </c>
      <c r="D807" s="6" t="s">
        <v>119</v>
      </c>
      <c r="E807" s="6" t="s">
        <v>159</v>
      </c>
      <c r="F807" s="37">
        <v>2.1709809739999999</v>
      </c>
      <c r="G807" s="6">
        <v>0.56999999999999995</v>
      </c>
      <c r="H807" s="64">
        <v>0.66010410497888705</v>
      </c>
    </row>
    <row r="808" spans="1:8">
      <c r="A808" s="6">
        <v>2611705</v>
      </c>
      <c r="C808" s="2" t="s">
        <v>1179</v>
      </c>
      <c r="D808" s="6" t="s">
        <v>119</v>
      </c>
      <c r="E808" s="6" t="s">
        <v>159</v>
      </c>
      <c r="F808" s="37">
        <v>2.1575639170000001</v>
      </c>
      <c r="G808" s="6">
        <v>0.56999999999999995</v>
      </c>
      <c r="H808" s="64">
        <v>0.66009783239777298</v>
      </c>
    </row>
    <row r="809" spans="1:8">
      <c r="A809" s="6">
        <v>2511905</v>
      </c>
      <c r="C809" s="2" t="s">
        <v>1180</v>
      </c>
      <c r="D809" s="6" t="s">
        <v>134</v>
      </c>
      <c r="E809" s="6" t="s">
        <v>159</v>
      </c>
      <c r="F809" s="37">
        <v>2.1481239259999998</v>
      </c>
      <c r="G809" s="6">
        <v>0.56999999999999995</v>
      </c>
      <c r="H809" s="64">
        <v>0.66009341912672004</v>
      </c>
    </row>
    <row r="810" spans="1:8">
      <c r="A810" s="6">
        <v>2902401</v>
      </c>
      <c r="C810" s="2" t="s">
        <v>1181</v>
      </c>
      <c r="D810" s="6" t="s">
        <v>126</v>
      </c>
      <c r="E810" s="6" t="s">
        <v>159</v>
      </c>
      <c r="F810" s="37">
        <v>2.1418770999999999</v>
      </c>
      <c r="G810" s="6">
        <v>0.56999999999999995</v>
      </c>
      <c r="H810" s="64">
        <v>0.66009049868576297</v>
      </c>
    </row>
    <row r="811" spans="1:8">
      <c r="A811" s="6">
        <v>2409803</v>
      </c>
      <c r="C811" s="2" t="s">
        <v>1182</v>
      </c>
      <c r="D811" s="6" t="s">
        <v>129</v>
      </c>
      <c r="E811" s="6" t="s">
        <v>159</v>
      </c>
      <c r="F811" s="37">
        <v>2.1069277479999999</v>
      </c>
      <c r="G811" s="6">
        <v>0.56999999999999995</v>
      </c>
      <c r="H811" s="64">
        <v>0.66007415958507099</v>
      </c>
    </row>
    <row r="812" spans="1:8">
      <c r="A812" s="6">
        <v>2104701</v>
      </c>
      <c r="C812" s="2" t="s">
        <v>1183</v>
      </c>
      <c r="D812" s="6" t="s">
        <v>124</v>
      </c>
      <c r="E812" s="6" t="s">
        <v>159</v>
      </c>
      <c r="F812" s="37">
        <v>2.0861332350000001</v>
      </c>
      <c r="G812" s="6">
        <v>0.56999999999999995</v>
      </c>
      <c r="H812" s="64">
        <v>0.66006443798446102</v>
      </c>
    </row>
    <row r="813" spans="1:8">
      <c r="A813" s="6">
        <v>2505204</v>
      </c>
      <c r="C813" s="2" t="s">
        <v>1184</v>
      </c>
      <c r="D813" s="6" t="s">
        <v>134</v>
      </c>
      <c r="E813" s="6" t="s">
        <v>159</v>
      </c>
      <c r="F813" s="37">
        <v>2.0796914229999999</v>
      </c>
      <c r="G813" s="6">
        <v>0.56999999999999995</v>
      </c>
      <c r="H813" s="64">
        <v>0.66006142638599397</v>
      </c>
    </row>
    <row r="814" spans="1:8">
      <c r="A814" s="6">
        <v>2601003</v>
      </c>
      <c r="C814" s="2" t="s">
        <v>1185</v>
      </c>
      <c r="D814" s="6" t="s">
        <v>119</v>
      </c>
      <c r="E814" s="6" t="s">
        <v>159</v>
      </c>
      <c r="F814" s="37">
        <v>2.0049287169999999</v>
      </c>
      <c r="G814" s="6">
        <v>0.56999999999999995</v>
      </c>
      <c r="H814" s="64">
        <v>0.66002647422489702</v>
      </c>
    </row>
    <row r="815" spans="1:8">
      <c r="A815" s="6">
        <v>2602506</v>
      </c>
      <c r="C815" s="2" t="s">
        <v>1186</v>
      </c>
      <c r="D815" s="6" t="s">
        <v>119</v>
      </c>
      <c r="E815" s="6" t="s">
        <v>159</v>
      </c>
      <c r="F815" s="37">
        <v>1.9974117069999999</v>
      </c>
      <c r="G815" s="6">
        <v>0.56999999999999995</v>
      </c>
      <c r="H815" s="64">
        <v>0.66002295996279303</v>
      </c>
    </row>
    <row r="816" spans="1:8">
      <c r="A816" s="6">
        <v>3102407</v>
      </c>
      <c r="C816" s="2" t="s">
        <v>1187</v>
      </c>
      <c r="D816" s="6" t="s">
        <v>123</v>
      </c>
      <c r="E816" s="6" t="s">
        <v>161</v>
      </c>
      <c r="F816" s="37">
        <v>1.9869842900000001</v>
      </c>
      <c r="G816" s="6">
        <v>0.56999999999999995</v>
      </c>
      <c r="H816" s="64">
        <v>0.66001808506221304</v>
      </c>
    </row>
    <row r="817" spans="1:8">
      <c r="A817" s="6">
        <v>2911659</v>
      </c>
      <c r="C817" s="2" t="s">
        <v>1188</v>
      </c>
      <c r="D817" s="6" t="s">
        <v>126</v>
      </c>
      <c r="E817" s="6" t="s">
        <v>159</v>
      </c>
      <c r="F817" s="37">
        <v>1.9791832110000001</v>
      </c>
      <c r="G817" s="6">
        <v>0.56999999999999995</v>
      </c>
      <c r="H817" s="64">
        <v>0.66001443799558701</v>
      </c>
    </row>
    <row r="818" spans="1:8">
      <c r="A818" s="6">
        <v>3166105</v>
      </c>
      <c r="C818" s="2" t="s">
        <v>1189</v>
      </c>
      <c r="D818" s="6" t="s">
        <v>123</v>
      </c>
      <c r="E818" s="6" t="s">
        <v>161</v>
      </c>
      <c r="F818" s="37">
        <v>1.9399835649999999</v>
      </c>
      <c r="G818" s="6">
        <v>0.56999999999999995</v>
      </c>
      <c r="H818" s="64">
        <v>0.65999611184856499</v>
      </c>
    </row>
    <row r="819" spans="1:8">
      <c r="A819" s="6">
        <v>2903706</v>
      </c>
      <c r="C819" s="2" t="s">
        <v>1190</v>
      </c>
      <c r="D819" s="6" t="s">
        <v>126</v>
      </c>
      <c r="E819" s="6" t="s">
        <v>159</v>
      </c>
      <c r="F819" s="37">
        <v>1.92484692</v>
      </c>
      <c r="G819" s="6">
        <v>0.56999999999999995</v>
      </c>
      <c r="H819" s="64">
        <v>0.659989035346352</v>
      </c>
    </row>
    <row r="820" spans="1:8">
      <c r="A820" s="6">
        <v>1720309</v>
      </c>
      <c r="C820" s="2" t="s">
        <v>1191</v>
      </c>
      <c r="D820" s="6" t="s">
        <v>122</v>
      </c>
      <c r="E820" s="6" t="s">
        <v>160</v>
      </c>
      <c r="F820" s="37">
        <v>1.921927927</v>
      </c>
      <c r="G820" s="6">
        <v>0.56999999999999995</v>
      </c>
      <c r="H820" s="64">
        <v>0.659987670693853</v>
      </c>
    </row>
    <row r="821" spans="1:8">
      <c r="A821" s="6">
        <v>2918555</v>
      </c>
      <c r="C821" s="2" t="s">
        <v>1192</v>
      </c>
      <c r="D821" s="6" t="s">
        <v>126</v>
      </c>
      <c r="E821" s="6" t="s">
        <v>159</v>
      </c>
      <c r="F821" s="37">
        <v>1.9051793889999999</v>
      </c>
      <c r="G821" s="6">
        <v>0.56999999999999995</v>
      </c>
      <c r="H821" s="64">
        <v>0.65997984061881099</v>
      </c>
    </row>
    <row r="822" spans="1:8">
      <c r="A822" s="6">
        <v>2211407</v>
      </c>
      <c r="C822" s="2" t="s">
        <v>1193</v>
      </c>
      <c r="D822" s="6" t="s">
        <v>133</v>
      </c>
      <c r="E822" s="6" t="s">
        <v>159</v>
      </c>
      <c r="F822" s="37">
        <v>1.8888301489999999</v>
      </c>
      <c r="G822" s="6">
        <v>0.56999999999999995</v>
      </c>
      <c r="H822" s="64">
        <v>0.65997219721876699</v>
      </c>
    </row>
    <row r="823" spans="1:8">
      <c r="A823" s="6">
        <v>3157658</v>
      </c>
      <c r="C823" s="2" t="s">
        <v>1194</v>
      </c>
      <c r="D823" s="6" t="s">
        <v>123</v>
      </c>
      <c r="E823" s="6" t="s">
        <v>161</v>
      </c>
      <c r="F823" s="37">
        <v>1.885548673</v>
      </c>
      <c r="G823" s="6">
        <v>0.56999999999999995</v>
      </c>
      <c r="H823" s="64">
        <v>0.65997066310257602</v>
      </c>
    </row>
    <row r="824" spans="1:8">
      <c r="A824" s="6">
        <v>2918506</v>
      </c>
      <c r="C824" s="2" t="s">
        <v>1195</v>
      </c>
      <c r="D824" s="6" t="s">
        <v>126</v>
      </c>
      <c r="E824" s="6" t="s">
        <v>159</v>
      </c>
      <c r="F824" s="37">
        <v>1.8120033419999999</v>
      </c>
      <c r="G824" s="6">
        <v>0.56999999999999995</v>
      </c>
      <c r="H824" s="64">
        <v>0.65993628007399696</v>
      </c>
    </row>
    <row r="825" spans="1:8">
      <c r="A825" s="6">
        <v>2508208</v>
      </c>
      <c r="C825" s="2" t="s">
        <v>1196</v>
      </c>
      <c r="D825" s="6" t="s">
        <v>134</v>
      </c>
      <c r="E825" s="6" t="s">
        <v>159</v>
      </c>
      <c r="F825" s="37">
        <v>1.7723804620000001</v>
      </c>
      <c r="G825" s="6">
        <v>0.56999999999999995</v>
      </c>
      <c r="H825" s="64">
        <v>0.659917756061706</v>
      </c>
    </row>
    <row r="826" spans="1:8">
      <c r="A826" s="6">
        <v>2923704</v>
      </c>
      <c r="C826" s="2" t="s">
        <v>1197</v>
      </c>
      <c r="D826" s="6" t="s">
        <v>126</v>
      </c>
      <c r="E826" s="6" t="s">
        <v>159</v>
      </c>
      <c r="F826" s="37">
        <v>98.966283300000001</v>
      </c>
      <c r="G826" s="6">
        <v>0.59</v>
      </c>
      <c r="H826" s="64">
        <v>0.65990213505710604</v>
      </c>
    </row>
    <row r="827" spans="1:8">
      <c r="A827" s="6">
        <v>2706802</v>
      </c>
      <c r="C827" s="2" t="s">
        <v>1198</v>
      </c>
      <c r="D827" s="6" t="s">
        <v>137</v>
      </c>
      <c r="E827" s="6" t="s">
        <v>159</v>
      </c>
      <c r="F827" s="37">
        <v>1.72094127</v>
      </c>
      <c r="G827" s="6">
        <v>0.56999999999999995</v>
      </c>
      <c r="H827" s="64">
        <v>0.65989370782934997</v>
      </c>
    </row>
    <row r="828" spans="1:8">
      <c r="A828" s="6">
        <v>3146750</v>
      </c>
      <c r="C828" s="2" t="s">
        <v>1199</v>
      </c>
      <c r="D828" s="6" t="s">
        <v>123</v>
      </c>
      <c r="E828" s="6" t="s">
        <v>161</v>
      </c>
      <c r="F828" s="37">
        <v>1.636789238</v>
      </c>
      <c r="G828" s="6">
        <v>0.56999999999999995</v>
      </c>
      <c r="H828" s="64">
        <v>0.65985436608349202</v>
      </c>
    </row>
    <row r="829" spans="1:8">
      <c r="A829" s="6">
        <v>2604155</v>
      </c>
      <c r="C829" s="2" t="s">
        <v>1200</v>
      </c>
      <c r="D829" s="6" t="s">
        <v>119</v>
      </c>
      <c r="E829" s="6" t="s">
        <v>159</v>
      </c>
      <c r="F829" s="37">
        <v>1.578036864</v>
      </c>
      <c r="G829" s="6">
        <v>0.56999999999999995</v>
      </c>
      <c r="H829" s="64">
        <v>0.65982689888024704</v>
      </c>
    </row>
    <row r="830" spans="1:8">
      <c r="A830" s="6">
        <v>2511103</v>
      </c>
      <c r="C830" s="2" t="s">
        <v>1201</v>
      </c>
      <c r="D830" s="6" t="s">
        <v>134</v>
      </c>
      <c r="E830" s="6" t="s">
        <v>159</v>
      </c>
      <c r="F830" s="37">
        <v>1.5696926659999999</v>
      </c>
      <c r="G830" s="6">
        <v>0.56999999999999995</v>
      </c>
      <c r="H830" s="64">
        <v>0.65982299790115795</v>
      </c>
    </row>
    <row r="831" spans="1:8">
      <c r="A831" s="6">
        <v>3148756</v>
      </c>
      <c r="C831" s="2" t="s">
        <v>1202</v>
      </c>
      <c r="D831" s="6" t="s">
        <v>123</v>
      </c>
      <c r="E831" s="6" t="s">
        <v>161</v>
      </c>
      <c r="F831" s="37">
        <v>1.565269021</v>
      </c>
      <c r="G831" s="6">
        <v>0.56999999999999995</v>
      </c>
      <c r="H831" s="64">
        <v>0.65982092981185303</v>
      </c>
    </row>
    <row r="832" spans="1:8">
      <c r="A832" s="6">
        <v>2509396</v>
      </c>
      <c r="C832" s="2" t="s">
        <v>1203</v>
      </c>
      <c r="D832" s="6" t="s">
        <v>134</v>
      </c>
      <c r="E832" s="6" t="s">
        <v>159</v>
      </c>
      <c r="F832" s="37">
        <v>1.535958366</v>
      </c>
      <c r="G832" s="6">
        <v>0.56999999999999995</v>
      </c>
      <c r="H832" s="64">
        <v>0.65980722684696302</v>
      </c>
    </row>
    <row r="833" spans="1:8">
      <c r="A833" s="6">
        <v>2405504</v>
      </c>
      <c r="C833" s="2" t="s">
        <v>1204</v>
      </c>
      <c r="D833" s="6" t="s">
        <v>129</v>
      </c>
      <c r="E833" s="6" t="s">
        <v>159</v>
      </c>
      <c r="F833" s="37">
        <v>1.5195356330000001</v>
      </c>
      <c r="G833" s="6">
        <v>0.56999999999999995</v>
      </c>
      <c r="H833" s="64">
        <v>0.65979954908835703</v>
      </c>
    </row>
    <row r="834" spans="1:8">
      <c r="A834" s="6">
        <v>2515807</v>
      </c>
      <c r="C834" s="2" t="s">
        <v>1205</v>
      </c>
      <c r="D834" s="6" t="s">
        <v>134</v>
      </c>
      <c r="E834" s="6" t="s">
        <v>159</v>
      </c>
      <c r="F834" s="37">
        <v>1.4859829600000001</v>
      </c>
      <c r="G834" s="6">
        <v>0.56999999999999995</v>
      </c>
      <c r="H834" s="64">
        <v>0.65978386294623204</v>
      </c>
    </row>
    <row r="835" spans="1:8">
      <c r="A835" s="6">
        <v>2512747</v>
      </c>
      <c r="C835" s="2" t="s">
        <v>710</v>
      </c>
      <c r="D835" s="6" t="s">
        <v>134</v>
      </c>
      <c r="E835" s="6" t="s">
        <v>159</v>
      </c>
      <c r="F835" s="37">
        <v>1.4208447150000001</v>
      </c>
      <c r="G835" s="6">
        <v>0.56999999999999995</v>
      </c>
      <c r="H835" s="64">
        <v>0.65975341029738299</v>
      </c>
    </row>
    <row r="836" spans="1:8">
      <c r="A836" s="6">
        <v>2509404</v>
      </c>
      <c r="C836" s="2" t="s">
        <v>1206</v>
      </c>
      <c r="D836" s="6" t="s">
        <v>134</v>
      </c>
      <c r="E836" s="6" t="s">
        <v>159</v>
      </c>
      <c r="F836" s="37">
        <v>1.41466965</v>
      </c>
      <c r="G836" s="6">
        <v>0.56999999999999995</v>
      </c>
      <c r="H836" s="64">
        <v>0.65975052340526597</v>
      </c>
    </row>
    <row r="837" spans="1:8">
      <c r="A837" s="6">
        <v>2807006</v>
      </c>
      <c r="C837" s="2" t="s">
        <v>1207</v>
      </c>
      <c r="D837" s="6" t="s">
        <v>143</v>
      </c>
      <c r="E837" s="6" t="s">
        <v>159</v>
      </c>
      <c r="F837" s="37">
        <v>1.347999927</v>
      </c>
      <c r="G837" s="6">
        <v>0.56999999999999995</v>
      </c>
      <c r="H837" s="64">
        <v>0.65971935477824195</v>
      </c>
    </row>
    <row r="838" spans="1:8">
      <c r="A838" s="6">
        <v>2513109</v>
      </c>
      <c r="C838" s="2" t="s">
        <v>1208</v>
      </c>
      <c r="D838" s="6" t="s">
        <v>134</v>
      </c>
      <c r="E838" s="6" t="s">
        <v>159</v>
      </c>
      <c r="F838" s="37">
        <v>1.26046514</v>
      </c>
      <c r="G838" s="6">
        <v>0.56999999999999995</v>
      </c>
      <c r="H838" s="64">
        <v>0.65967843156745298</v>
      </c>
    </row>
    <row r="839" spans="1:8">
      <c r="A839" s="6">
        <v>2201960</v>
      </c>
      <c r="C839" s="2" t="s">
        <v>1209</v>
      </c>
      <c r="D839" s="6" t="s">
        <v>133</v>
      </c>
      <c r="E839" s="6" t="s">
        <v>159</v>
      </c>
      <c r="F839" s="37">
        <v>49.867435829999998</v>
      </c>
      <c r="G839" s="6">
        <v>0.57999999999999996</v>
      </c>
      <c r="H839" s="64">
        <v>0.65967530515422401</v>
      </c>
    </row>
    <row r="840" spans="1:8">
      <c r="A840" s="6">
        <v>2704609</v>
      </c>
      <c r="C840" s="2" t="s">
        <v>1210</v>
      </c>
      <c r="D840" s="6" t="s">
        <v>137</v>
      </c>
      <c r="E840" s="6" t="s">
        <v>159</v>
      </c>
      <c r="F840" s="37">
        <v>1.2356609599999999</v>
      </c>
      <c r="G840" s="6">
        <v>0.56999999999999995</v>
      </c>
      <c r="H840" s="64">
        <v>0.65966683541555304</v>
      </c>
    </row>
    <row r="841" spans="1:8">
      <c r="A841" s="6">
        <v>2922755</v>
      </c>
      <c r="C841" s="2" t="s">
        <v>1211</v>
      </c>
      <c r="D841" s="6" t="s">
        <v>126</v>
      </c>
      <c r="E841" s="6" t="s">
        <v>159</v>
      </c>
      <c r="F841" s="37">
        <v>1.1873088890000001</v>
      </c>
      <c r="G841" s="6">
        <v>0.56999999999999995</v>
      </c>
      <c r="H841" s="64">
        <v>0.65964423043687703</v>
      </c>
    </row>
    <row r="842" spans="1:8">
      <c r="A842" s="6">
        <v>2708204</v>
      </c>
      <c r="C842" s="2" t="s">
        <v>1212</v>
      </c>
      <c r="D842" s="6" t="s">
        <v>137</v>
      </c>
      <c r="E842" s="6" t="s">
        <v>159</v>
      </c>
      <c r="F842" s="37">
        <v>1.147118088</v>
      </c>
      <c r="G842" s="6">
        <v>0.56999999999999995</v>
      </c>
      <c r="H842" s="64">
        <v>0.65962544091699005</v>
      </c>
    </row>
    <row r="843" spans="1:8">
      <c r="A843" s="6">
        <v>2503803</v>
      </c>
      <c r="C843" s="2" t="s">
        <v>1213</v>
      </c>
      <c r="D843" s="6" t="s">
        <v>134</v>
      </c>
      <c r="E843" s="6" t="s">
        <v>159</v>
      </c>
      <c r="F843" s="37">
        <v>1.0869891730000001</v>
      </c>
      <c r="G843" s="6">
        <v>0.56999999999999995</v>
      </c>
      <c r="H843" s="64">
        <v>0.659597330169853</v>
      </c>
    </row>
    <row r="844" spans="1:8">
      <c r="A844" s="6">
        <v>2312007</v>
      </c>
      <c r="C844" s="2" t="s">
        <v>1214</v>
      </c>
      <c r="D844" s="6" t="s">
        <v>135</v>
      </c>
      <c r="E844" s="6" t="s">
        <v>159</v>
      </c>
      <c r="F844" s="37">
        <v>98.300924859999995</v>
      </c>
      <c r="G844" s="6">
        <v>0.59</v>
      </c>
      <c r="H844" s="64">
        <v>0.65959107468187195</v>
      </c>
    </row>
    <row r="845" spans="1:8">
      <c r="A845" s="6">
        <v>2202026</v>
      </c>
      <c r="C845" s="2" t="s">
        <v>1215</v>
      </c>
      <c r="D845" s="6" t="s">
        <v>133</v>
      </c>
      <c r="E845" s="6" t="s">
        <v>159</v>
      </c>
      <c r="F845" s="37">
        <v>1.0671957860000001</v>
      </c>
      <c r="G845" s="6">
        <v>0.56999999999999995</v>
      </c>
      <c r="H845" s="64">
        <v>0.65958807660362895</v>
      </c>
    </row>
    <row r="846" spans="1:8">
      <c r="A846" s="6">
        <v>2905503</v>
      </c>
      <c r="C846" s="2" t="s">
        <v>1216</v>
      </c>
      <c r="D846" s="6" t="s">
        <v>126</v>
      </c>
      <c r="E846" s="6" t="s">
        <v>159</v>
      </c>
      <c r="F846" s="37">
        <v>1.0613467089999999</v>
      </c>
      <c r="G846" s="6">
        <v>0.56999999999999995</v>
      </c>
      <c r="H846" s="64">
        <v>0.65958534211349995</v>
      </c>
    </row>
    <row r="847" spans="1:8">
      <c r="A847" s="6">
        <v>2517209</v>
      </c>
      <c r="C847" s="2" t="s">
        <v>1217</v>
      </c>
      <c r="D847" s="6" t="s">
        <v>134</v>
      </c>
      <c r="E847" s="6" t="s">
        <v>159</v>
      </c>
      <c r="F847" s="37">
        <v>0.99937860700000003</v>
      </c>
      <c r="G847" s="6">
        <v>0.56999999999999995</v>
      </c>
      <c r="H847" s="64">
        <v>0.65955637153177704</v>
      </c>
    </row>
    <row r="848" spans="1:8">
      <c r="A848" s="6">
        <v>1303205</v>
      </c>
      <c r="C848" s="2" t="s">
        <v>1218</v>
      </c>
      <c r="D848" s="6" t="s">
        <v>141</v>
      </c>
      <c r="E848" s="6" t="s">
        <v>160</v>
      </c>
      <c r="F848" s="37">
        <v>0.95456088900000002</v>
      </c>
      <c r="G848" s="6">
        <v>0.56999999999999995</v>
      </c>
      <c r="H848" s="64">
        <v>0.65953541889130596</v>
      </c>
    </row>
    <row r="849" spans="1:8">
      <c r="A849" s="6">
        <v>2413201</v>
      </c>
      <c r="C849" s="2" t="s">
        <v>1219</v>
      </c>
      <c r="D849" s="6" t="s">
        <v>129</v>
      </c>
      <c r="E849" s="6" t="s">
        <v>159</v>
      </c>
      <c r="F849" s="37">
        <v>0.79000469299999998</v>
      </c>
      <c r="G849" s="6">
        <v>0.56999999999999995</v>
      </c>
      <c r="H849" s="64">
        <v>0.65945848755776004</v>
      </c>
    </row>
    <row r="850" spans="1:8">
      <c r="A850" s="6">
        <v>2302057</v>
      </c>
      <c r="C850" s="2" t="s">
        <v>1220</v>
      </c>
      <c r="D850" s="6" t="s">
        <v>135</v>
      </c>
      <c r="E850" s="6" t="s">
        <v>159</v>
      </c>
      <c r="F850" s="37">
        <v>0.77916494300000005</v>
      </c>
      <c r="G850" s="6">
        <v>0.56999999999999995</v>
      </c>
      <c r="H850" s="64">
        <v>0.65945341988821604</v>
      </c>
    </row>
    <row r="851" spans="1:8">
      <c r="A851" s="6">
        <v>2515971</v>
      </c>
      <c r="C851" s="2" t="s">
        <v>1221</v>
      </c>
      <c r="D851" s="6" t="s">
        <v>134</v>
      </c>
      <c r="E851" s="6" t="s">
        <v>159</v>
      </c>
      <c r="F851" s="37">
        <v>0.68257203300000002</v>
      </c>
      <c r="G851" s="6">
        <v>0.56999999999999995</v>
      </c>
      <c r="H851" s="64">
        <v>0.65940826193270896</v>
      </c>
    </row>
    <row r="852" spans="1:8">
      <c r="A852" s="6">
        <v>1600402</v>
      </c>
      <c r="C852" s="2" t="s">
        <v>1222</v>
      </c>
      <c r="D852" s="6" t="s">
        <v>128</v>
      </c>
      <c r="E852" s="6" t="s">
        <v>160</v>
      </c>
      <c r="F852" s="37">
        <v>97.874604899999994</v>
      </c>
      <c r="G852" s="6">
        <v>0.59</v>
      </c>
      <c r="H852" s="64">
        <v>0.65939176670175803</v>
      </c>
    </row>
    <row r="853" spans="1:8">
      <c r="A853" s="6">
        <v>1300839</v>
      </c>
      <c r="C853" s="2" t="s">
        <v>1223</v>
      </c>
      <c r="D853" s="6" t="s">
        <v>141</v>
      </c>
      <c r="E853" s="6" t="s">
        <v>160</v>
      </c>
      <c r="F853" s="37">
        <v>0.53635616900000005</v>
      </c>
      <c r="G853" s="6">
        <v>0.56999999999999995</v>
      </c>
      <c r="H853" s="64">
        <v>0.65933990485059102</v>
      </c>
    </row>
    <row r="854" spans="1:8">
      <c r="A854" s="6">
        <v>2401859</v>
      </c>
      <c r="C854" s="2" t="s">
        <v>1224</v>
      </c>
      <c r="D854" s="6" t="s">
        <v>129</v>
      </c>
      <c r="E854" s="6" t="s">
        <v>159</v>
      </c>
      <c r="F854" s="37">
        <v>0.50012296899999997</v>
      </c>
      <c r="G854" s="6">
        <v>0.56999999999999995</v>
      </c>
      <c r="H854" s="64">
        <v>0.659322965540724</v>
      </c>
    </row>
    <row r="855" spans="1:8">
      <c r="A855" s="6">
        <v>1720150</v>
      </c>
      <c r="C855" s="2" t="s">
        <v>1225</v>
      </c>
      <c r="D855" s="6" t="s">
        <v>122</v>
      </c>
      <c r="E855" s="6" t="s">
        <v>160</v>
      </c>
      <c r="F855" s="37">
        <v>0.372689724</v>
      </c>
      <c r="G855" s="6">
        <v>0.56999999999999995</v>
      </c>
      <c r="H855" s="64">
        <v>0.659263389482732</v>
      </c>
    </row>
    <row r="856" spans="1:8">
      <c r="A856" s="6">
        <v>4107124</v>
      </c>
      <c r="C856" s="2" t="s">
        <v>1226</v>
      </c>
      <c r="D856" s="6" t="s">
        <v>127</v>
      </c>
      <c r="E856" s="6" t="s">
        <v>162</v>
      </c>
      <c r="F856" s="37">
        <v>190.81804880000001</v>
      </c>
      <c r="G856" s="6">
        <v>0.61</v>
      </c>
      <c r="H856" s="64">
        <v>0.65738902225708795</v>
      </c>
    </row>
    <row r="857" spans="1:8">
      <c r="A857" s="6">
        <v>2802809</v>
      </c>
      <c r="C857" s="2" t="s">
        <v>1227</v>
      </c>
      <c r="D857" s="6" t="s">
        <v>143</v>
      </c>
      <c r="E857" s="6" t="s">
        <v>159</v>
      </c>
      <c r="F857" s="37">
        <v>44.135325799999997</v>
      </c>
      <c r="G857" s="6">
        <v>0.57999999999999996</v>
      </c>
      <c r="H857" s="64">
        <v>0.65699549801625901</v>
      </c>
    </row>
    <row r="858" spans="1:8">
      <c r="A858" s="6">
        <v>1600253</v>
      </c>
      <c r="C858" s="2" t="s">
        <v>1228</v>
      </c>
      <c r="D858" s="6" t="s">
        <v>128</v>
      </c>
      <c r="E858" s="6" t="s">
        <v>160</v>
      </c>
      <c r="F858" s="37">
        <v>44.015871410000003</v>
      </c>
      <c r="G858" s="6">
        <v>0.57999999999999996</v>
      </c>
      <c r="H858" s="64">
        <v>0.65693965213659</v>
      </c>
    </row>
    <row r="859" spans="1:8">
      <c r="A859" s="6">
        <v>2203503</v>
      </c>
      <c r="C859" s="2" t="s">
        <v>1229</v>
      </c>
      <c r="D859" s="6" t="s">
        <v>133</v>
      </c>
      <c r="E859" s="6" t="s">
        <v>159</v>
      </c>
      <c r="F859" s="37">
        <v>40.696349779999998</v>
      </c>
      <c r="G859" s="6">
        <v>0.57999999999999996</v>
      </c>
      <c r="H859" s="64">
        <v>0.65538774930985699</v>
      </c>
    </row>
    <row r="860" spans="1:8">
      <c r="A860" s="6">
        <v>2311009</v>
      </c>
      <c r="C860" s="2" t="s">
        <v>1230</v>
      </c>
      <c r="D860" s="6" t="s">
        <v>135</v>
      </c>
      <c r="E860" s="6" t="s">
        <v>159</v>
      </c>
      <c r="F860" s="37">
        <v>40.342599890000002</v>
      </c>
      <c r="G860" s="6">
        <v>0.57999999999999996</v>
      </c>
      <c r="H860" s="64">
        <v>0.65522236841602999</v>
      </c>
    </row>
    <row r="861" spans="1:8">
      <c r="A861" s="6">
        <v>2305654</v>
      </c>
      <c r="C861" s="2" t="s">
        <v>1231</v>
      </c>
      <c r="D861" s="6" t="s">
        <v>135</v>
      </c>
      <c r="E861" s="6" t="s">
        <v>159</v>
      </c>
      <c r="F861" s="37">
        <v>39.163168669999997</v>
      </c>
      <c r="G861" s="6">
        <v>0.57999999999999996</v>
      </c>
      <c r="H861" s="64">
        <v>0.65467097491772797</v>
      </c>
    </row>
    <row r="862" spans="1:8">
      <c r="A862" s="6">
        <v>2516508</v>
      </c>
      <c r="C862" s="2" t="s">
        <v>1085</v>
      </c>
      <c r="D862" s="6" t="s">
        <v>134</v>
      </c>
      <c r="E862" s="6" t="s">
        <v>159</v>
      </c>
      <c r="F862" s="37">
        <v>38.246068610000002</v>
      </c>
      <c r="G862" s="6">
        <v>0.57999999999999996</v>
      </c>
      <c r="H862" s="64">
        <v>0.65424222332814697</v>
      </c>
    </row>
    <row r="863" spans="1:8">
      <c r="A863" s="6">
        <v>2910776</v>
      </c>
      <c r="C863" s="2" t="s">
        <v>1232</v>
      </c>
      <c r="D863" s="6" t="s">
        <v>126</v>
      </c>
      <c r="E863" s="6" t="s">
        <v>159</v>
      </c>
      <c r="F863" s="37">
        <v>86.529960590000002</v>
      </c>
      <c r="G863" s="6">
        <v>0.59</v>
      </c>
      <c r="H863" s="64">
        <v>0.65408805504226497</v>
      </c>
    </row>
    <row r="864" spans="1:8">
      <c r="A864" s="6">
        <v>2211100</v>
      </c>
      <c r="C864" s="2" t="s">
        <v>1233</v>
      </c>
      <c r="D864" s="6" t="s">
        <v>133</v>
      </c>
      <c r="E864" s="6" t="s">
        <v>159</v>
      </c>
      <c r="F864" s="37">
        <v>37.026744059999999</v>
      </c>
      <c r="G864" s="6">
        <v>0.57999999999999996</v>
      </c>
      <c r="H864" s="64">
        <v>0.65367217938002198</v>
      </c>
    </row>
    <row r="865" spans="1:8">
      <c r="A865" s="6">
        <v>2311264</v>
      </c>
      <c r="C865" s="2" t="s">
        <v>1234</v>
      </c>
      <c r="D865" s="6" t="s">
        <v>135</v>
      </c>
      <c r="E865" s="6" t="s">
        <v>159</v>
      </c>
      <c r="F865" s="37">
        <v>85.389032830000005</v>
      </c>
      <c r="G865" s="6">
        <v>0.59</v>
      </c>
      <c r="H865" s="64">
        <v>0.65355466221847902</v>
      </c>
    </row>
    <row r="866" spans="1:8">
      <c r="A866" s="6">
        <v>2923803</v>
      </c>
      <c r="C866" s="2" t="s">
        <v>1235</v>
      </c>
      <c r="D866" s="6" t="s">
        <v>126</v>
      </c>
      <c r="E866" s="6" t="s">
        <v>159</v>
      </c>
      <c r="F866" s="37">
        <v>36.591625430000001</v>
      </c>
      <c r="G866" s="6">
        <v>0.57999999999999996</v>
      </c>
      <c r="H866" s="64">
        <v>0.65346875795153703</v>
      </c>
    </row>
    <row r="867" spans="1:8">
      <c r="A867" s="6">
        <v>1507607</v>
      </c>
      <c r="C867" s="2" t="s">
        <v>1236</v>
      </c>
      <c r="D867" s="6" t="s">
        <v>130</v>
      </c>
      <c r="E867" s="6" t="s">
        <v>160</v>
      </c>
      <c r="F867" s="37">
        <v>85.042706609999996</v>
      </c>
      <c r="G867" s="6">
        <v>0.59</v>
      </c>
      <c r="H867" s="64">
        <v>0.65339275194956203</v>
      </c>
    </row>
    <row r="868" spans="1:8">
      <c r="A868" s="6">
        <v>2311900</v>
      </c>
      <c r="C868" s="2" t="s">
        <v>1237</v>
      </c>
      <c r="D868" s="6" t="s">
        <v>135</v>
      </c>
      <c r="E868" s="6" t="s">
        <v>159</v>
      </c>
      <c r="F868" s="37">
        <v>36.111253079999997</v>
      </c>
      <c r="G868" s="6">
        <v>0.57999999999999996</v>
      </c>
      <c r="H868" s="64">
        <v>0.65324418004816998</v>
      </c>
    </row>
    <row r="869" spans="1:8">
      <c r="A869" s="6">
        <v>2310407</v>
      </c>
      <c r="C869" s="2" t="s">
        <v>1238</v>
      </c>
      <c r="D869" s="6" t="s">
        <v>135</v>
      </c>
      <c r="E869" s="6" t="s">
        <v>159</v>
      </c>
      <c r="F869" s="37">
        <v>35.854777140000003</v>
      </c>
      <c r="G869" s="6">
        <v>0.57999999999999996</v>
      </c>
      <c r="H869" s="64">
        <v>0.653124275501479</v>
      </c>
    </row>
    <row r="870" spans="1:8">
      <c r="A870" s="6">
        <v>2500304</v>
      </c>
      <c r="C870" s="2" t="s">
        <v>1239</v>
      </c>
      <c r="D870" s="6" t="s">
        <v>134</v>
      </c>
      <c r="E870" s="6" t="s">
        <v>159</v>
      </c>
      <c r="F870" s="37">
        <v>35.849478769999997</v>
      </c>
      <c r="G870" s="6">
        <v>0.57999999999999996</v>
      </c>
      <c r="H870" s="64">
        <v>0.65312179847126295</v>
      </c>
    </row>
    <row r="871" spans="1:8">
      <c r="A871" s="6">
        <v>4203154</v>
      </c>
      <c r="C871" s="2" t="s">
        <v>1240</v>
      </c>
      <c r="D871" s="6" t="s">
        <v>145</v>
      </c>
      <c r="E871" s="6" t="s">
        <v>162</v>
      </c>
      <c r="F871" s="37">
        <v>229.7718873</v>
      </c>
      <c r="G871" s="6">
        <v>0.62</v>
      </c>
      <c r="H871" s="64">
        <v>0.65287297958595403</v>
      </c>
    </row>
    <row r="872" spans="1:8">
      <c r="A872" s="6">
        <v>2202307</v>
      </c>
      <c r="C872" s="2" t="s">
        <v>1241</v>
      </c>
      <c r="D872" s="6" t="s">
        <v>133</v>
      </c>
      <c r="E872" s="6" t="s">
        <v>159</v>
      </c>
      <c r="F872" s="37">
        <v>34.035720769999998</v>
      </c>
      <c r="G872" s="6">
        <v>0.57999999999999996</v>
      </c>
      <c r="H872" s="64">
        <v>0.65227385214617395</v>
      </c>
    </row>
    <row r="873" spans="1:8">
      <c r="A873" s="6">
        <v>3100609</v>
      </c>
      <c r="C873" s="2" t="s">
        <v>1242</v>
      </c>
      <c r="D873" s="6" t="s">
        <v>123</v>
      </c>
      <c r="E873" s="6" t="s">
        <v>161</v>
      </c>
      <c r="F873" s="37">
        <v>33.811399029999997</v>
      </c>
      <c r="G873" s="6">
        <v>0.57999999999999996</v>
      </c>
      <c r="H873" s="64">
        <v>0.65216897994433098</v>
      </c>
    </row>
    <row r="874" spans="1:8">
      <c r="A874" s="6">
        <v>2930154</v>
      </c>
      <c r="C874" s="2" t="s">
        <v>1243</v>
      </c>
      <c r="D874" s="6" t="s">
        <v>126</v>
      </c>
      <c r="E874" s="6" t="s">
        <v>159</v>
      </c>
      <c r="F874" s="37">
        <v>130.95091149999999</v>
      </c>
      <c r="G874" s="6">
        <v>0.6</v>
      </c>
      <c r="H874" s="64">
        <v>0.65212793100906696</v>
      </c>
    </row>
    <row r="875" spans="1:8">
      <c r="A875" s="6">
        <v>1504455</v>
      </c>
      <c r="C875" s="2" t="s">
        <v>1244</v>
      </c>
      <c r="D875" s="6" t="s">
        <v>130</v>
      </c>
      <c r="E875" s="6" t="s">
        <v>160</v>
      </c>
      <c r="F875" s="37">
        <v>33.401858320000002</v>
      </c>
      <c r="G875" s="6">
        <v>0.57999999999999996</v>
      </c>
      <c r="H875" s="64">
        <v>0.65197751639736501</v>
      </c>
    </row>
    <row r="876" spans="1:8">
      <c r="A876" s="6">
        <v>3138104</v>
      </c>
      <c r="C876" s="2" t="s">
        <v>1245</v>
      </c>
      <c r="D876" s="6" t="s">
        <v>123</v>
      </c>
      <c r="E876" s="6" t="s">
        <v>161</v>
      </c>
      <c r="F876" s="37">
        <v>275.72737100000001</v>
      </c>
      <c r="G876" s="6">
        <v>0.63</v>
      </c>
      <c r="H876" s="64">
        <v>0.65163026186606199</v>
      </c>
    </row>
    <row r="877" spans="1:8">
      <c r="A877" s="6">
        <v>2911105</v>
      </c>
      <c r="C877" s="2" t="s">
        <v>1246</v>
      </c>
      <c r="D877" s="6" t="s">
        <v>126</v>
      </c>
      <c r="E877" s="6" t="s">
        <v>159</v>
      </c>
      <c r="F877" s="37">
        <v>225.51969890000001</v>
      </c>
      <c r="G877" s="6">
        <v>0.62</v>
      </c>
      <c r="H877" s="64">
        <v>0.65088504760860999</v>
      </c>
    </row>
    <row r="878" spans="1:8">
      <c r="A878" s="6">
        <v>1706506</v>
      </c>
      <c r="C878" s="2" t="s">
        <v>1247</v>
      </c>
      <c r="D878" s="6" t="s">
        <v>122</v>
      </c>
      <c r="E878" s="6" t="s">
        <v>160</v>
      </c>
      <c r="F878" s="37">
        <v>29.692703869999999</v>
      </c>
      <c r="G878" s="6">
        <v>0.57999999999999996</v>
      </c>
      <c r="H878" s="64">
        <v>0.65024345712095499</v>
      </c>
    </row>
    <row r="879" spans="1:8">
      <c r="A879" s="6">
        <v>2107308</v>
      </c>
      <c r="C879" s="2" t="s">
        <v>1248</v>
      </c>
      <c r="D879" s="6" t="s">
        <v>124</v>
      </c>
      <c r="E879" s="6" t="s">
        <v>159</v>
      </c>
      <c r="F879" s="37">
        <v>29.636101230000001</v>
      </c>
      <c r="G879" s="6">
        <v>0.57999999999999996</v>
      </c>
      <c r="H879" s="64">
        <v>0.65021699493549301</v>
      </c>
    </row>
    <row r="880" spans="1:8">
      <c r="A880" s="6">
        <v>1502855</v>
      </c>
      <c r="C880" s="2" t="s">
        <v>1249</v>
      </c>
      <c r="D880" s="6" t="s">
        <v>130</v>
      </c>
      <c r="E880" s="6" t="s">
        <v>160</v>
      </c>
      <c r="F880" s="37">
        <v>29.537703</v>
      </c>
      <c r="G880" s="6">
        <v>0.57999999999999996</v>
      </c>
      <c r="H880" s="64">
        <v>0.65017099297849401</v>
      </c>
    </row>
    <row r="881" spans="1:8">
      <c r="A881" s="6">
        <v>2413300</v>
      </c>
      <c r="C881" s="2" t="s">
        <v>1250</v>
      </c>
      <c r="D881" s="6" t="s">
        <v>129</v>
      </c>
      <c r="E881" s="6" t="s">
        <v>159</v>
      </c>
      <c r="F881" s="37">
        <v>28.806565290000002</v>
      </c>
      <c r="G881" s="6">
        <v>0.57999999999999996</v>
      </c>
      <c r="H881" s="64">
        <v>0.64982918027011305</v>
      </c>
    </row>
    <row r="882" spans="1:8">
      <c r="A882" s="6">
        <v>2204105</v>
      </c>
      <c r="C882" s="2" t="s">
        <v>1251</v>
      </c>
      <c r="D882" s="6" t="s">
        <v>133</v>
      </c>
      <c r="E882" s="6" t="s">
        <v>159</v>
      </c>
      <c r="F882" s="37">
        <v>28.58466336</v>
      </c>
      <c r="G882" s="6">
        <v>0.57999999999999996</v>
      </c>
      <c r="H882" s="64">
        <v>0.64972543934873594</v>
      </c>
    </row>
    <row r="883" spans="1:8">
      <c r="A883" s="6">
        <v>2313351</v>
      </c>
      <c r="C883" s="2" t="s">
        <v>1252</v>
      </c>
      <c r="D883" s="6" t="s">
        <v>135</v>
      </c>
      <c r="E883" s="6" t="s">
        <v>159</v>
      </c>
      <c r="F883" s="37">
        <v>28.400406</v>
      </c>
      <c r="G883" s="6">
        <v>0.57999999999999996</v>
      </c>
      <c r="H883" s="64">
        <v>0.649639297563954</v>
      </c>
    </row>
    <row r="884" spans="1:8">
      <c r="A884" s="6">
        <v>2208908</v>
      </c>
      <c r="C884" s="2" t="s">
        <v>1253</v>
      </c>
      <c r="D884" s="6" t="s">
        <v>133</v>
      </c>
      <c r="E884" s="6" t="s">
        <v>159</v>
      </c>
      <c r="F884" s="37">
        <v>124.011546</v>
      </c>
      <c r="G884" s="6">
        <v>0.6</v>
      </c>
      <c r="H884" s="64">
        <v>0.64888372231409797</v>
      </c>
    </row>
    <row r="885" spans="1:8">
      <c r="A885" s="6">
        <v>2101509</v>
      </c>
      <c r="C885" s="2" t="s">
        <v>1254</v>
      </c>
      <c r="D885" s="6" t="s">
        <v>124</v>
      </c>
      <c r="E885" s="6" t="s">
        <v>159</v>
      </c>
      <c r="F885" s="37">
        <v>74.879701960000006</v>
      </c>
      <c r="G885" s="6">
        <v>0.59</v>
      </c>
      <c r="H885" s="64">
        <v>0.64864146625167696</v>
      </c>
    </row>
    <row r="886" spans="1:8">
      <c r="A886" s="6">
        <v>2201770</v>
      </c>
      <c r="C886" s="2" t="s">
        <v>1255</v>
      </c>
      <c r="D886" s="6" t="s">
        <v>133</v>
      </c>
      <c r="E886" s="6" t="s">
        <v>159</v>
      </c>
      <c r="F886" s="37">
        <v>25.45860622</v>
      </c>
      <c r="G886" s="6">
        <v>0.57999999999999996</v>
      </c>
      <c r="H886" s="64">
        <v>0.64826398271346297</v>
      </c>
    </row>
    <row r="887" spans="1:8">
      <c r="A887" s="6">
        <v>1200179</v>
      </c>
      <c r="C887" s="2" t="s">
        <v>1256</v>
      </c>
      <c r="D887" s="6" t="s">
        <v>136</v>
      </c>
      <c r="E887" s="6" t="s">
        <v>160</v>
      </c>
      <c r="F887" s="37">
        <v>25.357770420000001</v>
      </c>
      <c r="G887" s="6">
        <v>0.57999999999999996</v>
      </c>
      <c r="H887" s="64">
        <v>0.648216841173055</v>
      </c>
    </row>
    <row r="888" spans="1:8">
      <c r="A888" s="6">
        <v>1100338</v>
      </c>
      <c r="C888" s="2" t="s">
        <v>1257</v>
      </c>
      <c r="D888" s="6" t="s">
        <v>140</v>
      </c>
      <c r="E888" s="6" t="s">
        <v>160</v>
      </c>
      <c r="F888" s="37">
        <v>73.864940579999995</v>
      </c>
      <c r="G888" s="6">
        <v>0.59</v>
      </c>
      <c r="H888" s="64">
        <v>0.648167057216397</v>
      </c>
    </row>
    <row r="889" spans="1:8">
      <c r="A889" s="6">
        <v>2100808</v>
      </c>
      <c r="C889" s="2" t="s">
        <v>1258</v>
      </c>
      <c r="D889" s="6" t="s">
        <v>124</v>
      </c>
      <c r="E889" s="6" t="s">
        <v>159</v>
      </c>
      <c r="F889" s="37">
        <v>24.904602010000001</v>
      </c>
      <c r="G889" s="6">
        <v>0.57999999999999996</v>
      </c>
      <c r="H889" s="64">
        <v>0.64800498132852002</v>
      </c>
    </row>
    <row r="890" spans="1:8">
      <c r="A890" s="6">
        <v>2207603</v>
      </c>
      <c r="C890" s="2" t="s">
        <v>1259</v>
      </c>
      <c r="D890" s="6" t="s">
        <v>133</v>
      </c>
      <c r="E890" s="6" t="s">
        <v>159</v>
      </c>
      <c r="F890" s="37">
        <v>24.499753890000001</v>
      </c>
      <c r="G890" s="6">
        <v>0.57999999999999996</v>
      </c>
      <c r="H890" s="64">
        <v>0.64781571160479001</v>
      </c>
    </row>
    <row r="891" spans="1:8">
      <c r="A891" s="6">
        <v>2926004</v>
      </c>
      <c r="C891" s="2" t="s">
        <v>1260</v>
      </c>
      <c r="D891" s="6" t="s">
        <v>126</v>
      </c>
      <c r="E891" s="6" t="s">
        <v>159</v>
      </c>
      <c r="F891" s="37">
        <v>24.323001040000001</v>
      </c>
      <c r="G891" s="6">
        <v>0.57999999999999996</v>
      </c>
      <c r="H891" s="64">
        <v>0.64773307823826198</v>
      </c>
    </row>
    <row r="892" spans="1:8">
      <c r="A892" s="6">
        <v>2514404</v>
      </c>
      <c r="C892" s="2" t="s">
        <v>1261</v>
      </c>
      <c r="D892" s="6" t="s">
        <v>134</v>
      </c>
      <c r="E892" s="6" t="s">
        <v>159</v>
      </c>
      <c r="F892" s="37">
        <v>22.393374059999999</v>
      </c>
      <c r="G892" s="6">
        <v>0.57999999999999996</v>
      </c>
      <c r="H892" s="64">
        <v>0.64683096224126402</v>
      </c>
    </row>
    <row r="893" spans="1:8">
      <c r="A893" s="6">
        <v>2101301</v>
      </c>
      <c r="C893" s="2" t="s">
        <v>1262</v>
      </c>
      <c r="D893" s="6" t="s">
        <v>124</v>
      </c>
      <c r="E893" s="6" t="s">
        <v>159</v>
      </c>
      <c r="F893" s="37">
        <v>22.142970269999999</v>
      </c>
      <c r="G893" s="6">
        <v>0.57999999999999996</v>
      </c>
      <c r="H893" s="64">
        <v>0.64671389647310895</v>
      </c>
    </row>
    <row r="894" spans="1:8">
      <c r="A894" s="6">
        <v>2301257</v>
      </c>
      <c r="C894" s="2" t="s">
        <v>1263</v>
      </c>
      <c r="D894" s="6" t="s">
        <v>135</v>
      </c>
      <c r="E894" s="6" t="s">
        <v>159</v>
      </c>
      <c r="F894" s="37">
        <v>69.698813580000007</v>
      </c>
      <c r="G894" s="6">
        <v>0.59</v>
      </c>
      <c r="H894" s="64">
        <v>0.64621935962967203</v>
      </c>
    </row>
    <row r="895" spans="1:8">
      <c r="A895" s="6">
        <v>2907103</v>
      </c>
      <c r="C895" s="2" t="s">
        <v>1264</v>
      </c>
      <c r="D895" s="6" t="s">
        <v>126</v>
      </c>
      <c r="E895" s="6" t="s">
        <v>159</v>
      </c>
      <c r="F895" s="37">
        <v>20.52959469</v>
      </c>
      <c r="G895" s="6">
        <v>0.57999999999999996</v>
      </c>
      <c r="H895" s="64">
        <v>0.64595963052690797</v>
      </c>
    </row>
    <row r="896" spans="1:8">
      <c r="A896" s="6">
        <v>1707207</v>
      </c>
      <c r="C896" s="2" t="s">
        <v>1265</v>
      </c>
      <c r="D896" s="6" t="s">
        <v>122</v>
      </c>
      <c r="E896" s="6" t="s">
        <v>160</v>
      </c>
      <c r="F896" s="37">
        <v>20.518591489999999</v>
      </c>
      <c r="G896" s="6">
        <v>0.57999999999999996</v>
      </c>
      <c r="H896" s="64">
        <v>0.64595448644318598</v>
      </c>
    </row>
    <row r="897" spans="1:8">
      <c r="A897" s="6">
        <v>2607653</v>
      </c>
      <c r="C897" s="2" t="s">
        <v>1266</v>
      </c>
      <c r="D897" s="6" t="s">
        <v>119</v>
      </c>
      <c r="E897" s="6" t="s">
        <v>159</v>
      </c>
      <c r="F897" s="37">
        <v>19.716468160000002</v>
      </c>
      <c r="G897" s="6">
        <v>0.57999999999999996</v>
      </c>
      <c r="H897" s="64">
        <v>0.64557948739152504</v>
      </c>
    </row>
    <row r="898" spans="1:8">
      <c r="A898" s="6">
        <v>2932101</v>
      </c>
      <c r="C898" s="2" t="s">
        <v>1267</v>
      </c>
      <c r="D898" s="6" t="s">
        <v>126</v>
      </c>
      <c r="E898" s="6" t="s">
        <v>159</v>
      </c>
      <c r="F898" s="37">
        <v>19.568822050000001</v>
      </c>
      <c r="G898" s="6">
        <v>0.57999999999999996</v>
      </c>
      <c r="H898" s="64">
        <v>0.64551046165799997</v>
      </c>
    </row>
    <row r="899" spans="1:8">
      <c r="A899" s="6">
        <v>2902500</v>
      </c>
      <c r="C899" s="2" t="s">
        <v>1268</v>
      </c>
      <c r="D899" s="6" t="s">
        <v>126</v>
      </c>
      <c r="E899" s="6" t="s">
        <v>159</v>
      </c>
      <c r="F899" s="37">
        <v>68.114452619999994</v>
      </c>
      <c r="G899" s="6">
        <v>0.59</v>
      </c>
      <c r="H899" s="64">
        <v>0.64547865824964001</v>
      </c>
    </row>
    <row r="900" spans="1:8">
      <c r="A900" s="6">
        <v>1300300</v>
      </c>
      <c r="C900" s="2" t="s">
        <v>1269</v>
      </c>
      <c r="D900" s="6" t="s">
        <v>141</v>
      </c>
      <c r="E900" s="6" t="s">
        <v>160</v>
      </c>
      <c r="F900" s="37">
        <v>19.489083449999999</v>
      </c>
      <c r="G900" s="6">
        <v>0.57999999999999996</v>
      </c>
      <c r="H900" s="64">
        <v>0.64547318322678804</v>
      </c>
    </row>
    <row r="901" spans="1:8">
      <c r="A901" s="6">
        <v>1503044</v>
      </c>
      <c r="C901" s="2" t="s">
        <v>1270</v>
      </c>
      <c r="D901" s="6" t="s">
        <v>130</v>
      </c>
      <c r="E901" s="6" t="s">
        <v>160</v>
      </c>
      <c r="F901" s="37">
        <v>19.332251060000001</v>
      </c>
      <c r="G901" s="6">
        <v>0.57999999999999996</v>
      </c>
      <c r="H901" s="64">
        <v>0.64539986283412498</v>
      </c>
    </row>
    <row r="902" spans="1:8">
      <c r="A902" s="6">
        <v>2513901</v>
      </c>
      <c r="C902" s="2" t="s">
        <v>1271</v>
      </c>
      <c r="D902" s="6" t="s">
        <v>134</v>
      </c>
      <c r="E902" s="6" t="s">
        <v>159</v>
      </c>
      <c r="F902" s="37">
        <v>18.583598819999999</v>
      </c>
      <c r="G902" s="6">
        <v>0.57999999999999996</v>
      </c>
      <c r="H902" s="64">
        <v>0.64504986194333502</v>
      </c>
    </row>
    <row r="903" spans="1:8">
      <c r="A903" s="6">
        <v>4203402</v>
      </c>
      <c r="C903" s="2" t="s">
        <v>1272</v>
      </c>
      <c r="D903" s="6" t="s">
        <v>145</v>
      </c>
      <c r="E903" s="6" t="s">
        <v>162</v>
      </c>
      <c r="F903" s="37">
        <v>309.89022399999999</v>
      </c>
      <c r="G903" s="6">
        <v>0.64</v>
      </c>
      <c r="H903" s="64">
        <v>0.64487439527780399</v>
      </c>
    </row>
    <row r="904" spans="1:8">
      <c r="A904" s="6">
        <v>2205524</v>
      </c>
      <c r="C904" s="2" t="s">
        <v>1273</v>
      </c>
      <c r="D904" s="6" t="s">
        <v>133</v>
      </c>
      <c r="E904" s="6" t="s">
        <v>159</v>
      </c>
      <c r="F904" s="37">
        <v>17.621480810000001</v>
      </c>
      <c r="G904" s="6">
        <v>0.57999999999999996</v>
      </c>
      <c r="H904" s="64">
        <v>0.64460006410322601</v>
      </c>
    </row>
    <row r="905" spans="1:8">
      <c r="A905" s="6">
        <v>1504976</v>
      </c>
      <c r="C905" s="2" t="s">
        <v>1274</v>
      </c>
      <c r="D905" s="6" t="s">
        <v>130</v>
      </c>
      <c r="E905" s="6" t="s">
        <v>160</v>
      </c>
      <c r="F905" s="37">
        <v>17.56011604</v>
      </c>
      <c r="G905" s="6">
        <v>0.57999999999999996</v>
      </c>
      <c r="H905" s="64">
        <v>0.644571375584024</v>
      </c>
    </row>
    <row r="906" spans="1:8">
      <c r="A906" s="6">
        <v>2909901</v>
      </c>
      <c r="C906" s="2" t="s">
        <v>1275</v>
      </c>
      <c r="D906" s="6" t="s">
        <v>126</v>
      </c>
      <c r="E906" s="6" t="s">
        <v>159</v>
      </c>
      <c r="F906" s="37">
        <v>17.398829889999998</v>
      </c>
      <c r="G906" s="6">
        <v>0.57999999999999996</v>
      </c>
      <c r="H906" s="64">
        <v>0.64449597302305395</v>
      </c>
    </row>
    <row r="907" spans="1:8">
      <c r="A907" s="6">
        <v>4117305</v>
      </c>
      <c r="C907" s="2" t="s">
        <v>1276</v>
      </c>
      <c r="D907" s="6" t="s">
        <v>127</v>
      </c>
      <c r="E907" s="6" t="s">
        <v>162</v>
      </c>
      <c r="F907" s="37">
        <v>163.04687939999999</v>
      </c>
      <c r="G907" s="6">
        <v>0.61</v>
      </c>
      <c r="H907" s="64">
        <v>0.644405779158428</v>
      </c>
    </row>
    <row r="908" spans="1:8">
      <c r="A908" s="6">
        <v>2305266</v>
      </c>
      <c r="C908" s="2" t="s">
        <v>1277</v>
      </c>
      <c r="D908" s="6" t="s">
        <v>135</v>
      </c>
      <c r="E908" s="6" t="s">
        <v>159</v>
      </c>
      <c r="F908" s="37">
        <v>17.079009589999998</v>
      </c>
      <c r="G908" s="6">
        <v>0.57999999999999996</v>
      </c>
      <c r="H908" s="64">
        <v>0.64434645448305305</v>
      </c>
    </row>
    <row r="909" spans="1:8">
      <c r="A909" s="6">
        <v>2210656</v>
      </c>
      <c r="C909" s="2" t="s">
        <v>1278</v>
      </c>
      <c r="D909" s="6" t="s">
        <v>133</v>
      </c>
      <c r="E909" s="6" t="s">
        <v>159</v>
      </c>
      <c r="F909" s="37">
        <v>16.910880039999999</v>
      </c>
      <c r="G909" s="6">
        <v>0.57999999999999996</v>
      </c>
      <c r="H909" s="64">
        <v>0.64426785257802499</v>
      </c>
    </row>
    <row r="910" spans="1:8">
      <c r="A910" s="6">
        <v>2612604</v>
      </c>
      <c r="C910" s="2" t="s">
        <v>1279</v>
      </c>
      <c r="D910" s="6" t="s">
        <v>119</v>
      </c>
      <c r="E910" s="6" t="s">
        <v>159</v>
      </c>
      <c r="F910" s="37">
        <v>65.510868889999998</v>
      </c>
      <c r="G910" s="6">
        <v>0.59</v>
      </c>
      <c r="H910" s="64">
        <v>0.64426146209893298</v>
      </c>
    </row>
    <row r="911" spans="1:8">
      <c r="A911" s="6">
        <v>2516755</v>
      </c>
      <c r="C911" s="2" t="s">
        <v>1280</v>
      </c>
      <c r="D911" s="6" t="s">
        <v>134</v>
      </c>
      <c r="E911" s="6" t="s">
        <v>159</v>
      </c>
      <c r="F911" s="37">
        <v>16.279538070000001</v>
      </c>
      <c r="G911" s="6">
        <v>0.57999999999999996</v>
      </c>
      <c r="H911" s="64">
        <v>0.64397269517371003</v>
      </c>
    </row>
    <row r="912" spans="1:8">
      <c r="A912" s="6">
        <v>2200459</v>
      </c>
      <c r="C912" s="2" t="s">
        <v>1281</v>
      </c>
      <c r="D912" s="6" t="s">
        <v>133</v>
      </c>
      <c r="E912" s="6" t="s">
        <v>159</v>
      </c>
      <c r="F912" s="37">
        <v>16.174371579999999</v>
      </c>
      <c r="G912" s="6">
        <v>0.57999999999999996</v>
      </c>
      <c r="H912" s="64">
        <v>0.64392352900119998</v>
      </c>
    </row>
    <row r="913" spans="1:8">
      <c r="A913" s="6">
        <v>2305209</v>
      </c>
      <c r="C913" s="2" t="s">
        <v>1282</v>
      </c>
      <c r="D913" s="6" t="s">
        <v>135</v>
      </c>
      <c r="E913" s="6" t="s">
        <v>159</v>
      </c>
      <c r="F913" s="37">
        <v>113.2942663</v>
      </c>
      <c r="G913" s="6">
        <v>0.6</v>
      </c>
      <c r="H913" s="64">
        <v>0.64387330861141001</v>
      </c>
    </row>
    <row r="914" spans="1:8">
      <c r="A914" s="6">
        <v>2900504</v>
      </c>
      <c r="C914" s="2" t="s">
        <v>1283</v>
      </c>
      <c r="D914" s="6" t="s">
        <v>126</v>
      </c>
      <c r="E914" s="6" t="s">
        <v>159</v>
      </c>
      <c r="F914" s="37">
        <v>15.61429871</v>
      </c>
      <c r="G914" s="6">
        <v>0.57999999999999996</v>
      </c>
      <c r="H914" s="64">
        <v>0.64366169046932398</v>
      </c>
    </row>
    <row r="915" spans="1:8">
      <c r="A915" s="6">
        <v>2313252</v>
      </c>
      <c r="C915" s="2" t="s">
        <v>1284</v>
      </c>
      <c r="D915" s="6" t="s">
        <v>135</v>
      </c>
      <c r="E915" s="6" t="s">
        <v>159</v>
      </c>
      <c r="F915" s="37">
        <v>15.499628360000001</v>
      </c>
      <c r="G915" s="6">
        <v>0.57999999999999996</v>
      </c>
      <c r="H915" s="64">
        <v>0.64360808116649604</v>
      </c>
    </row>
    <row r="916" spans="1:8">
      <c r="A916" s="6">
        <v>3104452</v>
      </c>
      <c r="C916" s="2" t="s">
        <v>1285</v>
      </c>
      <c r="D916" s="6" t="s">
        <v>123</v>
      </c>
      <c r="E916" s="6" t="s">
        <v>161</v>
      </c>
      <c r="F916" s="37">
        <v>15.46841156</v>
      </c>
      <c r="G916" s="6">
        <v>0.57999999999999996</v>
      </c>
      <c r="H916" s="64">
        <v>0.64359348706362196</v>
      </c>
    </row>
    <row r="917" spans="1:8">
      <c r="A917" s="6">
        <v>2107456</v>
      </c>
      <c r="C917" s="2" t="s">
        <v>1286</v>
      </c>
      <c r="D917" s="6" t="s">
        <v>124</v>
      </c>
      <c r="E917" s="6" t="s">
        <v>159</v>
      </c>
      <c r="F917" s="37">
        <v>15.40879088</v>
      </c>
      <c r="G917" s="6">
        <v>0.57999999999999996</v>
      </c>
      <c r="H917" s="64">
        <v>0.64356561392039902</v>
      </c>
    </row>
    <row r="918" spans="1:8">
      <c r="A918" s="6">
        <v>2908705</v>
      </c>
      <c r="C918" s="2" t="s">
        <v>1287</v>
      </c>
      <c r="D918" s="6" t="s">
        <v>126</v>
      </c>
      <c r="E918" s="6" t="s">
        <v>159</v>
      </c>
      <c r="F918" s="37">
        <v>15.40713143</v>
      </c>
      <c r="G918" s="6">
        <v>0.57999999999999996</v>
      </c>
      <c r="H918" s="64">
        <v>0.64356483811429399</v>
      </c>
    </row>
    <row r="919" spans="1:8">
      <c r="A919" s="6">
        <v>1709005</v>
      </c>
      <c r="C919" s="2" t="s">
        <v>1288</v>
      </c>
      <c r="D919" s="6" t="s">
        <v>122</v>
      </c>
      <c r="E919" s="6" t="s">
        <v>160</v>
      </c>
      <c r="F919" s="37">
        <v>15.238517359999999</v>
      </c>
      <c r="G919" s="6">
        <v>0.57999999999999996</v>
      </c>
      <c r="H919" s="64">
        <v>0.64348600969230296</v>
      </c>
    </row>
    <row r="920" spans="1:8">
      <c r="A920" s="6">
        <v>1101757</v>
      </c>
      <c r="C920" s="2" t="s">
        <v>1289</v>
      </c>
      <c r="D920" s="6" t="s">
        <v>140</v>
      </c>
      <c r="E920" s="6" t="s">
        <v>160</v>
      </c>
      <c r="F920" s="37">
        <v>15.237946340000001</v>
      </c>
      <c r="G920" s="6">
        <v>0.57999999999999996</v>
      </c>
      <c r="H920" s="64">
        <v>0.64348574273589998</v>
      </c>
    </row>
    <row r="921" spans="1:8">
      <c r="A921" s="6">
        <v>2902807</v>
      </c>
      <c r="C921" s="2" t="s">
        <v>1290</v>
      </c>
      <c r="D921" s="6" t="s">
        <v>126</v>
      </c>
      <c r="E921" s="6" t="s">
        <v>159</v>
      </c>
      <c r="F921" s="37">
        <v>14.900985289999999</v>
      </c>
      <c r="G921" s="6">
        <v>0.57999999999999996</v>
      </c>
      <c r="H921" s="64">
        <v>0.64332821075862101</v>
      </c>
    </row>
    <row r="922" spans="1:8">
      <c r="A922" s="6">
        <v>2402204</v>
      </c>
      <c r="C922" s="2" t="s">
        <v>1291</v>
      </c>
      <c r="D922" s="6" t="s">
        <v>129</v>
      </c>
      <c r="E922" s="6" t="s">
        <v>159</v>
      </c>
      <c r="F922" s="37">
        <v>13.90057854</v>
      </c>
      <c r="G922" s="6">
        <v>0.57999999999999996</v>
      </c>
      <c r="H922" s="64">
        <v>0.64286051262730703</v>
      </c>
    </row>
    <row r="923" spans="1:8">
      <c r="A923" s="6">
        <v>2704005</v>
      </c>
      <c r="C923" s="2" t="s">
        <v>1292</v>
      </c>
      <c r="D923" s="6" t="s">
        <v>137</v>
      </c>
      <c r="E923" s="6" t="s">
        <v>159</v>
      </c>
      <c r="F923" s="37">
        <v>13.773268959999999</v>
      </c>
      <c r="G923" s="6">
        <v>0.57999999999999996</v>
      </c>
      <c r="H923" s="64">
        <v>0.64280099438368798</v>
      </c>
    </row>
    <row r="924" spans="1:8">
      <c r="A924" s="6">
        <v>1400282</v>
      </c>
      <c r="C924" s="2" t="s">
        <v>1293</v>
      </c>
      <c r="D924" s="6" t="s">
        <v>142</v>
      </c>
      <c r="E924" s="6" t="s">
        <v>160</v>
      </c>
      <c r="F924" s="37">
        <v>13.664005830000001</v>
      </c>
      <c r="G924" s="6">
        <v>0.57999999999999996</v>
      </c>
      <c r="H924" s="64">
        <v>0.64274991299931905</v>
      </c>
    </row>
    <row r="925" spans="1:8">
      <c r="A925" s="6">
        <v>2201556</v>
      </c>
      <c r="C925" s="2" t="s">
        <v>1294</v>
      </c>
      <c r="D925" s="6" t="s">
        <v>133</v>
      </c>
      <c r="E925" s="6" t="s">
        <v>159</v>
      </c>
      <c r="F925" s="37">
        <v>13.53073513</v>
      </c>
      <c r="G925" s="6">
        <v>0.57999999999999996</v>
      </c>
      <c r="H925" s="64">
        <v>0.64268760788457502</v>
      </c>
    </row>
    <row r="926" spans="1:8">
      <c r="A926" s="6">
        <v>2205102</v>
      </c>
      <c r="C926" s="2" t="s">
        <v>1295</v>
      </c>
      <c r="D926" s="6" t="s">
        <v>133</v>
      </c>
      <c r="E926" s="6" t="s">
        <v>159</v>
      </c>
      <c r="F926" s="37">
        <v>13.42925071</v>
      </c>
      <c r="G926" s="6">
        <v>0.57999999999999996</v>
      </c>
      <c r="H926" s="64">
        <v>0.64264016310914596</v>
      </c>
    </row>
    <row r="927" spans="1:8">
      <c r="A927" s="6">
        <v>2917607</v>
      </c>
      <c r="C927" s="2" t="s">
        <v>1296</v>
      </c>
      <c r="D927" s="6" t="s">
        <v>126</v>
      </c>
      <c r="E927" s="6" t="s">
        <v>159</v>
      </c>
      <c r="F927" s="37">
        <v>13.29951528</v>
      </c>
      <c r="G927" s="6">
        <v>0.57999999999999996</v>
      </c>
      <c r="H927" s="64">
        <v>0.64257951076131303</v>
      </c>
    </row>
    <row r="928" spans="1:8">
      <c r="A928" s="6">
        <v>2907400</v>
      </c>
      <c r="C928" s="2" t="s">
        <v>1297</v>
      </c>
      <c r="D928" s="6" t="s">
        <v>126</v>
      </c>
      <c r="E928" s="6" t="s">
        <v>159</v>
      </c>
      <c r="F928" s="37">
        <v>13.06031469</v>
      </c>
      <c r="G928" s="6">
        <v>0.57999999999999996</v>
      </c>
      <c r="H928" s="64">
        <v>0.64246768257847398</v>
      </c>
    </row>
    <row r="929" spans="1:8">
      <c r="A929" s="6">
        <v>3120300</v>
      </c>
      <c r="C929" s="2" t="s">
        <v>1298</v>
      </c>
      <c r="D929" s="6" t="s">
        <v>123</v>
      </c>
      <c r="E929" s="6" t="s">
        <v>161</v>
      </c>
      <c r="F929" s="37">
        <v>13.05989789</v>
      </c>
      <c r="G929" s="6">
        <v>0.57999999999999996</v>
      </c>
      <c r="H929" s="64">
        <v>0.64246748772115103</v>
      </c>
    </row>
    <row r="930" spans="1:8">
      <c r="A930" s="6">
        <v>2308807</v>
      </c>
      <c r="C930" s="2" t="s">
        <v>1299</v>
      </c>
      <c r="D930" s="6" t="s">
        <v>135</v>
      </c>
      <c r="E930" s="6" t="s">
        <v>159</v>
      </c>
      <c r="F930" s="37">
        <v>12.968494359999999</v>
      </c>
      <c r="G930" s="6">
        <v>0.57999999999999996</v>
      </c>
      <c r="H930" s="64">
        <v>0.64242475584216596</v>
      </c>
    </row>
    <row r="931" spans="1:8">
      <c r="A931" s="6">
        <v>2104206</v>
      </c>
      <c r="C931" s="2" t="s">
        <v>1300</v>
      </c>
      <c r="D931" s="6" t="s">
        <v>124</v>
      </c>
      <c r="E931" s="6" t="s">
        <v>159</v>
      </c>
      <c r="F931" s="37">
        <v>12.890029800000001</v>
      </c>
      <c r="G931" s="6">
        <v>0.57999999999999996</v>
      </c>
      <c r="H931" s="64">
        <v>0.64238807303481205</v>
      </c>
    </row>
    <row r="932" spans="1:8">
      <c r="A932" s="6">
        <v>1502905</v>
      </c>
      <c r="C932" s="2" t="s">
        <v>1301</v>
      </c>
      <c r="D932" s="6" t="s">
        <v>130</v>
      </c>
      <c r="E932" s="6" t="s">
        <v>160</v>
      </c>
      <c r="F932" s="37">
        <v>12.8089035</v>
      </c>
      <c r="G932" s="6">
        <v>0.57999999999999996</v>
      </c>
      <c r="H932" s="64">
        <v>0.64235014584278605</v>
      </c>
    </row>
    <row r="933" spans="1:8">
      <c r="A933" s="6">
        <v>2915809</v>
      </c>
      <c r="C933" s="2" t="s">
        <v>1266</v>
      </c>
      <c r="D933" s="6" t="s">
        <v>126</v>
      </c>
      <c r="E933" s="6" t="s">
        <v>159</v>
      </c>
      <c r="F933" s="37">
        <v>12.771542500000001</v>
      </c>
      <c r="G933" s="6">
        <v>0.57999999999999996</v>
      </c>
      <c r="H933" s="64">
        <v>0.64233267927742799</v>
      </c>
    </row>
    <row r="934" spans="1:8">
      <c r="A934" s="6">
        <v>2606705</v>
      </c>
      <c r="C934" s="2" t="s">
        <v>1302</v>
      </c>
      <c r="D934" s="6" t="s">
        <v>119</v>
      </c>
      <c r="E934" s="6" t="s">
        <v>159</v>
      </c>
      <c r="F934" s="37">
        <v>12.52624909</v>
      </c>
      <c r="G934" s="6">
        <v>0.57999999999999996</v>
      </c>
      <c r="H934" s="64">
        <v>0.64221800265266404</v>
      </c>
    </row>
    <row r="935" spans="1:8">
      <c r="A935" s="6">
        <v>2209906</v>
      </c>
      <c r="C935" s="2" t="s">
        <v>1303</v>
      </c>
      <c r="D935" s="6" t="s">
        <v>133</v>
      </c>
      <c r="E935" s="6" t="s">
        <v>159</v>
      </c>
      <c r="F935" s="37">
        <v>12.36656612</v>
      </c>
      <c r="G935" s="6">
        <v>0.57999999999999996</v>
      </c>
      <c r="H935" s="64">
        <v>0.64214334959112596</v>
      </c>
    </row>
    <row r="936" spans="1:8">
      <c r="A936" s="6">
        <v>2931905</v>
      </c>
      <c r="C936" s="2" t="s">
        <v>1304</v>
      </c>
      <c r="D936" s="6" t="s">
        <v>126</v>
      </c>
      <c r="E936" s="6" t="s">
        <v>159</v>
      </c>
      <c r="F936" s="37">
        <v>12.31884567</v>
      </c>
      <c r="G936" s="6">
        <v>0.57999999999999996</v>
      </c>
      <c r="H936" s="64">
        <v>0.642121039900302</v>
      </c>
    </row>
    <row r="937" spans="1:8">
      <c r="A937" s="6">
        <v>2613008</v>
      </c>
      <c r="C937" s="2" t="s">
        <v>1305</v>
      </c>
      <c r="D937" s="6" t="s">
        <v>119</v>
      </c>
      <c r="E937" s="6" t="s">
        <v>159</v>
      </c>
      <c r="F937" s="37">
        <v>60.152947660000002</v>
      </c>
      <c r="G937" s="6">
        <v>0.59</v>
      </c>
      <c r="H937" s="64">
        <v>0.64175659120816797</v>
      </c>
    </row>
    <row r="938" spans="1:8">
      <c r="A938" s="6">
        <v>2601102</v>
      </c>
      <c r="C938" s="2" t="s">
        <v>1306</v>
      </c>
      <c r="D938" s="6" t="s">
        <v>119</v>
      </c>
      <c r="E938" s="6" t="s">
        <v>159</v>
      </c>
      <c r="F938" s="37">
        <v>108.70592259999999</v>
      </c>
      <c r="G938" s="6">
        <v>0.6</v>
      </c>
      <c r="H938" s="64">
        <v>0.641728221351336</v>
      </c>
    </row>
    <row r="939" spans="1:8">
      <c r="A939" s="6">
        <v>2204907</v>
      </c>
      <c r="C939" s="2" t="s">
        <v>1307</v>
      </c>
      <c r="D939" s="6" t="s">
        <v>133</v>
      </c>
      <c r="E939" s="6" t="s">
        <v>159</v>
      </c>
      <c r="F939" s="37">
        <v>11.237216419999999</v>
      </c>
      <c r="G939" s="6">
        <v>0.57999999999999996</v>
      </c>
      <c r="H939" s="64">
        <v>0.64161536960269505</v>
      </c>
    </row>
    <row r="940" spans="1:8">
      <c r="A940" s="6">
        <v>2705101</v>
      </c>
      <c r="C940" s="2" t="s">
        <v>1308</v>
      </c>
      <c r="D940" s="6" t="s">
        <v>137</v>
      </c>
      <c r="E940" s="6" t="s">
        <v>159</v>
      </c>
      <c r="F940" s="37">
        <v>11.19423164</v>
      </c>
      <c r="G940" s="6">
        <v>0.57999999999999996</v>
      </c>
      <c r="H940" s="64">
        <v>0.64159527387535198</v>
      </c>
    </row>
    <row r="941" spans="1:8">
      <c r="A941" s="6">
        <v>2210979</v>
      </c>
      <c r="C941" s="2" t="s">
        <v>1309</v>
      </c>
      <c r="D941" s="6" t="s">
        <v>133</v>
      </c>
      <c r="E941" s="6" t="s">
        <v>159</v>
      </c>
      <c r="F941" s="37">
        <v>11.053832740000001</v>
      </c>
      <c r="G941" s="6">
        <v>0.57999999999999996</v>
      </c>
      <c r="H941" s="64">
        <v>0.64152963627027904</v>
      </c>
    </row>
    <row r="942" spans="1:8">
      <c r="A942" s="6">
        <v>2110708</v>
      </c>
      <c r="C942" s="2" t="s">
        <v>1310</v>
      </c>
      <c r="D942" s="6" t="s">
        <v>124</v>
      </c>
      <c r="E942" s="6" t="s">
        <v>159</v>
      </c>
      <c r="F942" s="37">
        <v>11.04491685</v>
      </c>
      <c r="G942" s="6">
        <v>0.57999999999999996</v>
      </c>
      <c r="H942" s="64">
        <v>0.64152546802062205</v>
      </c>
    </row>
    <row r="943" spans="1:8">
      <c r="A943" s="6">
        <v>2400901</v>
      </c>
      <c r="C943" s="2" t="s">
        <v>1311</v>
      </c>
      <c r="D943" s="6" t="s">
        <v>129</v>
      </c>
      <c r="E943" s="6" t="s">
        <v>159</v>
      </c>
      <c r="F943" s="37">
        <v>10.8959928</v>
      </c>
      <c r="G943" s="6">
        <v>0.57999999999999996</v>
      </c>
      <c r="H943" s="64">
        <v>0.64145584483995899</v>
      </c>
    </row>
    <row r="944" spans="1:8">
      <c r="A944" s="6">
        <v>2209401</v>
      </c>
      <c r="C944" s="2" t="s">
        <v>1312</v>
      </c>
      <c r="D944" s="6" t="s">
        <v>133</v>
      </c>
      <c r="E944" s="6" t="s">
        <v>159</v>
      </c>
      <c r="F944" s="37">
        <v>10.58576068</v>
      </c>
      <c r="G944" s="6">
        <v>0.57999999999999996</v>
      </c>
      <c r="H944" s="64">
        <v>0.64131080885055003</v>
      </c>
    </row>
    <row r="945" spans="1:8">
      <c r="A945" s="6">
        <v>2931004</v>
      </c>
      <c r="C945" s="2" t="s">
        <v>1313</v>
      </c>
      <c r="D945" s="6" t="s">
        <v>126</v>
      </c>
      <c r="E945" s="6" t="s">
        <v>159</v>
      </c>
      <c r="F945" s="37">
        <v>10.44909167</v>
      </c>
      <c r="G945" s="6">
        <v>0.57999999999999996</v>
      </c>
      <c r="H945" s="64">
        <v>0.64124691499878805</v>
      </c>
    </row>
    <row r="946" spans="1:8">
      <c r="A946" s="6">
        <v>2611408</v>
      </c>
      <c r="C946" s="2" t="s">
        <v>1314</v>
      </c>
      <c r="D946" s="6" t="s">
        <v>119</v>
      </c>
      <c r="E946" s="6" t="s">
        <v>159</v>
      </c>
      <c r="F946" s="37">
        <v>10.38920738</v>
      </c>
      <c r="G946" s="6">
        <v>0.57999999999999996</v>
      </c>
      <c r="H946" s="64">
        <v>0.64121891861578895</v>
      </c>
    </row>
    <row r="947" spans="1:8">
      <c r="A947" s="6">
        <v>3109402</v>
      </c>
      <c r="C947" s="2" t="s">
        <v>1315</v>
      </c>
      <c r="D947" s="6" t="s">
        <v>123</v>
      </c>
      <c r="E947" s="6" t="s">
        <v>161</v>
      </c>
      <c r="F947" s="37">
        <v>204.5617067</v>
      </c>
      <c r="G947" s="6">
        <v>0.62</v>
      </c>
      <c r="H947" s="64">
        <v>0.64108701916864097</v>
      </c>
    </row>
    <row r="948" spans="1:8">
      <c r="A948" s="6">
        <v>2107357</v>
      </c>
      <c r="C948" s="2" t="s">
        <v>1316</v>
      </c>
      <c r="D948" s="6" t="s">
        <v>124</v>
      </c>
      <c r="E948" s="6" t="s">
        <v>159</v>
      </c>
      <c r="F948" s="37">
        <v>9.9892640149999998</v>
      </c>
      <c r="G948" s="6">
        <v>0.57999999999999996</v>
      </c>
      <c r="H948" s="64">
        <v>0.64103194190412405</v>
      </c>
    </row>
    <row r="949" spans="1:8">
      <c r="A949" s="6">
        <v>2207306</v>
      </c>
      <c r="C949" s="2" t="s">
        <v>1317</v>
      </c>
      <c r="D949" s="6" t="s">
        <v>133</v>
      </c>
      <c r="E949" s="6" t="s">
        <v>159</v>
      </c>
      <c r="F949" s="37">
        <v>9.9347566020000002</v>
      </c>
      <c r="G949" s="6">
        <v>0.57999999999999996</v>
      </c>
      <c r="H949" s="64">
        <v>0.64100645925398902</v>
      </c>
    </row>
    <row r="950" spans="1:8">
      <c r="A950" s="6">
        <v>2930808</v>
      </c>
      <c r="C950" s="2" t="s">
        <v>1318</v>
      </c>
      <c r="D950" s="6" t="s">
        <v>126</v>
      </c>
      <c r="E950" s="6" t="s">
        <v>159</v>
      </c>
      <c r="F950" s="37">
        <v>58.36933028</v>
      </c>
      <c r="G950" s="6">
        <v>0.59</v>
      </c>
      <c r="H950" s="64">
        <v>0.64092273586322401</v>
      </c>
    </row>
    <row r="951" spans="1:8">
      <c r="A951" s="6">
        <v>2912301</v>
      </c>
      <c r="C951" s="2" t="s">
        <v>1319</v>
      </c>
      <c r="D951" s="6" t="s">
        <v>126</v>
      </c>
      <c r="E951" s="6" t="s">
        <v>159</v>
      </c>
      <c r="F951" s="37">
        <v>9.5386357470000007</v>
      </c>
      <c r="G951" s="6">
        <v>0.57999999999999996</v>
      </c>
      <c r="H951" s="64">
        <v>0.64082126959622498</v>
      </c>
    </row>
    <row r="952" spans="1:8">
      <c r="A952" s="6">
        <v>2502003</v>
      </c>
      <c r="C952" s="2" t="s">
        <v>1320</v>
      </c>
      <c r="D952" s="6" t="s">
        <v>134</v>
      </c>
      <c r="E952" s="6" t="s">
        <v>159</v>
      </c>
      <c r="F952" s="37">
        <v>9.4102283040000003</v>
      </c>
      <c r="G952" s="6">
        <v>0.57999999999999996</v>
      </c>
      <c r="H952" s="64">
        <v>0.64076123809290098</v>
      </c>
    </row>
    <row r="953" spans="1:8">
      <c r="A953" s="6">
        <v>3140555</v>
      </c>
      <c r="C953" s="2" t="s">
        <v>1321</v>
      </c>
      <c r="D953" s="6" t="s">
        <v>123</v>
      </c>
      <c r="E953" s="6" t="s">
        <v>161</v>
      </c>
      <c r="F953" s="37">
        <v>8.9914181220000007</v>
      </c>
      <c r="G953" s="6">
        <v>0.57999999999999996</v>
      </c>
      <c r="H953" s="64">
        <v>0.64056544099387402</v>
      </c>
    </row>
    <row r="954" spans="1:8">
      <c r="A954" s="6">
        <v>2500403</v>
      </c>
      <c r="C954" s="2" t="s">
        <v>1322</v>
      </c>
      <c r="D954" s="6" t="s">
        <v>134</v>
      </c>
      <c r="E954" s="6" t="s">
        <v>159</v>
      </c>
      <c r="F954" s="37">
        <v>8.8160564229999991</v>
      </c>
      <c r="G954" s="6">
        <v>0.57999999999999996</v>
      </c>
      <c r="H954" s="64">
        <v>0.64048345800152995</v>
      </c>
    </row>
    <row r="955" spans="1:8">
      <c r="A955" s="6">
        <v>2704203</v>
      </c>
      <c r="C955" s="2" t="s">
        <v>1323</v>
      </c>
      <c r="D955" s="6" t="s">
        <v>137</v>
      </c>
      <c r="E955" s="6" t="s">
        <v>159</v>
      </c>
      <c r="F955" s="37">
        <v>8.7802564810000003</v>
      </c>
      <c r="G955" s="6">
        <v>0.57999999999999996</v>
      </c>
      <c r="H955" s="64">
        <v>0.64046672124323201</v>
      </c>
    </row>
    <row r="956" spans="1:8">
      <c r="A956" s="6">
        <v>2600906</v>
      </c>
      <c r="C956" s="2" t="s">
        <v>1324</v>
      </c>
      <c r="D956" s="6" t="s">
        <v>119</v>
      </c>
      <c r="E956" s="6" t="s">
        <v>159</v>
      </c>
      <c r="F956" s="37">
        <v>8.7764828050000006</v>
      </c>
      <c r="G956" s="6">
        <v>0.57999999999999996</v>
      </c>
      <c r="H956" s="64">
        <v>0.64046495701961603</v>
      </c>
    </row>
    <row r="957" spans="1:8">
      <c r="A957" s="6">
        <v>2202406</v>
      </c>
      <c r="C957" s="2" t="s">
        <v>1325</v>
      </c>
      <c r="D957" s="6" t="s">
        <v>133</v>
      </c>
      <c r="E957" s="6" t="s">
        <v>159</v>
      </c>
      <c r="F957" s="37">
        <v>8.7553829660000009</v>
      </c>
      <c r="G957" s="6">
        <v>0.57999999999999996</v>
      </c>
      <c r="H957" s="64">
        <v>0.640455092676666</v>
      </c>
    </row>
    <row r="958" spans="1:8">
      <c r="A958" s="6">
        <v>2515203</v>
      </c>
      <c r="C958" s="2" t="s">
        <v>1326</v>
      </c>
      <c r="D958" s="6" t="s">
        <v>134</v>
      </c>
      <c r="E958" s="6" t="s">
        <v>159</v>
      </c>
      <c r="F958" s="37">
        <v>8.6198014910000005</v>
      </c>
      <c r="G958" s="6">
        <v>0.57999999999999996</v>
      </c>
      <c r="H958" s="64">
        <v>0.64039170725618799</v>
      </c>
    </row>
    <row r="959" spans="1:8">
      <c r="A959" s="6">
        <v>3156502</v>
      </c>
      <c r="C959" s="2" t="s">
        <v>1327</v>
      </c>
      <c r="D959" s="6" t="s">
        <v>123</v>
      </c>
      <c r="E959" s="6" t="s">
        <v>161</v>
      </c>
      <c r="F959" s="37">
        <v>8.6175635919999998</v>
      </c>
      <c r="G959" s="6">
        <v>0.57999999999999996</v>
      </c>
      <c r="H959" s="64">
        <v>0.64039066102056397</v>
      </c>
    </row>
    <row r="960" spans="1:8">
      <c r="A960" s="6">
        <v>2603108</v>
      </c>
      <c r="C960" s="2" t="s">
        <v>1328</v>
      </c>
      <c r="D960" s="6" t="s">
        <v>119</v>
      </c>
      <c r="E960" s="6" t="s">
        <v>159</v>
      </c>
      <c r="F960" s="37">
        <v>8.5343254609999999</v>
      </c>
      <c r="G960" s="6">
        <v>0.57999999999999996</v>
      </c>
      <c r="H960" s="64">
        <v>0.64035174653071003</v>
      </c>
    </row>
    <row r="961" spans="1:8">
      <c r="A961" s="6">
        <v>2912509</v>
      </c>
      <c r="C961" s="2" t="s">
        <v>1329</v>
      </c>
      <c r="D961" s="6" t="s">
        <v>126</v>
      </c>
      <c r="E961" s="6" t="s">
        <v>159</v>
      </c>
      <c r="F961" s="37">
        <v>8.2691480599999991</v>
      </c>
      <c r="G961" s="6">
        <v>0.57999999999999996</v>
      </c>
      <c r="H961" s="64">
        <v>0.64022777398163</v>
      </c>
    </row>
    <row r="962" spans="1:8">
      <c r="A962" s="6">
        <v>2202059</v>
      </c>
      <c r="C962" s="2" t="s">
        <v>1330</v>
      </c>
      <c r="D962" s="6" t="s">
        <v>133</v>
      </c>
      <c r="E962" s="6" t="s">
        <v>159</v>
      </c>
      <c r="F962" s="37">
        <v>8.1352135499999996</v>
      </c>
      <c r="G962" s="6">
        <v>0.57999999999999996</v>
      </c>
      <c r="H962" s="64">
        <v>0.640165158530419</v>
      </c>
    </row>
    <row r="963" spans="1:8">
      <c r="A963" s="6">
        <v>4215679</v>
      </c>
      <c r="C963" s="2" t="s">
        <v>1331</v>
      </c>
      <c r="D963" s="6" t="s">
        <v>145</v>
      </c>
      <c r="E963" s="6" t="s">
        <v>162</v>
      </c>
      <c r="F963" s="37">
        <v>445.57937829999997</v>
      </c>
      <c r="G963" s="6">
        <v>0.67</v>
      </c>
      <c r="H963" s="64">
        <v>0.64012833850574502</v>
      </c>
    </row>
    <row r="964" spans="1:8">
      <c r="A964" s="6">
        <v>2102358</v>
      </c>
      <c r="C964" s="2" t="s">
        <v>1332</v>
      </c>
      <c r="D964" s="6" t="s">
        <v>124</v>
      </c>
      <c r="E964" s="6" t="s">
        <v>159</v>
      </c>
      <c r="F964" s="37">
        <v>7.9887790360000004</v>
      </c>
      <c r="G964" s="6">
        <v>0.57999999999999996</v>
      </c>
      <c r="H964" s="64">
        <v>0.64009669922768297</v>
      </c>
    </row>
    <row r="965" spans="1:8">
      <c r="A965" s="6">
        <v>2919058</v>
      </c>
      <c r="C965" s="2" t="s">
        <v>1333</v>
      </c>
      <c r="D965" s="6" t="s">
        <v>126</v>
      </c>
      <c r="E965" s="6" t="s">
        <v>159</v>
      </c>
      <c r="F965" s="37">
        <v>7.9851809549999997</v>
      </c>
      <c r="G965" s="6">
        <v>0.57999999999999996</v>
      </c>
      <c r="H965" s="64">
        <v>0.64009501709613004</v>
      </c>
    </row>
    <row r="966" spans="1:8">
      <c r="A966" s="6">
        <v>2505402</v>
      </c>
      <c r="C966" s="2" t="s">
        <v>1334</v>
      </c>
      <c r="D966" s="6" t="s">
        <v>134</v>
      </c>
      <c r="E966" s="6" t="s">
        <v>159</v>
      </c>
      <c r="F966" s="37">
        <v>7.8257694539999996</v>
      </c>
      <c r="G966" s="6">
        <v>0.57999999999999996</v>
      </c>
      <c r="H966" s="64">
        <v>0.64002049094851199</v>
      </c>
    </row>
    <row r="967" spans="1:8">
      <c r="A967" s="6">
        <v>2924702</v>
      </c>
      <c r="C967" s="2" t="s">
        <v>1335</v>
      </c>
      <c r="D967" s="6" t="s">
        <v>126</v>
      </c>
      <c r="E967" s="6" t="s">
        <v>159</v>
      </c>
      <c r="F967" s="37">
        <v>7.6780600029999997</v>
      </c>
      <c r="G967" s="6">
        <v>0.57999999999999996</v>
      </c>
      <c r="H967" s="64">
        <v>0.63995143560256396</v>
      </c>
    </row>
    <row r="968" spans="1:8">
      <c r="A968" s="6">
        <v>2110856</v>
      </c>
      <c r="C968" s="2" t="s">
        <v>1336</v>
      </c>
      <c r="D968" s="6" t="s">
        <v>124</v>
      </c>
      <c r="E968" s="6" t="s">
        <v>159</v>
      </c>
      <c r="F968" s="37">
        <v>7.6333047360000004</v>
      </c>
      <c r="G968" s="6">
        <v>0.57999999999999996</v>
      </c>
      <c r="H968" s="64">
        <v>0.639930512158433</v>
      </c>
    </row>
    <row r="969" spans="1:8">
      <c r="A969" s="6">
        <v>2202251</v>
      </c>
      <c r="C969" s="2" t="s">
        <v>1337</v>
      </c>
      <c r="D969" s="6" t="s">
        <v>133</v>
      </c>
      <c r="E969" s="6" t="s">
        <v>159</v>
      </c>
      <c r="F969" s="37">
        <v>7.5746223410000004</v>
      </c>
      <c r="G969" s="6">
        <v>0.57999999999999996</v>
      </c>
      <c r="H969" s="64">
        <v>0.63990307767092802</v>
      </c>
    </row>
    <row r="970" spans="1:8">
      <c r="A970" s="6">
        <v>2112852</v>
      </c>
      <c r="C970" s="2" t="s">
        <v>1338</v>
      </c>
      <c r="D970" s="6" t="s">
        <v>124</v>
      </c>
      <c r="E970" s="6" t="s">
        <v>159</v>
      </c>
      <c r="F970" s="37">
        <v>7.5486886120000003</v>
      </c>
      <c r="G970" s="6">
        <v>0.57999999999999996</v>
      </c>
      <c r="H970" s="64">
        <v>0.639890953445865</v>
      </c>
    </row>
    <row r="971" spans="1:8">
      <c r="A971" s="6">
        <v>2903508</v>
      </c>
      <c r="C971" s="2" t="s">
        <v>1339</v>
      </c>
      <c r="D971" s="6" t="s">
        <v>126</v>
      </c>
      <c r="E971" s="6" t="s">
        <v>159</v>
      </c>
      <c r="F971" s="37">
        <v>7.5130078779999998</v>
      </c>
      <c r="G971" s="6">
        <v>0.57999999999999996</v>
      </c>
      <c r="H971" s="64">
        <v>0.63987427241825801</v>
      </c>
    </row>
    <row r="972" spans="1:8">
      <c r="A972" s="6">
        <v>2930907</v>
      </c>
      <c r="C972" s="2" t="s">
        <v>1340</v>
      </c>
      <c r="D972" s="6" t="s">
        <v>126</v>
      </c>
      <c r="E972" s="6" t="s">
        <v>159</v>
      </c>
      <c r="F972" s="37">
        <v>7.4991935459999999</v>
      </c>
      <c r="G972" s="6">
        <v>0.57999999999999996</v>
      </c>
      <c r="H972" s="64">
        <v>0.63986781410791305</v>
      </c>
    </row>
    <row r="973" spans="1:8">
      <c r="A973" s="6">
        <v>3125952</v>
      </c>
      <c r="C973" s="2" t="s">
        <v>1341</v>
      </c>
      <c r="D973" s="6" t="s">
        <v>123</v>
      </c>
      <c r="E973" s="6" t="s">
        <v>161</v>
      </c>
      <c r="F973" s="37">
        <v>7.3114303999999999</v>
      </c>
      <c r="G973" s="6">
        <v>0.57999999999999996</v>
      </c>
      <c r="H973" s="64">
        <v>0.63978003334022704</v>
      </c>
    </row>
    <row r="974" spans="1:8">
      <c r="A974" s="6">
        <v>3116803</v>
      </c>
      <c r="C974" s="2" t="s">
        <v>1342</v>
      </c>
      <c r="D974" s="6" t="s">
        <v>123</v>
      </c>
      <c r="E974" s="6" t="s">
        <v>161</v>
      </c>
      <c r="F974" s="37">
        <v>7.2665810940000002</v>
      </c>
      <c r="G974" s="6">
        <v>0.57999999999999996</v>
      </c>
      <c r="H974" s="64">
        <v>0.63975906593211296</v>
      </c>
    </row>
    <row r="975" spans="1:8">
      <c r="A975" s="6">
        <v>2308377</v>
      </c>
      <c r="C975" s="2" t="s">
        <v>1343</v>
      </c>
      <c r="D975" s="6" t="s">
        <v>135</v>
      </c>
      <c r="E975" s="6" t="s">
        <v>159</v>
      </c>
      <c r="F975" s="37">
        <v>55.736526179999998</v>
      </c>
      <c r="G975" s="6">
        <v>0.59</v>
      </c>
      <c r="H975" s="64">
        <v>0.63969187895658497</v>
      </c>
    </row>
    <row r="976" spans="1:8">
      <c r="A976" s="6">
        <v>2927507</v>
      </c>
      <c r="C976" s="2" t="s">
        <v>1344</v>
      </c>
      <c r="D976" s="6" t="s">
        <v>126</v>
      </c>
      <c r="E976" s="6" t="s">
        <v>159</v>
      </c>
      <c r="F976" s="37">
        <v>7.0281173069999996</v>
      </c>
      <c r="G976" s="6">
        <v>0.57999999999999996</v>
      </c>
      <c r="H976" s="64">
        <v>0.63964758221055096</v>
      </c>
    </row>
    <row r="977" spans="1:8">
      <c r="A977" s="6">
        <v>1711951</v>
      </c>
      <c r="C977" s="2" t="s">
        <v>1345</v>
      </c>
      <c r="D977" s="6" t="s">
        <v>122</v>
      </c>
      <c r="E977" s="6" t="s">
        <v>160</v>
      </c>
      <c r="F977" s="37">
        <v>6.7608138530000002</v>
      </c>
      <c r="G977" s="6">
        <v>0.57999999999999996</v>
      </c>
      <c r="H977" s="64">
        <v>0.639522615714743</v>
      </c>
    </row>
    <row r="978" spans="1:8">
      <c r="A978" s="6">
        <v>2103604</v>
      </c>
      <c r="C978" s="2" t="s">
        <v>1346</v>
      </c>
      <c r="D978" s="6" t="s">
        <v>124</v>
      </c>
      <c r="E978" s="6" t="s">
        <v>159</v>
      </c>
      <c r="F978" s="37">
        <v>6.7290290209999997</v>
      </c>
      <c r="G978" s="6">
        <v>0.57999999999999996</v>
      </c>
      <c r="H978" s="64">
        <v>0.63950775605238097</v>
      </c>
    </row>
    <row r="979" spans="1:8">
      <c r="A979" s="6">
        <v>3164506</v>
      </c>
      <c r="C979" s="2" t="s">
        <v>1347</v>
      </c>
      <c r="D979" s="6" t="s">
        <v>123</v>
      </c>
      <c r="E979" s="6" t="s">
        <v>161</v>
      </c>
      <c r="F979" s="37">
        <v>6.5733588730000001</v>
      </c>
      <c r="G979" s="6">
        <v>0.57999999999999996</v>
      </c>
      <c r="H979" s="64">
        <v>0.63943497901711899</v>
      </c>
    </row>
    <row r="980" spans="1:8">
      <c r="A980" s="6">
        <v>5205307</v>
      </c>
      <c r="C980" s="2" t="s">
        <v>1348</v>
      </c>
      <c r="D980" s="6" t="s">
        <v>138</v>
      </c>
      <c r="E980" s="6" t="s">
        <v>394</v>
      </c>
      <c r="F980" s="37">
        <v>6.538453778</v>
      </c>
      <c r="G980" s="6">
        <v>0.57999999999999996</v>
      </c>
      <c r="H980" s="64">
        <v>0.63941866060692698</v>
      </c>
    </row>
    <row r="981" spans="1:8">
      <c r="A981" s="6">
        <v>2108900</v>
      </c>
      <c r="C981" s="2" t="s">
        <v>1349</v>
      </c>
      <c r="D981" s="6" t="s">
        <v>124</v>
      </c>
      <c r="E981" s="6" t="s">
        <v>159</v>
      </c>
      <c r="F981" s="37">
        <v>6.4476072210000002</v>
      </c>
      <c r="G981" s="6">
        <v>0.57999999999999996</v>
      </c>
      <c r="H981" s="64">
        <v>0.63937618911726002</v>
      </c>
    </row>
    <row r="982" spans="1:8">
      <c r="A982" s="6">
        <v>2902302</v>
      </c>
      <c r="C982" s="2" t="s">
        <v>1350</v>
      </c>
      <c r="D982" s="6" t="s">
        <v>126</v>
      </c>
      <c r="E982" s="6" t="s">
        <v>159</v>
      </c>
      <c r="F982" s="37">
        <v>6.3815933530000004</v>
      </c>
      <c r="G982" s="6">
        <v>0.57999999999999996</v>
      </c>
      <c r="H982" s="64">
        <v>0.639345327107678</v>
      </c>
    </row>
    <row r="983" spans="1:8">
      <c r="A983" s="6">
        <v>2807600</v>
      </c>
      <c r="C983" s="2" t="s">
        <v>1351</v>
      </c>
      <c r="D983" s="6" t="s">
        <v>143</v>
      </c>
      <c r="E983" s="6" t="s">
        <v>159</v>
      </c>
      <c r="F983" s="37">
        <v>6.3729972200000002</v>
      </c>
      <c r="G983" s="6">
        <v>0.57999999999999996</v>
      </c>
      <c r="H983" s="64">
        <v>0.63934130834696901</v>
      </c>
    </row>
    <row r="984" spans="1:8">
      <c r="A984" s="6">
        <v>2106326</v>
      </c>
      <c r="C984" s="2" t="s">
        <v>1352</v>
      </c>
      <c r="D984" s="6" t="s">
        <v>124</v>
      </c>
      <c r="E984" s="6" t="s">
        <v>159</v>
      </c>
      <c r="F984" s="37">
        <v>6.0170419280000003</v>
      </c>
      <c r="G984" s="6">
        <v>0.57999999999999996</v>
      </c>
      <c r="H984" s="64">
        <v>0.63917489641012404</v>
      </c>
    </row>
    <row r="985" spans="1:8">
      <c r="A985" s="6">
        <v>2200905</v>
      </c>
      <c r="C985" s="2" t="s">
        <v>1353</v>
      </c>
      <c r="D985" s="6" t="s">
        <v>133</v>
      </c>
      <c r="E985" s="6" t="s">
        <v>159</v>
      </c>
      <c r="F985" s="37">
        <v>6.0023966560000002</v>
      </c>
      <c r="G985" s="6">
        <v>0.57999999999999996</v>
      </c>
      <c r="H985" s="64">
        <v>0.63916804962870599</v>
      </c>
    </row>
    <row r="986" spans="1:8">
      <c r="A986" s="6">
        <v>3171030</v>
      </c>
      <c r="C986" s="2" t="s">
        <v>1354</v>
      </c>
      <c r="D986" s="6" t="s">
        <v>123</v>
      </c>
      <c r="E986" s="6" t="s">
        <v>161</v>
      </c>
      <c r="F986" s="37">
        <v>5.9950236840000004</v>
      </c>
      <c r="G986" s="6">
        <v>0.57999999999999996</v>
      </c>
      <c r="H986" s="64">
        <v>0.63916460270551501</v>
      </c>
    </row>
    <row r="987" spans="1:8">
      <c r="A987" s="6">
        <v>1303957</v>
      </c>
      <c r="C987" s="2" t="s">
        <v>1355</v>
      </c>
      <c r="D987" s="6" t="s">
        <v>141</v>
      </c>
      <c r="E987" s="6" t="s">
        <v>160</v>
      </c>
      <c r="F987" s="37">
        <v>5.889420587</v>
      </c>
      <c r="G987" s="6">
        <v>0.57999999999999996</v>
      </c>
      <c r="H987" s="64">
        <v>0.63911523241575197</v>
      </c>
    </row>
    <row r="988" spans="1:8">
      <c r="A988" s="6">
        <v>2805208</v>
      </c>
      <c r="C988" s="2" t="s">
        <v>1356</v>
      </c>
      <c r="D988" s="6" t="s">
        <v>143</v>
      </c>
      <c r="E988" s="6" t="s">
        <v>159</v>
      </c>
      <c r="F988" s="37">
        <v>5.6668054620000001</v>
      </c>
      <c r="G988" s="6">
        <v>0.57999999999999996</v>
      </c>
      <c r="H988" s="64">
        <v>0.63901115807002795</v>
      </c>
    </row>
    <row r="989" spans="1:8">
      <c r="A989" s="6">
        <v>2100709</v>
      </c>
      <c r="C989" s="2" t="s">
        <v>1357</v>
      </c>
      <c r="D989" s="6" t="s">
        <v>124</v>
      </c>
      <c r="E989" s="6" t="s">
        <v>159</v>
      </c>
      <c r="F989" s="37">
        <v>5.6284131019999997</v>
      </c>
      <c r="G989" s="6">
        <v>0.57999999999999996</v>
      </c>
      <c r="H989" s="64">
        <v>0.63899320933564696</v>
      </c>
    </row>
    <row r="990" spans="1:8">
      <c r="A990" s="6">
        <v>2924801</v>
      </c>
      <c r="C990" s="2" t="s">
        <v>1358</v>
      </c>
      <c r="D990" s="6" t="s">
        <v>126</v>
      </c>
      <c r="E990" s="6" t="s">
        <v>159</v>
      </c>
      <c r="F990" s="37">
        <v>5.5509490939999999</v>
      </c>
      <c r="G990" s="6">
        <v>0.57999999999999996</v>
      </c>
      <c r="H990" s="64">
        <v>0.63895699429432895</v>
      </c>
    </row>
    <row r="991" spans="1:8">
      <c r="A991" s="6">
        <v>2401701</v>
      </c>
      <c r="C991" s="2" t="s">
        <v>1359</v>
      </c>
      <c r="D991" s="6" t="s">
        <v>129</v>
      </c>
      <c r="E991" s="6" t="s">
        <v>159</v>
      </c>
      <c r="F991" s="37">
        <v>5.4893264630000003</v>
      </c>
      <c r="G991" s="6">
        <v>0.57999999999999996</v>
      </c>
      <c r="H991" s="64">
        <v>0.63892818522305295</v>
      </c>
    </row>
    <row r="992" spans="1:8">
      <c r="A992" s="6">
        <v>3157377</v>
      </c>
      <c r="C992" s="2" t="s">
        <v>1360</v>
      </c>
      <c r="D992" s="6" t="s">
        <v>123</v>
      </c>
      <c r="E992" s="6" t="s">
        <v>161</v>
      </c>
      <c r="F992" s="37">
        <v>5.3582950929999997</v>
      </c>
      <c r="G992" s="6">
        <v>0.57999999999999996</v>
      </c>
      <c r="H992" s="64">
        <v>0.63886692701293801</v>
      </c>
    </row>
    <row r="993" spans="1:8">
      <c r="A993" s="6">
        <v>2926806</v>
      </c>
      <c r="C993" s="2" t="s">
        <v>1361</v>
      </c>
      <c r="D993" s="6" t="s">
        <v>126</v>
      </c>
      <c r="E993" s="6" t="s">
        <v>159</v>
      </c>
      <c r="F993" s="37">
        <v>5.3205128310000003</v>
      </c>
      <c r="G993" s="6">
        <v>0.57999999999999996</v>
      </c>
      <c r="H993" s="64">
        <v>0.63884926350423599</v>
      </c>
    </row>
    <row r="994" spans="1:8">
      <c r="A994" s="6">
        <v>2920007</v>
      </c>
      <c r="C994" s="2" t="s">
        <v>1362</v>
      </c>
      <c r="D994" s="6" t="s">
        <v>126</v>
      </c>
      <c r="E994" s="6" t="s">
        <v>159</v>
      </c>
      <c r="F994" s="37">
        <v>5.3048354050000004</v>
      </c>
      <c r="G994" s="6">
        <v>0.57999999999999996</v>
      </c>
      <c r="H994" s="64">
        <v>0.63884193418259305</v>
      </c>
    </row>
    <row r="995" spans="1:8">
      <c r="A995" s="6">
        <v>2800209</v>
      </c>
      <c r="C995" s="2" t="s">
        <v>1363</v>
      </c>
      <c r="D995" s="6" t="s">
        <v>143</v>
      </c>
      <c r="E995" s="6" t="s">
        <v>159</v>
      </c>
      <c r="F995" s="37">
        <v>5.2792682290000004</v>
      </c>
      <c r="G995" s="6">
        <v>0.57999999999999996</v>
      </c>
      <c r="H995" s="64">
        <v>0.63882998132397995</v>
      </c>
    </row>
    <row r="996" spans="1:8">
      <c r="A996" s="6">
        <v>2504702</v>
      </c>
      <c r="C996" s="2" t="s">
        <v>1364</v>
      </c>
      <c r="D996" s="6" t="s">
        <v>134</v>
      </c>
      <c r="E996" s="6" t="s">
        <v>159</v>
      </c>
      <c r="F996" s="37">
        <v>5.1195009760000003</v>
      </c>
      <c r="G996" s="6">
        <v>0.57999999999999996</v>
      </c>
      <c r="H996" s="64">
        <v>0.63875528885946697</v>
      </c>
    </row>
    <row r="997" spans="1:8">
      <c r="A997" s="6">
        <v>2107001</v>
      </c>
      <c r="C997" s="2" t="s">
        <v>1365</v>
      </c>
      <c r="D997" s="6" t="s">
        <v>124</v>
      </c>
      <c r="E997" s="6" t="s">
        <v>159</v>
      </c>
      <c r="F997" s="37">
        <v>5.0155521590000003</v>
      </c>
      <c r="G997" s="6">
        <v>0.57999999999999996</v>
      </c>
      <c r="H997" s="64">
        <v>0.63870669195879304</v>
      </c>
    </row>
    <row r="998" spans="1:8">
      <c r="A998" s="6">
        <v>2608305</v>
      </c>
      <c r="C998" s="2" t="s">
        <v>1366</v>
      </c>
      <c r="D998" s="6" t="s">
        <v>119</v>
      </c>
      <c r="E998" s="6" t="s">
        <v>159</v>
      </c>
      <c r="F998" s="37">
        <v>5.0028638880000003</v>
      </c>
      <c r="G998" s="6">
        <v>0.57999999999999996</v>
      </c>
      <c r="H998" s="64">
        <v>0.63870076009094401</v>
      </c>
    </row>
    <row r="999" spans="1:8">
      <c r="A999" s="6">
        <v>2933257</v>
      </c>
      <c r="C999" s="2" t="s">
        <v>1367</v>
      </c>
      <c r="D999" s="6" t="s">
        <v>126</v>
      </c>
      <c r="E999" s="6" t="s">
        <v>159</v>
      </c>
      <c r="F999" s="37">
        <v>4.9677994329999997</v>
      </c>
      <c r="G999" s="6">
        <v>0.57999999999999996</v>
      </c>
      <c r="H999" s="64">
        <v>0.63868436717868204</v>
      </c>
    </row>
    <row r="1000" spans="1:8">
      <c r="A1000" s="6">
        <v>2303204</v>
      </c>
      <c r="C1000" s="2" t="s">
        <v>1368</v>
      </c>
      <c r="D1000" s="6" t="s">
        <v>135</v>
      </c>
      <c r="E1000" s="6" t="s">
        <v>159</v>
      </c>
      <c r="F1000" s="37">
        <v>4.9523930910000002</v>
      </c>
      <c r="G1000" s="6">
        <v>0.57999999999999996</v>
      </c>
      <c r="H1000" s="64">
        <v>0.63867716459097101</v>
      </c>
    </row>
    <row r="1001" spans="1:8">
      <c r="A1001" s="6">
        <v>2603900</v>
      </c>
      <c r="C1001" s="2" t="s">
        <v>1369</v>
      </c>
      <c r="D1001" s="6" t="s">
        <v>119</v>
      </c>
      <c r="E1001" s="6" t="s">
        <v>159</v>
      </c>
      <c r="F1001" s="37">
        <v>4.8730705390000004</v>
      </c>
      <c r="G1001" s="6">
        <v>0.57999999999999996</v>
      </c>
      <c r="H1001" s="64">
        <v>0.63864008066551603</v>
      </c>
    </row>
    <row r="1002" spans="1:8">
      <c r="A1002" s="6">
        <v>1703891</v>
      </c>
      <c r="C1002" s="2" t="s">
        <v>1370</v>
      </c>
      <c r="D1002" s="6" t="s">
        <v>122</v>
      </c>
      <c r="E1002" s="6" t="s">
        <v>160</v>
      </c>
      <c r="F1002" s="37">
        <v>53.335517330000002</v>
      </c>
      <c r="G1002" s="6">
        <v>0.59</v>
      </c>
      <c r="H1002" s="64">
        <v>0.63856938817729503</v>
      </c>
    </row>
    <row r="1003" spans="1:8">
      <c r="A1003" s="6">
        <v>2903102</v>
      </c>
      <c r="C1003" s="2" t="s">
        <v>1371</v>
      </c>
      <c r="D1003" s="6" t="s">
        <v>126</v>
      </c>
      <c r="E1003" s="6" t="s">
        <v>159</v>
      </c>
      <c r="F1003" s="37">
        <v>4.7015882270000002</v>
      </c>
      <c r="G1003" s="6">
        <v>0.57999999999999996</v>
      </c>
      <c r="H1003" s="64">
        <v>0.63855991131752299</v>
      </c>
    </row>
    <row r="1004" spans="1:8">
      <c r="A1004" s="6">
        <v>2912905</v>
      </c>
      <c r="C1004" s="2" t="s">
        <v>1372</v>
      </c>
      <c r="D1004" s="6" t="s">
        <v>126</v>
      </c>
      <c r="E1004" s="6" t="s">
        <v>159</v>
      </c>
      <c r="F1004" s="37">
        <v>4.6013736989999998</v>
      </c>
      <c r="G1004" s="6">
        <v>0.57999999999999996</v>
      </c>
      <c r="H1004" s="64">
        <v>0.63851306022672805</v>
      </c>
    </row>
    <row r="1005" spans="1:8">
      <c r="A1005" s="6">
        <v>3116308</v>
      </c>
      <c r="C1005" s="2" t="s">
        <v>1373</v>
      </c>
      <c r="D1005" s="6" t="s">
        <v>123</v>
      </c>
      <c r="E1005" s="6" t="s">
        <v>161</v>
      </c>
      <c r="F1005" s="37">
        <v>4.4303777899999996</v>
      </c>
      <c r="G1005" s="6">
        <v>0.57999999999999996</v>
      </c>
      <c r="H1005" s="64">
        <v>0.63843311827601401</v>
      </c>
    </row>
    <row r="1006" spans="1:8">
      <c r="A1006" s="6">
        <v>2905305</v>
      </c>
      <c r="C1006" s="2" t="s">
        <v>1374</v>
      </c>
      <c r="D1006" s="6" t="s">
        <v>126</v>
      </c>
      <c r="E1006" s="6" t="s">
        <v>159</v>
      </c>
      <c r="F1006" s="37">
        <v>4.4161802809999999</v>
      </c>
      <c r="G1006" s="6">
        <v>0.57999999999999996</v>
      </c>
      <c r="H1006" s="64">
        <v>0.63842648082736797</v>
      </c>
    </row>
    <row r="1007" spans="1:8">
      <c r="A1007" s="6">
        <v>2514651</v>
      </c>
      <c r="C1007" s="2" t="s">
        <v>1375</v>
      </c>
      <c r="D1007" s="6" t="s">
        <v>134</v>
      </c>
      <c r="E1007" s="6" t="s">
        <v>159</v>
      </c>
      <c r="F1007" s="37">
        <v>4.3990173400000003</v>
      </c>
      <c r="G1007" s="6">
        <v>0.57999999999999996</v>
      </c>
      <c r="H1007" s="64">
        <v>0.63841845701561994</v>
      </c>
    </row>
    <row r="1008" spans="1:8">
      <c r="A1008" s="6">
        <v>3125606</v>
      </c>
      <c r="C1008" s="2" t="s">
        <v>1376</v>
      </c>
      <c r="D1008" s="6" t="s">
        <v>123</v>
      </c>
      <c r="E1008" s="6" t="s">
        <v>161</v>
      </c>
      <c r="F1008" s="37">
        <v>4.3985420639999999</v>
      </c>
      <c r="G1008" s="6">
        <v>0.57999999999999996</v>
      </c>
      <c r="H1008" s="64">
        <v>0.63841823482030102</v>
      </c>
    </row>
    <row r="1009" spans="1:8">
      <c r="A1009" s="6">
        <v>2900306</v>
      </c>
      <c r="C1009" s="2" t="s">
        <v>1377</v>
      </c>
      <c r="D1009" s="6" t="s">
        <v>126</v>
      </c>
      <c r="E1009" s="6" t="s">
        <v>159</v>
      </c>
      <c r="F1009" s="37">
        <v>4.397195666</v>
      </c>
      <c r="G1009" s="6">
        <v>0.57999999999999996</v>
      </c>
      <c r="H1009" s="64">
        <v>0.63841760536850201</v>
      </c>
    </row>
    <row r="1010" spans="1:8">
      <c r="A1010" s="6">
        <v>2802205</v>
      </c>
      <c r="C1010" s="2" t="s">
        <v>1378</v>
      </c>
      <c r="D1010" s="6" t="s">
        <v>143</v>
      </c>
      <c r="E1010" s="6" t="s">
        <v>159</v>
      </c>
      <c r="F1010" s="37">
        <v>4.2619865130000001</v>
      </c>
      <c r="G1010" s="6">
        <v>0.57999999999999996</v>
      </c>
      <c r="H1010" s="64">
        <v>0.63835439401152605</v>
      </c>
    </row>
    <row r="1011" spans="1:8">
      <c r="A1011" s="6">
        <v>2804458</v>
      </c>
      <c r="C1011" s="2" t="s">
        <v>1379</v>
      </c>
      <c r="D1011" s="6" t="s">
        <v>143</v>
      </c>
      <c r="E1011" s="6" t="s">
        <v>159</v>
      </c>
      <c r="F1011" s="37">
        <v>4.221698956</v>
      </c>
      <c r="G1011" s="6">
        <v>0.57999999999999996</v>
      </c>
      <c r="H1011" s="64">
        <v>0.63833555925743901</v>
      </c>
    </row>
    <row r="1012" spans="1:8">
      <c r="A1012" s="6">
        <v>2904852</v>
      </c>
      <c r="C1012" s="2" t="s">
        <v>1380</v>
      </c>
      <c r="D1012" s="6" t="s">
        <v>126</v>
      </c>
      <c r="E1012" s="6" t="s">
        <v>159</v>
      </c>
      <c r="F1012" s="37">
        <v>4.0863989350000001</v>
      </c>
      <c r="G1012" s="6">
        <v>0.57999999999999996</v>
      </c>
      <c r="H1012" s="64">
        <v>0.63827230541894897</v>
      </c>
    </row>
    <row r="1013" spans="1:8">
      <c r="A1013" s="6">
        <v>2510659</v>
      </c>
      <c r="C1013" s="2" t="s">
        <v>1381</v>
      </c>
      <c r="D1013" s="6" t="s">
        <v>134</v>
      </c>
      <c r="E1013" s="6" t="s">
        <v>159</v>
      </c>
      <c r="F1013" s="37">
        <v>4.0663546310000003</v>
      </c>
      <c r="G1013" s="6">
        <v>0.57999999999999996</v>
      </c>
      <c r="H1013" s="64">
        <v>0.63826293454702698</v>
      </c>
    </row>
    <row r="1014" spans="1:8">
      <c r="A1014" s="6">
        <v>2205581</v>
      </c>
      <c r="C1014" s="2" t="s">
        <v>1382</v>
      </c>
      <c r="D1014" s="6" t="s">
        <v>133</v>
      </c>
      <c r="E1014" s="6" t="s">
        <v>159</v>
      </c>
      <c r="F1014" s="37">
        <v>4.0566012330000003</v>
      </c>
      <c r="G1014" s="6">
        <v>0.57999999999999996</v>
      </c>
      <c r="H1014" s="64">
        <v>0.63825837475570302</v>
      </c>
    </row>
    <row r="1015" spans="1:8">
      <c r="A1015" s="6">
        <v>2925931</v>
      </c>
      <c r="C1015" s="2" t="s">
        <v>1383</v>
      </c>
      <c r="D1015" s="6" t="s">
        <v>126</v>
      </c>
      <c r="E1015" s="6" t="s">
        <v>159</v>
      </c>
      <c r="F1015" s="37">
        <v>4.0062503100000004</v>
      </c>
      <c r="G1015" s="6">
        <v>0.57999999999999996</v>
      </c>
      <c r="H1015" s="64">
        <v>0.63823483529778102</v>
      </c>
    </row>
    <row r="1016" spans="1:8">
      <c r="A1016" s="6">
        <v>2108801</v>
      </c>
      <c r="C1016" s="2" t="s">
        <v>1384</v>
      </c>
      <c r="D1016" s="6" t="s">
        <v>124</v>
      </c>
      <c r="E1016" s="6" t="s">
        <v>159</v>
      </c>
      <c r="F1016" s="37">
        <v>4.0029962440000002</v>
      </c>
      <c r="G1016" s="6">
        <v>0.57999999999999996</v>
      </c>
      <c r="H1016" s="64">
        <v>0.63823331399598304</v>
      </c>
    </row>
    <row r="1017" spans="1:8">
      <c r="A1017" s="6">
        <v>3102704</v>
      </c>
      <c r="C1017" s="2" t="s">
        <v>1385</v>
      </c>
      <c r="D1017" s="6" t="s">
        <v>123</v>
      </c>
      <c r="E1017" s="6" t="s">
        <v>161</v>
      </c>
      <c r="F1017" s="37">
        <v>3.9728967659999999</v>
      </c>
      <c r="G1017" s="6">
        <v>0.57999999999999996</v>
      </c>
      <c r="H1017" s="64">
        <v>0.638219242250051</v>
      </c>
    </row>
    <row r="1018" spans="1:8">
      <c r="A1018" s="6">
        <v>2701902</v>
      </c>
      <c r="C1018" s="2" t="s">
        <v>1386</v>
      </c>
      <c r="D1018" s="6" t="s">
        <v>137</v>
      </c>
      <c r="E1018" s="6" t="s">
        <v>159</v>
      </c>
      <c r="F1018" s="37">
        <v>3.9613396980000002</v>
      </c>
      <c r="G1018" s="6">
        <v>0.57999999999999996</v>
      </c>
      <c r="H1018" s="64">
        <v>0.63821383922862296</v>
      </c>
    </row>
    <row r="1019" spans="1:8">
      <c r="A1019" s="6">
        <v>2601300</v>
      </c>
      <c r="C1019" s="2" t="s">
        <v>1387</v>
      </c>
      <c r="D1019" s="6" t="s">
        <v>119</v>
      </c>
      <c r="E1019" s="6" t="s">
        <v>159</v>
      </c>
      <c r="F1019" s="37">
        <v>3.9046926219999998</v>
      </c>
      <c r="G1019" s="6">
        <v>0.57999999999999996</v>
      </c>
      <c r="H1019" s="64">
        <v>0.63818735626897805</v>
      </c>
    </row>
    <row r="1020" spans="1:8">
      <c r="A1020" s="6">
        <v>2410702</v>
      </c>
      <c r="C1020" s="2" t="s">
        <v>1388</v>
      </c>
      <c r="D1020" s="6" t="s">
        <v>129</v>
      </c>
      <c r="E1020" s="6" t="s">
        <v>159</v>
      </c>
      <c r="F1020" s="37">
        <v>3.8718491089999998</v>
      </c>
      <c r="G1020" s="6">
        <v>0.57999999999999996</v>
      </c>
      <c r="H1020" s="64">
        <v>0.63817200166480703</v>
      </c>
    </row>
    <row r="1021" spans="1:8">
      <c r="A1021" s="6">
        <v>2409704</v>
      </c>
      <c r="C1021" s="2" t="s">
        <v>1389</v>
      </c>
      <c r="D1021" s="6" t="s">
        <v>129</v>
      </c>
      <c r="E1021" s="6" t="s">
        <v>159</v>
      </c>
      <c r="F1021" s="37">
        <v>3.7638837020000002</v>
      </c>
      <c r="G1021" s="6">
        <v>0.57999999999999996</v>
      </c>
      <c r="H1021" s="64">
        <v>0.63812152697628599</v>
      </c>
    </row>
    <row r="1022" spans="1:8">
      <c r="A1022" s="6">
        <v>1506708</v>
      </c>
      <c r="C1022" s="2" t="s">
        <v>1390</v>
      </c>
      <c r="D1022" s="6" t="s">
        <v>130</v>
      </c>
      <c r="E1022" s="6" t="s">
        <v>160</v>
      </c>
      <c r="F1022" s="37">
        <v>100.96517710000001</v>
      </c>
      <c r="G1022" s="6">
        <v>0.6</v>
      </c>
      <c r="H1022" s="64">
        <v>0.63810936111740701</v>
      </c>
    </row>
    <row r="1023" spans="1:8">
      <c r="A1023" s="6">
        <v>2609105</v>
      </c>
      <c r="C1023" s="2" t="s">
        <v>1391</v>
      </c>
      <c r="D1023" s="6" t="s">
        <v>119</v>
      </c>
      <c r="E1023" s="6" t="s">
        <v>159</v>
      </c>
      <c r="F1023" s="37">
        <v>3.6905274000000001</v>
      </c>
      <c r="G1023" s="6">
        <v>0.57999999999999996</v>
      </c>
      <c r="H1023" s="64">
        <v>0.63808723232027198</v>
      </c>
    </row>
    <row r="1024" spans="1:8">
      <c r="A1024" s="6">
        <v>2902005</v>
      </c>
      <c r="C1024" s="2" t="s">
        <v>1392</v>
      </c>
      <c r="D1024" s="6" t="s">
        <v>126</v>
      </c>
      <c r="E1024" s="6" t="s">
        <v>159</v>
      </c>
      <c r="F1024" s="37">
        <v>3.608167119</v>
      </c>
      <c r="G1024" s="6">
        <v>0.57999999999999996</v>
      </c>
      <c r="H1024" s="64">
        <v>0.63804872823229097</v>
      </c>
    </row>
    <row r="1025" spans="1:8">
      <c r="A1025" s="6">
        <v>2802601</v>
      </c>
      <c r="C1025" s="2" t="s">
        <v>1393</v>
      </c>
      <c r="D1025" s="6" t="s">
        <v>143</v>
      </c>
      <c r="E1025" s="6" t="s">
        <v>159</v>
      </c>
      <c r="F1025" s="37">
        <v>3.5790260159999998</v>
      </c>
      <c r="G1025" s="6">
        <v>0.57999999999999996</v>
      </c>
      <c r="H1025" s="64">
        <v>0.638035104534313</v>
      </c>
    </row>
    <row r="1026" spans="1:8">
      <c r="A1026" s="6">
        <v>2500601</v>
      </c>
      <c r="C1026" s="2" t="s">
        <v>1394</v>
      </c>
      <c r="D1026" s="6" t="s">
        <v>134</v>
      </c>
      <c r="E1026" s="6" t="s">
        <v>159</v>
      </c>
      <c r="F1026" s="37">
        <v>3.537378844</v>
      </c>
      <c r="G1026" s="6">
        <v>0.57999999999999996</v>
      </c>
      <c r="H1026" s="64">
        <v>0.63801563414937301</v>
      </c>
    </row>
    <row r="1027" spans="1:8">
      <c r="A1027" s="6">
        <v>2925253</v>
      </c>
      <c r="C1027" s="2" t="s">
        <v>1395</v>
      </c>
      <c r="D1027" s="6" t="s">
        <v>126</v>
      </c>
      <c r="E1027" s="6" t="s">
        <v>159</v>
      </c>
      <c r="F1027" s="37">
        <v>3.4646064480000001</v>
      </c>
      <c r="G1027" s="6">
        <v>0.57999999999999996</v>
      </c>
      <c r="H1027" s="64">
        <v>0.63798161247406904</v>
      </c>
    </row>
    <row r="1028" spans="1:8">
      <c r="A1028" s="6">
        <v>2916856</v>
      </c>
      <c r="C1028" s="2" t="s">
        <v>1396</v>
      </c>
      <c r="D1028" s="6" t="s">
        <v>126</v>
      </c>
      <c r="E1028" s="6" t="s">
        <v>159</v>
      </c>
      <c r="F1028" s="37">
        <v>3.4467632020000001</v>
      </c>
      <c r="G1028" s="6">
        <v>0.57999999999999996</v>
      </c>
      <c r="H1028" s="64">
        <v>0.63797327061430997</v>
      </c>
    </row>
    <row r="1029" spans="1:8">
      <c r="A1029" s="6">
        <v>2413102</v>
      </c>
      <c r="C1029" s="2" t="s">
        <v>1397</v>
      </c>
      <c r="D1029" s="6" t="s">
        <v>129</v>
      </c>
      <c r="E1029" s="6" t="s">
        <v>159</v>
      </c>
      <c r="F1029" s="37">
        <v>3.3530726209999999</v>
      </c>
      <c r="G1029" s="6">
        <v>0.57999999999999996</v>
      </c>
      <c r="H1029" s="64">
        <v>0.63792946952074903</v>
      </c>
    </row>
    <row r="1030" spans="1:8">
      <c r="A1030" s="6">
        <v>2800506</v>
      </c>
      <c r="C1030" s="2" t="s">
        <v>1398</v>
      </c>
      <c r="D1030" s="6" t="s">
        <v>143</v>
      </c>
      <c r="E1030" s="6" t="s">
        <v>159</v>
      </c>
      <c r="F1030" s="37">
        <v>3.2654963129999999</v>
      </c>
      <c r="G1030" s="6">
        <v>0.57999999999999996</v>
      </c>
      <c r="H1030" s="64">
        <v>0.63788852689856201</v>
      </c>
    </row>
    <row r="1031" spans="1:8">
      <c r="A1031" s="6">
        <v>2803708</v>
      </c>
      <c r="C1031" s="2" t="s">
        <v>1399</v>
      </c>
      <c r="D1031" s="6" t="s">
        <v>143</v>
      </c>
      <c r="E1031" s="6" t="s">
        <v>159</v>
      </c>
      <c r="F1031" s="37">
        <v>3.1550552660000002</v>
      </c>
      <c r="G1031" s="6">
        <v>0.57999999999999996</v>
      </c>
      <c r="H1031" s="64">
        <v>0.63783689482860395</v>
      </c>
    </row>
    <row r="1032" spans="1:8">
      <c r="A1032" s="6">
        <v>2500536</v>
      </c>
      <c r="C1032" s="2" t="s">
        <v>1400</v>
      </c>
      <c r="D1032" s="6" t="s">
        <v>134</v>
      </c>
      <c r="E1032" s="6" t="s">
        <v>159</v>
      </c>
      <c r="F1032" s="37">
        <v>3.0720417489999998</v>
      </c>
      <c r="G1032" s="6">
        <v>0.57999999999999996</v>
      </c>
      <c r="H1032" s="64">
        <v>0.63779808534758597</v>
      </c>
    </row>
    <row r="1033" spans="1:8">
      <c r="A1033" s="6">
        <v>4127882</v>
      </c>
      <c r="C1033" s="2" t="s">
        <v>1401</v>
      </c>
      <c r="D1033" s="6" t="s">
        <v>127</v>
      </c>
      <c r="E1033" s="6" t="s">
        <v>162</v>
      </c>
      <c r="F1033" s="37">
        <v>148.83019160000001</v>
      </c>
      <c r="G1033" s="6">
        <v>0.61</v>
      </c>
      <c r="H1033" s="64">
        <v>0.63775936427014701</v>
      </c>
    </row>
    <row r="1034" spans="1:8">
      <c r="A1034" s="6">
        <v>2402907</v>
      </c>
      <c r="C1034" s="2" t="s">
        <v>1402</v>
      </c>
      <c r="D1034" s="6" t="s">
        <v>129</v>
      </c>
      <c r="E1034" s="6" t="s">
        <v>159</v>
      </c>
      <c r="F1034" s="37">
        <v>2.979612683</v>
      </c>
      <c r="G1034" s="6">
        <v>0.57999999999999996</v>
      </c>
      <c r="H1034" s="64">
        <v>0.63775487402234499</v>
      </c>
    </row>
    <row r="1035" spans="1:8">
      <c r="A1035" s="6">
        <v>2611533</v>
      </c>
      <c r="C1035" s="2" t="s">
        <v>1403</v>
      </c>
      <c r="D1035" s="6" t="s">
        <v>119</v>
      </c>
      <c r="E1035" s="6" t="s">
        <v>159</v>
      </c>
      <c r="F1035" s="37">
        <v>2.9022636959999999</v>
      </c>
      <c r="G1035" s="6">
        <v>0.57999999999999996</v>
      </c>
      <c r="H1035" s="64">
        <v>0.63771871275426195</v>
      </c>
    </row>
    <row r="1036" spans="1:8">
      <c r="A1036" s="6">
        <v>2900603</v>
      </c>
      <c r="C1036" s="2" t="s">
        <v>1404</v>
      </c>
      <c r="D1036" s="6" t="s">
        <v>126</v>
      </c>
      <c r="E1036" s="6" t="s">
        <v>159</v>
      </c>
      <c r="F1036" s="37">
        <v>2.8743926110000002</v>
      </c>
      <c r="G1036" s="6">
        <v>0.57999999999999996</v>
      </c>
      <c r="H1036" s="64">
        <v>0.63770568279982298</v>
      </c>
    </row>
    <row r="1037" spans="1:8">
      <c r="A1037" s="6">
        <v>1711803</v>
      </c>
      <c r="C1037" s="2" t="s">
        <v>1405</v>
      </c>
      <c r="D1037" s="6" t="s">
        <v>122</v>
      </c>
      <c r="E1037" s="6" t="s">
        <v>160</v>
      </c>
      <c r="F1037" s="37">
        <v>2.7670222199999999</v>
      </c>
      <c r="G1037" s="6">
        <v>0.57999999999999996</v>
      </c>
      <c r="H1037" s="64">
        <v>0.63765548628602597</v>
      </c>
    </row>
    <row r="1038" spans="1:8">
      <c r="A1038" s="6">
        <v>2918308</v>
      </c>
      <c r="C1038" s="2" t="s">
        <v>1406</v>
      </c>
      <c r="D1038" s="6" t="s">
        <v>126</v>
      </c>
      <c r="E1038" s="6" t="s">
        <v>159</v>
      </c>
      <c r="F1038" s="37">
        <v>2.7321758850000002</v>
      </c>
      <c r="G1038" s="6">
        <v>0.57999999999999996</v>
      </c>
      <c r="H1038" s="64">
        <v>0.63763919534660296</v>
      </c>
    </row>
    <row r="1039" spans="1:8">
      <c r="A1039" s="6">
        <v>2911501</v>
      </c>
      <c r="C1039" s="2" t="s">
        <v>1407</v>
      </c>
      <c r="D1039" s="6" t="s">
        <v>126</v>
      </c>
      <c r="E1039" s="6" t="s">
        <v>159</v>
      </c>
      <c r="F1039" s="37">
        <v>2.7119799260000002</v>
      </c>
      <c r="G1039" s="6">
        <v>0.57999999999999996</v>
      </c>
      <c r="H1039" s="64">
        <v>0.63762975357476004</v>
      </c>
    </row>
    <row r="1040" spans="1:8">
      <c r="A1040" s="6">
        <v>2905602</v>
      </c>
      <c r="C1040" s="2" t="s">
        <v>1408</v>
      </c>
      <c r="D1040" s="6" t="s">
        <v>126</v>
      </c>
      <c r="E1040" s="6" t="s">
        <v>159</v>
      </c>
      <c r="F1040" s="37">
        <v>2.7033564619999999</v>
      </c>
      <c r="G1040" s="6">
        <v>0.57999999999999996</v>
      </c>
      <c r="H1040" s="64">
        <v>0.63762572203658896</v>
      </c>
    </row>
    <row r="1041" spans="1:8">
      <c r="A1041" s="6">
        <v>2923902</v>
      </c>
      <c r="C1041" s="2" t="s">
        <v>1409</v>
      </c>
      <c r="D1041" s="6" t="s">
        <v>126</v>
      </c>
      <c r="E1041" s="6" t="s">
        <v>159</v>
      </c>
      <c r="F1041" s="37">
        <v>2.6521323130000001</v>
      </c>
      <c r="G1041" s="6">
        <v>0.57999999999999996</v>
      </c>
      <c r="H1041" s="64">
        <v>0.63760177433855003</v>
      </c>
    </row>
    <row r="1042" spans="1:8">
      <c r="A1042" s="6">
        <v>2914208</v>
      </c>
      <c r="C1042" s="2" t="s">
        <v>1410</v>
      </c>
      <c r="D1042" s="6" t="s">
        <v>126</v>
      </c>
      <c r="E1042" s="6" t="s">
        <v>159</v>
      </c>
      <c r="F1042" s="37">
        <v>2.6458822299999998</v>
      </c>
      <c r="G1042" s="6">
        <v>0.57999999999999996</v>
      </c>
      <c r="H1042" s="64">
        <v>0.63759885237491898</v>
      </c>
    </row>
    <row r="1043" spans="1:8">
      <c r="A1043" s="6">
        <v>2904209</v>
      </c>
      <c r="C1043" s="2" t="s">
        <v>1411</v>
      </c>
      <c r="D1043" s="6" t="s">
        <v>126</v>
      </c>
      <c r="E1043" s="6" t="s">
        <v>159</v>
      </c>
      <c r="F1043" s="37">
        <v>2.5933181460000001</v>
      </c>
      <c r="G1043" s="6">
        <v>0.57999999999999996</v>
      </c>
      <c r="H1043" s="64">
        <v>0.63757427824658497</v>
      </c>
    </row>
    <row r="1044" spans="1:8">
      <c r="A1044" s="6">
        <v>2902658</v>
      </c>
      <c r="C1044" s="2" t="s">
        <v>1412</v>
      </c>
      <c r="D1044" s="6" t="s">
        <v>126</v>
      </c>
      <c r="E1044" s="6" t="s">
        <v>159</v>
      </c>
      <c r="F1044" s="37">
        <v>2.5749030949999998</v>
      </c>
      <c r="G1044" s="6">
        <v>0.57999999999999996</v>
      </c>
      <c r="H1044" s="64">
        <v>0.63756566906342904</v>
      </c>
    </row>
    <row r="1045" spans="1:8">
      <c r="A1045" s="6">
        <v>2920908</v>
      </c>
      <c r="C1045" s="2" t="s">
        <v>1413</v>
      </c>
      <c r="D1045" s="6" t="s">
        <v>126</v>
      </c>
      <c r="E1045" s="6" t="s">
        <v>159</v>
      </c>
      <c r="F1045" s="37">
        <v>2.558398054</v>
      </c>
      <c r="G1045" s="6">
        <v>0.57999999999999996</v>
      </c>
      <c r="H1045" s="64">
        <v>0.63755795282517602</v>
      </c>
    </row>
    <row r="1046" spans="1:8">
      <c r="A1046" s="6">
        <v>2209153</v>
      </c>
      <c r="C1046" s="2" t="s">
        <v>1414</v>
      </c>
      <c r="D1046" s="6" t="s">
        <v>133</v>
      </c>
      <c r="E1046" s="6" t="s">
        <v>159</v>
      </c>
      <c r="F1046" s="37">
        <v>2.4446869100000002</v>
      </c>
      <c r="G1046" s="6">
        <v>0.57999999999999996</v>
      </c>
      <c r="H1046" s="64">
        <v>0.63750479195880005</v>
      </c>
    </row>
    <row r="1047" spans="1:8">
      <c r="A1047" s="6">
        <v>2201176</v>
      </c>
      <c r="C1047" s="2" t="s">
        <v>1415</v>
      </c>
      <c r="D1047" s="6" t="s">
        <v>133</v>
      </c>
      <c r="E1047" s="6" t="s">
        <v>159</v>
      </c>
      <c r="F1047" s="37">
        <v>2.3937770039999999</v>
      </c>
      <c r="G1047" s="6">
        <v>0.57999999999999996</v>
      </c>
      <c r="H1047" s="64">
        <v>0.63748099117186896</v>
      </c>
    </row>
    <row r="1048" spans="1:8">
      <c r="A1048" s="6">
        <v>2105807</v>
      </c>
      <c r="C1048" s="2" t="s">
        <v>1416</v>
      </c>
      <c r="D1048" s="6" t="s">
        <v>124</v>
      </c>
      <c r="E1048" s="6" t="s">
        <v>159</v>
      </c>
      <c r="F1048" s="37">
        <v>2.3408476669999998</v>
      </c>
      <c r="G1048" s="6">
        <v>0.57999999999999996</v>
      </c>
      <c r="H1048" s="64">
        <v>0.63745624628484499</v>
      </c>
    </row>
    <row r="1049" spans="1:8">
      <c r="A1049" s="6">
        <v>2500775</v>
      </c>
      <c r="C1049" s="2" t="s">
        <v>1417</v>
      </c>
      <c r="D1049" s="6" t="s">
        <v>134</v>
      </c>
      <c r="E1049" s="6" t="s">
        <v>159</v>
      </c>
      <c r="F1049" s="37">
        <v>2.3211489539999999</v>
      </c>
      <c r="G1049" s="6">
        <v>0.57999999999999996</v>
      </c>
      <c r="H1049" s="64">
        <v>0.63744703697947103</v>
      </c>
    </row>
    <row r="1050" spans="1:8">
      <c r="A1050" s="6">
        <v>2933109</v>
      </c>
      <c r="C1050" s="2" t="s">
        <v>1418</v>
      </c>
      <c r="D1050" s="6" t="s">
        <v>126</v>
      </c>
      <c r="E1050" s="6" t="s">
        <v>159</v>
      </c>
      <c r="F1050" s="37">
        <v>2.3177467819999999</v>
      </c>
      <c r="G1050" s="6">
        <v>0.57999999999999996</v>
      </c>
      <c r="H1050" s="64">
        <v>0.63744544643693701</v>
      </c>
    </row>
    <row r="1051" spans="1:8">
      <c r="A1051" s="6">
        <v>2924603</v>
      </c>
      <c r="C1051" s="2" t="s">
        <v>1419</v>
      </c>
      <c r="D1051" s="6" t="s">
        <v>126</v>
      </c>
      <c r="E1051" s="6" t="s">
        <v>159</v>
      </c>
      <c r="F1051" s="37">
        <v>2.2621230520000002</v>
      </c>
      <c r="G1051" s="6">
        <v>0.57999999999999996</v>
      </c>
      <c r="H1051" s="64">
        <v>0.63741944189970501</v>
      </c>
    </row>
    <row r="1052" spans="1:8">
      <c r="A1052" s="6">
        <v>2507606</v>
      </c>
      <c r="C1052" s="2" t="s">
        <v>1420</v>
      </c>
      <c r="D1052" s="6" t="s">
        <v>134</v>
      </c>
      <c r="E1052" s="6" t="s">
        <v>159</v>
      </c>
      <c r="F1052" s="37">
        <v>2.2564667709999999</v>
      </c>
      <c r="G1052" s="6">
        <v>0.57999999999999996</v>
      </c>
      <c r="H1052" s="64">
        <v>0.63741679754324299</v>
      </c>
    </row>
    <row r="1053" spans="1:8">
      <c r="A1053" s="6">
        <v>1712801</v>
      </c>
      <c r="C1053" s="2" t="s">
        <v>1421</v>
      </c>
      <c r="D1053" s="6" t="s">
        <v>122</v>
      </c>
      <c r="E1053" s="6" t="s">
        <v>160</v>
      </c>
      <c r="F1053" s="37">
        <v>2.2427327620000002</v>
      </c>
      <c r="G1053" s="6">
        <v>0.57999999999999996</v>
      </c>
      <c r="H1053" s="64">
        <v>0.63741037678454204</v>
      </c>
    </row>
    <row r="1054" spans="1:8">
      <c r="A1054" s="6">
        <v>1505601</v>
      </c>
      <c r="C1054" s="2" t="s">
        <v>1422</v>
      </c>
      <c r="D1054" s="6" t="s">
        <v>130</v>
      </c>
      <c r="E1054" s="6" t="s">
        <v>160</v>
      </c>
      <c r="F1054" s="37">
        <v>2.1210385220000001</v>
      </c>
      <c r="G1054" s="6">
        <v>0.57999999999999996</v>
      </c>
      <c r="H1054" s="64">
        <v>0.63735348375714096</v>
      </c>
    </row>
    <row r="1055" spans="1:8">
      <c r="A1055" s="6">
        <v>2914901</v>
      </c>
      <c r="C1055" s="2" t="s">
        <v>1423</v>
      </c>
      <c r="D1055" s="6" t="s">
        <v>126</v>
      </c>
      <c r="E1055" s="6" t="s">
        <v>159</v>
      </c>
      <c r="F1055" s="37">
        <v>2.1124355060000002</v>
      </c>
      <c r="G1055" s="6">
        <v>0.57999999999999996</v>
      </c>
      <c r="H1055" s="64">
        <v>0.63734946177857399</v>
      </c>
    </row>
    <row r="1056" spans="1:8">
      <c r="A1056" s="6">
        <v>2508604</v>
      </c>
      <c r="C1056" s="2" t="s">
        <v>1424</v>
      </c>
      <c r="D1056" s="6" t="s">
        <v>134</v>
      </c>
      <c r="E1056" s="6" t="s">
        <v>159</v>
      </c>
      <c r="F1056" s="37">
        <v>2.0850116839999999</v>
      </c>
      <c r="G1056" s="6">
        <v>0.57999999999999996</v>
      </c>
      <c r="H1056" s="64">
        <v>0.63733664092315401</v>
      </c>
    </row>
    <row r="1057" spans="1:8">
      <c r="A1057" s="6">
        <v>2106003</v>
      </c>
      <c r="C1057" s="2" t="s">
        <v>1425</v>
      </c>
      <c r="D1057" s="6" t="s">
        <v>124</v>
      </c>
      <c r="E1057" s="6" t="s">
        <v>159</v>
      </c>
      <c r="F1057" s="37">
        <v>1.9167698209999999</v>
      </c>
      <c r="G1057" s="6">
        <v>0.57999999999999996</v>
      </c>
      <c r="H1057" s="64">
        <v>0.63725798651090204</v>
      </c>
    </row>
    <row r="1058" spans="1:8">
      <c r="A1058" s="6">
        <v>1718303</v>
      </c>
      <c r="C1058" s="2" t="s">
        <v>1426</v>
      </c>
      <c r="D1058" s="6" t="s">
        <v>122</v>
      </c>
      <c r="E1058" s="6" t="s">
        <v>160</v>
      </c>
      <c r="F1058" s="37">
        <v>1.8708435329999999</v>
      </c>
      <c r="G1058" s="6">
        <v>0.57999999999999996</v>
      </c>
      <c r="H1058" s="64">
        <v>0.63723651560511696</v>
      </c>
    </row>
    <row r="1059" spans="1:8">
      <c r="A1059" s="6">
        <v>2616209</v>
      </c>
      <c r="C1059" s="2" t="s">
        <v>1427</v>
      </c>
      <c r="D1059" s="6" t="s">
        <v>119</v>
      </c>
      <c r="E1059" s="6" t="s">
        <v>159</v>
      </c>
      <c r="F1059" s="37">
        <v>1.757979315</v>
      </c>
      <c r="G1059" s="6">
        <v>0.57999999999999996</v>
      </c>
      <c r="H1059" s="64">
        <v>0.63718375068339805</v>
      </c>
    </row>
    <row r="1060" spans="1:8">
      <c r="A1060" s="6">
        <v>2406601</v>
      </c>
      <c r="C1060" s="2" t="s">
        <v>1428</v>
      </c>
      <c r="D1060" s="6" t="s">
        <v>129</v>
      </c>
      <c r="E1060" s="6" t="s">
        <v>159</v>
      </c>
      <c r="F1060" s="37">
        <v>1.756936907</v>
      </c>
      <c r="G1060" s="6">
        <v>0.57999999999999996</v>
      </c>
      <c r="H1060" s="64">
        <v>0.63718326334934805</v>
      </c>
    </row>
    <row r="1061" spans="1:8">
      <c r="A1061" s="6">
        <v>2910909</v>
      </c>
      <c r="C1061" s="2" t="s">
        <v>1429</v>
      </c>
      <c r="D1061" s="6" t="s">
        <v>126</v>
      </c>
      <c r="E1061" s="6" t="s">
        <v>159</v>
      </c>
      <c r="F1061" s="37">
        <v>1.7309433270000001</v>
      </c>
      <c r="G1061" s="6">
        <v>0.57999999999999996</v>
      </c>
      <c r="H1061" s="64">
        <v>0.63717111114346503</v>
      </c>
    </row>
    <row r="1062" spans="1:8">
      <c r="A1062" s="6">
        <v>2501401</v>
      </c>
      <c r="C1062" s="2" t="s">
        <v>1430</v>
      </c>
      <c r="D1062" s="6" t="s">
        <v>134</v>
      </c>
      <c r="E1062" s="6" t="s">
        <v>159</v>
      </c>
      <c r="F1062" s="37">
        <v>1.7043459110000001</v>
      </c>
      <c r="G1062" s="6">
        <v>0.57999999999999996</v>
      </c>
      <c r="H1062" s="64">
        <v>0.63715867663943904</v>
      </c>
    </row>
    <row r="1063" spans="1:8">
      <c r="A1063" s="6">
        <v>2608107</v>
      </c>
      <c r="C1063" s="2" t="s">
        <v>1431</v>
      </c>
      <c r="D1063" s="6" t="s">
        <v>119</v>
      </c>
      <c r="E1063" s="6" t="s">
        <v>159</v>
      </c>
      <c r="F1063" s="37">
        <v>1.6992154669999999</v>
      </c>
      <c r="G1063" s="6">
        <v>0.57999999999999996</v>
      </c>
      <c r="H1063" s="64">
        <v>0.63715627811596698</v>
      </c>
    </row>
    <row r="1064" spans="1:8">
      <c r="A1064" s="6">
        <v>2605806</v>
      </c>
      <c r="C1064" s="2" t="s">
        <v>1432</v>
      </c>
      <c r="D1064" s="6" t="s">
        <v>119</v>
      </c>
      <c r="E1064" s="6" t="s">
        <v>159</v>
      </c>
      <c r="F1064" s="37">
        <v>1.654746909</v>
      </c>
      <c r="G1064" s="6">
        <v>0.57999999999999996</v>
      </c>
      <c r="H1064" s="64">
        <v>0.63713548871057801</v>
      </c>
    </row>
    <row r="1065" spans="1:8">
      <c r="A1065" s="6">
        <v>2207108</v>
      </c>
      <c r="C1065" s="2" t="s">
        <v>1433</v>
      </c>
      <c r="D1065" s="6" t="s">
        <v>133</v>
      </c>
      <c r="E1065" s="6" t="s">
        <v>159</v>
      </c>
      <c r="F1065" s="37">
        <v>1.62876157</v>
      </c>
      <c r="G1065" s="6">
        <v>0.57999999999999996</v>
      </c>
      <c r="H1065" s="64">
        <v>0.63712334035742901</v>
      </c>
    </row>
    <row r="1066" spans="1:8">
      <c r="A1066" s="6">
        <v>2601508</v>
      </c>
      <c r="C1066" s="2" t="s">
        <v>1434</v>
      </c>
      <c r="D1066" s="6" t="s">
        <v>119</v>
      </c>
      <c r="E1066" s="6" t="s">
        <v>159</v>
      </c>
      <c r="F1066" s="37">
        <v>1.6274320330000001</v>
      </c>
      <c r="G1066" s="6">
        <v>0.57999999999999996</v>
      </c>
      <c r="H1066" s="64">
        <v>0.63712271878828197</v>
      </c>
    </row>
    <row r="1067" spans="1:8">
      <c r="A1067" s="6">
        <v>2607950</v>
      </c>
      <c r="C1067" s="2" t="s">
        <v>1435</v>
      </c>
      <c r="D1067" s="6" t="s">
        <v>119</v>
      </c>
      <c r="E1067" s="6" t="s">
        <v>159</v>
      </c>
      <c r="F1067" s="37">
        <v>1.5310820039999999</v>
      </c>
      <c r="G1067" s="6">
        <v>0.57999999999999996</v>
      </c>
      <c r="H1067" s="64">
        <v>0.63707767438157903</v>
      </c>
    </row>
    <row r="1068" spans="1:8">
      <c r="A1068" s="6">
        <v>3163003</v>
      </c>
      <c r="C1068" s="2" t="s">
        <v>1436</v>
      </c>
      <c r="D1068" s="6" t="s">
        <v>123</v>
      </c>
      <c r="E1068" s="6" t="s">
        <v>161</v>
      </c>
      <c r="F1068" s="37">
        <v>1.476883948</v>
      </c>
      <c r="G1068" s="6">
        <v>0.57999999999999996</v>
      </c>
      <c r="H1068" s="64">
        <v>0.63705233635830805</v>
      </c>
    </row>
    <row r="1069" spans="1:8">
      <c r="A1069" s="6">
        <v>2920304</v>
      </c>
      <c r="C1069" s="2" t="s">
        <v>1437</v>
      </c>
      <c r="D1069" s="6" t="s">
        <v>126</v>
      </c>
      <c r="E1069" s="6" t="s">
        <v>159</v>
      </c>
      <c r="F1069" s="37">
        <v>1.372263169</v>
      </c>
      <c r="G1069" s="6">
        <v>0.57999999999999996</v>
      </c>
      <c r="H1069" s="64">
        <v>0.63700342531004195</v>
      </c>
    </row>
    <row r="1070" spans="1:8">
      <c r="A1070" s="6">
        <v>2514602</v>
      </c>
      <c r="C1070" s="2" t="s">
        <v>1438</v>
      </c>
      <c r="D1070" s="6" t="s">
        <v>134</v>
      </c>
      <c r="E1070" s="6" t="s">
        <v>159</v>
      </c>
      <c r="F1070" s="37">
        <v>1.3473398990000001</v>
      </c>
      <c r="G1070" s="6">
        <v>0.57999999999999996</v>
      </c>
      <c r="H1070" s="64">
        <v>0.63699177348261804</v>
      </c>
    </row>
    <row r="1071" spans="1:8">
      <c r="A1071" s="6">
        <v>2931707</v>
      </c>
      <c r="C1071" s="2" t="s">
        <v>1439</v>
      </c>
      <c r="D1071" s="6" t="s">
        <v>126</v>
      </c>
      <c r="E1071" s="6" t="s">
        <v>159</v>
      </c>
      <c r="F1071" s="37">
        <v>1.2720551229999999</v>
      </c>
      <c r="G1071" s="6">
        <v>0.57999999999999996</v>
      </c>
      <c r="H1071" s="64">
        <v>0.63695657724963395</v>
      </c>
    </row>
    <row r="1072" spans="1:8">
      <c r="A1072" s="6">
        <v>2703403</v>
      </c>
      <c r="C1072" s="2" t="s">
        <v>1440</v>
      </c>
      <c r="D1072" s="6" t="s">
        <v>137</v>
      </c>
      <c r="E1072" s="6" t="s">
        <v>159</v>
      </c>
      <c r="F1072" s="37">
        <v>1.267223743</v>
      </c>
      <c r="G1072" s="6">
        <v>0.57999999999999996</v>
      </c>
      <c r="H1072" s="64">
        <v>0.63695431854096596</v>
      </c>
    </row>
    <row r="1073" spans="1:8">
      <c r="A1073" s="6">
        <v>2508554</v>
      </c>
      <c r="C1073" s="2" t="s">
        <v>1441</v>
      </c>
      <c r="D1073" s="6" t="s">
        <v>134</v>
      </c>
      <c r="E1073" s="6" t="s">
        <v>159</v>
      </c>
      <c r="F1073" s="37">
        <v>1.2135391680000001</v>
      </c>
      <c r="G1073" s="6">
        <v>0.57999999999999996</v>
      </c>
      <c r="H1073" s="64">
        <v>0.63692922057415602</v>
      </c>
    </row>
    <row r="1074" spans="1:8">
      <c r="A1074" s="6">
        <v>2513984</v>
      </c>
      <c r="C1074" s="2" t="s">
        <v>1442</v>
      </c>
      <c r="D1074" s="6" t="s">
        <v>134</v>
      </c>
      <c r="E1074" s="6" t="s">
        <v>159</v>
      </c>
      <c r="F1074" s="37">
        <v>1.2071720619999999</v>
      </c>
      <c r="G1074" s="6">
        <v>0.57999999999999996</v>
      </c>
      <c r="H1074" s="64">
        <v>0.63692624390134001</v>
      </c>
    </row>
    <row r="1075" spans="1:8">
      <c r="A1075" s="6">
        <v>2915700</v>
      </c>
      <c r="C1075" s="2" t="s">
        <v>1443</v>
      </c>
      <c r="D1075" s="6" t="s">
        <v>126</v>
      </c>
      <c r="E1075" s="6" t="s">
        <v>159</v>
      </c>
      <c r="F1075" s="37">
        <v>1.201983909</v>
      </c>
      <c r="G1075" s="6">
        <v>0.57999999999999996</v>
      </c>
      <c r="H1075" s="64">
        <v>0.63692381839845003</v>
      </c>
    </row>
    <row r="1076" spans="1:8">
      <c r="A1076" s="6">
        <v>2704906</v>
      </c>
      <c r="C1076" s="2" t="s">
        <v>1444</v>
      </c>
      <c r="D1076" s="6" t="s">
        <v>137</v>
      </c>
      <c r="E1076" s="6" t="s">
        <v>159</v>
      </c>
      <c r="F1076" s="37">
        <v>1.1961763990000001</v>
      </c>
      <c r="G1076" s="6">
        <v>0.57999999999999996</v>
      </c>
      <c r="H1076" s="64">
        <v>0.63692110334122498</v>
      </c>
    </row>
    <row r="1077" spans="1:8">
      <c r="A1077" s="6">
        <v>2908804</v>
      </c>
      <c r="C1077" s="2" t="s">
        <v>1445</v>
      </c>
      <c r="D1077" s="6" t="s">
        <v>126</v>
      </c>
      <c r="E1077" s="6" t="s">
        <v>159</v>
      </c>
      <c r="F1077" s="37">
        <v>1.1865379149999999</v>
      </c>
      <c r="G1077" s="6">
        <v>0.57999999999999996</v>
      </c>
      <c r="H1077" s="64">
        <v>0.63691659727311201</v>
      </c>
    </row>
    <row r="1078" spans="1:8">
      <c r="A1078" s="6">
        <v>2900207</v>
      </c>
      <c r="C1078" s="2" t="s">
        <v>1446</v>
      </c>
      <c r="D1078" s="6" t="s">
        <v>126</v>
      </c>
      <c r="E1078" s="6" t="s">
        <v>159</v>
      </c>
      <c r="F1078" s="37">
        <v>1.170246283</v>
      </c>
      <c r="G1078" s="6">
        <v>0.57999999999999996</v>
      </c>
      <c r="H1078" s="64">
        <v>0.63690898080526803</v>
      </c>
    </row>
    <row r="1079" spans="1:8">
      <c r="A1079" s="6">
        <v>2303006</v>
      </c>
      <c r="C1079" s="2" t="s">
        <v>1447</v>
      </c>
      <c r="D1079" s="6" t="s">
        <v>135</v>
      </c>
      <c r="E1079" s="6" t="s">
        <v>159</v>
      </c>
      <c r="F1079" s="37">
        <v>49.772973069999999</v>
      </c>
      <c r="G1079" s="6">
        <v>0.59</v>
      </c>
      <c r="H1079" s="64">
        <v>0.636903870333552</v>
      </c>
    </row>
    <row r="1080" spans="1:8">
      <c r="A1080" s="6">
        <v>1507466</v>
      </c>
      <c r="C1080" s="2" t="s">
        <v>1448</v>
      </c>
      <c r="D1080" s="6" t="s">
        <v>130</v>
      </c>
      <c r="E1080" s="6" t="s">
        <v>160</v>
      </c>
      <c r="F1080" s="37">
        <v>1.1373299189999999</v>
      </c>
      <c r="G1080" s="6">
        <v>0.57999999999999996</v>
      </c>
      <c r="H1080" s="64">
        <v>0.63689359214267405</v>
      </c>
    </row>
    <row r="1081" spans="1:8">
      <c r="A1081" s="6">
        <v>2909000</v>
      </c>
      <c r="C1081" s="2" t="s">
        <v>1449</v>
      </c>
      <c r="D1081" s="6" t="s">
        <v>126</v>
      </c>
      <c r="E1081" s="6" t="s">
        <v>159</v>
      </c>
      <c r="F1081" s="37">
        <v>0.99035085599999995</v>
      </c>
      <c r="G1081" s="6">
        <v>0.57999999999999996</v>
      </c>
      <c r="H1081" s="64">
        <v>0.63682487825893896</v>
      </c>
    </row>
    <row r="1082" spans="1:8">
      <c r="A1082" s="6">
        <v>2511509</v>
      </c>
      <c r="C1082" s="2" t="s">
        <v>1450</v>
      </c>
      <c r="D1082" s="6" t="s">
        <v>134</v>
      </c>
      <c r="E1082" s="6" t="s">
        <v>159</v>
      </c>
      <c r="F1082" s="37">
        <v>0.75071464399999999</v>
      </c>
      <c r="G1082" s="6">
        <v>0.57999999999999996</v>
      </c>
      <c r="H1082" s="64">
        <v>0.636712846419342</v>
      </c>
    </row>
    <row r="1083" spans="1:8">
      <c r="A1083" s="6">
        <v>1506104</v>
      </c>
      <c r="C1083" s="2" t="s">
        <v>1314</v>
      </c>
      <c r="D1083" s="6" t="s">
        <v>130</v>
      </c>
      <c r="E1083" s="6" t="s">
        <v>160</v>
      </c>
      <c r="F1083" s="37">
        <v>0.68088051199999999</v>
      </c>
      <c r="G1083" s="6">
        <v>0.57999999999999996</v>
      </c>
      <c r="H1083" s="64">
        <v>0.63668019840588297</v>
      </c>
    </row>
    <row r="1084" spans="1:8">
      <c r="A1084" s="6">
        <v>2915908</v>
      </c>
      <c r="C1084" s="2" t="s">
        <v>1451</v>
      </c>
      <c r="D1084" s="6" t="s">
        <v>126</v>
      </c>
      <c r="E1084" s="6" t="s">
        <v>159</v>
      </c>
      <c r="F1084" s="37">
        <v>0.544323471</v>
      </c>
      <c r="G1084" s="6">
        <v>0.57999999999999996</v>
      </c>
      <c r="H1084" s="64">
        <v>0.63661635690052198</v>
      </c>
    </row>
    <row r="1085" spans="1:8">
      <c r="A1085" s="6">
        <v>2401602</v>
      </c>
      <c r="C1085" s="2" t="s">
        <v>1452</v>
      </c>
      <c r="D1085" s="6" t="s">
        <v>129</v>
      </c>
      <c r="E1085" s="6" t="s">
        <v>159</v>
      </c>
      <c r="F1085" s="37">
        <v>0.53259075700000003</v>
      </c>
      <c r="G1085" s="6">
        <v>0.57999999999999996</v>
      </c>
      <c r="H1085" s="64">
        <v>0.63661087176318898</v>
      </c>
    </row>
    <row r="1086" spans="1:8">
      <c r="A1086" s="6">
        <v>2517001</v>
      </c>
      <c r="C1086" s="2" t="s">
        <v>1453</v>
      </c>
      <c r="D1086" s="6" t="s">
        <v>134</v>
      </c>
      <c r="E1086" s="6" t="s">
        <v>159</v>
      </c>
      <c r="F1086" s="37">
        <v>0.518491653</v>
      </c>
      <c r="G1086" s="6">
        <v>0.57999999999999996</v>
      </c>
      <c r="H1086" s="64">
        <v>0.63660428031966398</v>
      </c>
    </row>
    <row r="1087" spans="1:8">
      <c r="A1087" s="6">
        <v>2313757</v>
      </c>
      <c r="C1087" s="2" t="s">
        <v>1454</v>
      </c>
      <c r="D1087" s="6" t="s">
        <v>135</v>
      </c>
      <c r="E1087" s="6" t="s">
        <v>159</v>
      </c>
      <c r="F1087" s="37">
        <v>48.717275649999998</v>
      </c>
      <c r="G1087" s="6">
        <v>0.59</v>
      </c>
      <c r="H1087" s="64">
        <v>0.63641032337321102</v>
      </c>
    </row>
    <row r="1088" spans="1:8">
      <c r="A1088" s="6">
        <v>2415008</v>
      </c>
      <c r="C1088" s="2" t="s">
        <v>1455</v>
      </c>
      <c r="D1088" s="6" t="s">
        <v>129</v>
      </c>
      <c r="E1088" s="6" t="s">
        <v>159</v>
      </c>
      <c r="F1088" s="37">
        <v>5.6809534000000002E-2</v>
      </c>
      <c r="G1088" s="6">
        <v>0.57999999999999996</v>
      </c>
      <c r="H1088" s="64">
        <v>0.63638844024829599</v>
      </c>
    </row>
    <row r="1089" spans="1:8">
      <c r="A1089" s="6">
        <v>3136306</v>
      </c>
      <c r="C1089" s="2" t="s">
        <v>1456</v>
      </c>
      <c r="D1089" s="6" t="s">
        <v>123</v>
      </c>
      <c r="E1089" s="6" t="s">
        <v>161</v>
      </c>
      <c r="F1089" s="37">
        <v>583.28771830000005</v>
      </c>
      <c r="G1089" s="6">
        <v>0.7</v>
      </c>
      <c r="H1089" s="64">
        <v>0.63632626714628604</v>
      </c>
    </row>
    <row r="1090" spans="1:8">
      <c r="A1090" s="6">
        <v>4127601</v>
      </c>
      <c r="C1090" s="2" t="s">
        <v>1457</v>
      </c>
      <c r="D1090" s="6" t="s">
        <v>127</v>
      </c>
      <c r="E1090" s="6" t="s">
        <v>162</v>
      </c>
      <c r="F1090" s="37">
        <v>290.03269999999998</v>
      </c>
      <c r="G1090" s="6">
        <v>0.64</v>
      </c>
      <c r="H1090" s="64">
        <v>0.635590844494758</v>
      </c>
    </row>
    <row r="1091" spans="1:8">
      <c r="A1091" s="6">
        <v>4113254</v>
      </c>
      <c r="C1091" s="2" t="s">
        <v>1458</v>
      </c>
      <c r="D1091" s="6" t="s">
        <v>127</v>
      </c>
      <c r="E1091" s="6" t="s">
        <v>162</v>
      </c>
      <c r="F1091" s="37">
        <v>42.834726539999998</v>
      </c>
      <c r="G1091" s="6">
        <v>0.59</v>
      </c>
      <c r="H1091" s="64">
        <v>0.63366018476597796</v>
      </c>
    </row>
    <row r="1092" spans="1:8">
      <c r="A1092" s="6">
        <v>2804409</v>
      </c>
      <c r="C1092" s="2" t="s">
        <v>1459</v>
      </c>
      <c r="D1092" s="6" t="s">
        <v>143</v>
      </c>
      <c r="E1092" s="6" t="s">
        <v>159</v>
      </c>
      <c r="F1092" s="37">
        <v>42.650834359999998</v>
      </c>
      <c r="G1092" s="6">
        <v>0.59</v>
      </c>
      <c r="H1092" s="64">
        <v>0.63357421370575795</v>
      </c>
    </row>
    <row r="1093" spans="1:8">
      <c r="A1093" s="6">
        <v>1504802</v>
      </c>
      <c r="C1093" s="2" t="s">
        <v>1460</v>
      </c>
      <c r="D1093" s="6" t="s">
        <v>130</v>
      </c>
      <c r="E1093" s="6" t="s">
        <v>160</v>
      </c>
      <c r="F1093" s="37">
        <v>42.53645049</v>
      </c>
      <c r="G1093" s="6">
        <v>0.59</v>
      </c>
      <c r="H1093" s="64">
        <v>0.63352073833461398</v>
      </c>
    </row>
    <row r="1094" spans="1:8">
      <c r="A1094" s="6">
        <v>2110658</v>
      </c>
      <c r="C1094" s="2" t="s">
        <v>1461</v>
      </c>
      <c r="D1094" s="6" t="s">
        <v>124</v>
      </c>
      <c r="E1094" s="6" t="s">
        <v>159</v>
      </c>
      <c r="F1094" s="37">
        <v>40.882259920000003</v>
      </c>
      <c r="G1094" s="6">
        <v>0.59</v>
      </c>
      <c r="H1094" s="64">
        <v>0.63274739105519295</v>
      </c>
    </row>
    <row r="1095" spans="1:8">
      <c r="A1095" s="6">
        <v>2200277</v>
      </c>
      <c r="C1095" s="2" t="s">
        <v>1462</v>
      </c>
      <c r="D1095" s="6" t="s">
        <v>133</v>
      </c>
      <c r="E1095" s="6" t="s">
        <v>159</v>
      </c>
      <c r="F1095" s="37">
        <v>40.629361029999998</v>
      </c>
      <c r="G1095" s="6">
        <v>0.59</v>
      </c>
      <c r="H1095" s="64">
        <v>0.63262915880789505</v>
      </c>
    </row>
    <row r="1096" spans="1:8">
      <c r="A1096" s="6">
        <v>2404309</v>
      </c>
      <c r="C1096" s="2" t="s">
        <v>1463</v>
      </c>
      <c r="D1096" s="6" t="s">
        <v>129</v>
      </c>
      <c r="E1096" s="6" t="s">
        <v>159</v>
      </c>
      <c r="F1096" s="37">
        <v>39.558931909999998</v>
      </c>
      <c r="G1096" s="6">
        <v>0.59</v>
      </c>
      <c r="H1096" s="64">
        <v>0.63212872466035597</v>
      </c>
    </row>
    <row r="1097" spans="1:8">
      <c r="A1097" s="6">
        <v>2103208</v>
      </c>
      <c r="C1097" s="2" t="s">
        <v>1464</v>
      </c>
      <c r="D1097" s="6" t="s">
        <v>124</v>
      </c>
      <c r="E1097" s="6" t="s">
        <v>159</v>
      </c>
      <c r="F1097" s="37">
        <v>87.522564750000001</v>
      </c>
      <c r="G1097" s="6">
        <v>0.6</v>
      </c>
      <c r="H1097" s="64">
        <v>0.63182483267327505</v>
      </c>
    </row>
    <row r="1098" spans="1:8">
      <c r="A1098" s="6">
        <v>2410900</v>
      </c>
      <c r="C1098" s="2" t="s">
        <v>1465</v>
      </c>
      <c r="D1098" s="6" t="s">
        <v>129</v>
      </c>
      <c r="E1098" s="6" t="s">
        <v>159</v>
      </c>
      <c r="F1098" s="37">
        <v>38.375444999999999</v>
      </c>
      <c r="G1098" s="6">
        <v>0.59</v>
      </c>
      <c r="H1098" s="64">
        <v>0.63157543509464498</v>
      </c>
    </row>
    <row r="1099" spans="1:8">
      <c r="A1099" s="6">
        <v>5007950</v>
      </c>
      <c r="C1099" s="2" t="s">
        <v>1466</v>
      </c>
      <c r="D1099" s="6" t="s">
        <v>131</v>
      </c>
      <c r="E1099" s="6" t="s">
        <v>394</v>
      </c>
      <c r="F1099" s="37">
        <v>37.572148339999998</v>
      </c>
      <c r="G1099" s="6">
        <v>0.59</v>
      </c>
      <c r="H1099" s="64">
        <v>0.63119988750185596</v>
      </c>
    </row>
    <row r="1100" spans="1:8">
      <c r="A1100" s="6">
        <v>1100700</v>
      </c>
      <c r="C1100" s="2" t="s">
        <v>1467</v>
      </c>
      <c r="D1100" s="6" t="s">
        <v>140</v>
      </c>
      <c r="E1100" s="6" t="s">
        <v>160</v>
      </c>
      <c r="F1100" s="37">
        <v>36.57254193</v>
      </c>
      <c r="G1100" s="6">
        <v>0.59</v>
      </c>
      <c r="H1100" s="64">
        <v>0.63073256353587204</v>
      </c>
    </row>
    <row r="1101" spans="1:8">
      <c r="A1101" s="6">
        <v>1501451</v>
      </c>
      <c r="C1101" s="2" t="s">
        <v>1468</v>
      </c>
      <c r="D1101" s="6" t="s">
        <v>130</v>
      </c>
      <c r="E1101" s="6" t="s">
        <v>160</v>
      </c>
      <c r="F1101" s="37">
        <v>35.56517015</v>
      </c>
      <c r="G1101" s="6">
        <v>0.59</v>
      </c>
      <c r="H1101" s="64">
        <v>0.63026160919750496</v>
      </c>
    </row>
    <row r="1102" spans="1:8">
      <c r="A1102" s="6">
        <v>2300309</v>
      </c>
      <c r="C1102" s="2" t="s">
        <v>1469</v>
      </c>
      <c r="D1102" s="6" t="s">
        <v>135</v>
      </c>
      <c r="E1102" s="6" t="s">
        <v>159</v>
      </c>
      <c r="F1102" s="37">
        <v>84.094291889999994</v>
      </c>
      <c r="G1102" s="6">
        <v>0.6</v>
      </c>
      <c r="H1102" s="64">
        <v>0.63022208777950395</v>
      </c>
    </row>
    <row r="1103" spans="1:8">
      <c r="A1103" s="6">
        <v>5210109</v>
      </c>
      <c r="C1103" s="2" t="s">
        <v>1470</v>
      </c>
      <c r="D1103" s="6" t="s">
        <v>138</v>
      </c>
      <c r="E1103" s="6" t="s">
        <v>394</v>
      </c>
      <c r="F1103" s="37">
        <v>569.97698679999996</v>
      </c>
      <c r="G1103" s="6">
        <v>0.7</v>
      </c>
      <c r="H1103" s="64">
        <v>0.63010339405094296</v>
      </c>
    </row>
    <row r="1104" spans="1:8">
      <c r="A1104" s="6">
        <v>1503903</v>
      </c>
      <c r="C1104" s="2" t="s">
        <v>1471</v>
      </c>
      <c r="D1104" s="6" t="s">
        <v>130</v>
      </c>
      <c r="E1104" s="6" t="s">
        <v>160</v>
      </c>
      <c r="F1104" s="37">
        <v>34.813776339999997</v>
      </c>
      <c r="G1104" s="6">
        <v>0.59</v>
      </c>
      <c r="H1104" s="64">
        <v>0.62991032660088297</v>
      </c>
    </row>
    <row r="1105" spans="1:8">
      <c r="A1105" s="6">
        <v>2511202</v>
      </c>
      <c r="C1105" s="2" t="s">
        <v>1472</v>
      </c>
      <c r="D1105" s="6" t="s">
        <v>134</v>
      </c>
      <c r="E1105" s="6" t="s">
        <v>159</v>
      </c>
      <c r="F1105" s="37">
        <v>34.156054159999997</v>
      </c>
      <c r="G1105" s="6">
        <v>0.59</v>
      </c>
      <c r="H1105" s="64">
        <v>0.629602836238078</v>
      </c>
    </row>
    <row r="1106" spans="1:8">
      <c r="A1106" s="6">
        <v>2208809</v>
      </c>
      <c r="C1106" s="2" t="s">
        <v>1473</v>
      </c>
      <c r="D1106" s="6" t="s">
        <v>133</v>
      </c>
      <c r="E1106" s="6" t="s">
        <v>159</v>
      </c>
      <c r="F1106" s="37">
        <v>32.777252150000002</v>
      </c>
      <c r="G1106" s="6">
        <v>0.59</v>
      </c>
      <c r="H1106" s="64">
        <v>0.62895823530597805</v>
      </c>
    </row>
    <row r="1107" spans="1:8">
      <c r="A1107" s="6">
        <v>3143450</v>
      </c>
      <c r="C1107" s="2" t="s">
        <v>1474</v>
      </c>
      <c r="D1107" s="6" t="s">
        <v>123</v>
      </c>
      <c r="E1107" s="6" t="s">
        <v>161</v>
      </c>
      <c r="F1107" s="37">
        <v>32.607888289999998</v>
      </c>
      <c r="G1107" s="6">
        <v>0.59</v>
      </c>
      <c r="H1107" s="64">
        <v>0.62887905635118402</v>
      </c>
    </row>
    <row r="1108" spans="1:8">
      <c r="A1108" s="6">
        <v>3127800</v>
      </c>
      <c r="C1108" s="2" t="s">
        <v>1475</v>
      </c>
      <c r="D1108" s="6" t="s">
        <v>123</v>
      </c>
      <c r="E1108" s="6" t="s">
        <v>161</v>
      </c>
      <c r="F1108" s="37">
        <v>80.320382719999998</v>
      </c>
      <c r="G1108" s="6">
        <v>0.6</v>
      </c>
      <c r="H1108" s="64">
        <v>0.62845775515524005</v>
      </c>
    </row>
    <row r="1109" spans="1:8">
      <c r="A1109" s="6">
        <v>1200138</v>
      </c>
      <c r="C1109" s="2" t="s">
        <v>1476</v>
      </c>
      <c r="D1109" s="6" t="s">
        <v>136</v>
      </c>
      <c r="E1109" s="6" t="s">
        <v>160</v>
      </c>
      <c r="F1109" s="37">
        <v>31.609748669999998</v>
      </c>
      <c r="G1109" s="6">
        <v>0.59</v>
      </c>
      <c r="H1109" s="64">
        <v>0.62841241812121895</v>
      </c>
    </row>
    <row r="1110" spans="1:8">
      <c r="A1110" s="6">
        <v>2304236</v>
      </c>
      <c r="C1110" s="2" t="s">
        <v>1477</v>
      </c>
      <c r="D1110" s="6" t="s">
        <v>135</v>
      </c>
      <c r="E1110" s="6" t="s">
        <v>159</v>
      </c>
      <c r="F1110" s="37">
        <v>31.215110379999999</v>
      </c>
      <c r="G1110" s="6">
        <v>0.59</v>
      </c>
      <c r="H1110" s="64">
        <v>0.62822792157441099</v>
      </c>
    </row>
    <row r="1111" spans="1:8">
      <c r="A1111" s="6">
        <v>2207801</v>
      </c>
      <c r="C1111" s="2" t="s">
        <v>1478</v>
      </c>
      <c r="D1111" s="6" t="s">
        <v>133</v>
      </c>
      <c r="E1111" s="6" t="s">
        <v>159</v>
      </c>
      <c r="F1111" s="37">
        <v>79.599210319999997</v>
      </c>
      <c r="G1111" s="6">
        <v>0.6</v>
      </c>
      <c r="H1111" s="64">
        <v>0.62812060130873204</v>
      </c>
    </row>
    <row r="1112" spans="1:8">
      <c r="A1112" s="6">
        <v>2303402</v>
      </c>
      <c r="C1112" s="2" t="s">
        <v>1479</v>
      </c>
      <c r="D1112" s="6" t="s">
        <v>135</v>
      </c>
      <c r="E1112" s="6" t="s">
        <v>159</v>
      </c>
      <c r="F1112" s="37">
        <v>30.590259840000002</v>
      </c>
      <c r="G1112" s="6">
        <v>0.59</v>
      </c>
      <c r="H1112" s="64">
        <v>0.62793579896537399</v>
      </c>
    </row>
    <row r="1113" spans="1:8">
      <c r="A1113" s="6">
        <v>4106803</v>
      </c>
      <c r="C1113" s="2" t="s">
        <v>1480</v>
      </c>
      <c r="D1113" s="6" t="s">
        <v>127</v>
      </c>
      <c r="E1113" s="6" t="s">
        <v>162</v>
      </c>
      <c r="F1113" s="37">
        <v>370.58969330000002</v>
      </c>
      <c r="G1113" s="6">
        <v>0.66</v>
      </c>
      <c r="H1113" s="64">
        <v>0.62779733564427398</v>
      </c>
    </row>
    <row r="1114" spans="1:8">
      <c r="A1114" s="6">
        <v>2504405</v>
      </c>
      <c r="C1114" s="2" t="s">
        <v>1481</v>
      </c>
      <c r="D1114" s="6" t="s">
        <v>134</v>
      </c>
      <c r="E1114" s="6" t="s">
        <v>159</v>
      </c>
      <c r="F1114" s="37">
        <v>29.995427759999998</v>
      </c>
      <c r="G1114" s="6">
        <v>0.59</v>
      </c>
      <c r="H1114" s="64">
        <v>0.62765771022570704</v>
      </c>
    </row>
    <row r="1115" spans="1:8">
      <c r="A1115" s="6">
        <v>1508126</v>
      </c>
      <c r="C1115" s="2" t="s">
        <v>1482</v>
      </c>
      <c r="D1115" s="6" t="s">
        <v>130</v>
      </c>
      <c r="E1115" s="6" t="s">
        <v>160</v>
      </c>
      <c r="F1115" s="37">
        <v>78.578289530000006</v>
      </c>
      <c r="G1115" s="6">
        <v>0.6</v>
      </c>
      <c r="H1115" s="64">
        <v>0.62764331270017104</v>
      </c>
    </row>
    <row r="1116" spans="1:8">
      <c r="A1116" s="6">
        <v>1302900</v>
      </c>
      <c r="C1116" s="2" t="s">
        <v>1483</v>
      </c>
      <c r="D1116" s="6" t="s">
        <v>141</v>
      </c>
      <c r="E1116" s="6" t="s">
        <v>160</v>
      </c>
      <c r="F1116" s="37">
        <v>29.94455447</v>
      </c>
      <c r="G1116" s="6">
        <v>0.59</v>
      </c>
      <c r="H1116" s="64">
        <v>0.62763392655704797</v>
      </c>
    </row>
    <row r="1117" spans="1:8">
      <c r="A1117" s="6">
        <v>2605103</v>
      </c>
      <c r="C1117" s="2" t="s">
        <v>1484</v>
      </c>
      <c r="D1117" s="6" t="s">
        <v>119</v>
      </c>
      <c r="E1117" s="6" t="s">
        <v>159</v>
      </c>
      <c r="F1117" s="37">
        <v>29.87754048</v>
      </c>
      <c r="G1117" s="6">
        <v>0.59</v>
      </c>
      <c r="H1117" s="64">
        <v>0.62760259698245702</v>
      </c>
    </row>
    <row r="1118" spans="1:8">
      <c r="A1118" s="6">
        <v>2913002</v>
      </c>
      <c r="C1118" s="2" t="s">
        <v>1485</v>
      </c>
      <c r="D1118" s="6" t="s">
        <v>126</v>
      </c>
      <c r="E1118" s="6" t="s">
        <v>159</v>
      </c>
      <c r="F1118" s="37">
        <v>29.825384889999999</v>
      </c>
      <c r="G1118" s="6">
        <v>0.59</v>
      </c>
      <c r="H1118" s="64">
        <v>0.62757821382832402</v>
      </c>
    </row>
    <row r="1119" spans="1:8">
      <c r="A1119" s="6">
        <v>2202778</v>
      </c>
      <c r="C1119" s="2" t="s">
        <v>1486</v>
      </c>
      <c r="D1119" s="6" t="s">
        <v>133</v>
      </c>
      <c r="E1119" s="6" t="s">
        <v>159</v>
      </c>
      <c r="F1119" s="37">
        <v>29.630132020000001</v>
      </c>
      <c r="G1119" s="6">
        <v>0.59</v>
      </c>
      <c r="H1119" s="64">
        <v>0.62748693155495605</v>
      </c>
    </row>
    <row r="1120" spans="1:8">
      <c r="A1120" s="6">
        <v>2928406</v>
      </c>
      <c r="C1120" s="2" t="s">
        <v>1487</v>
      </c>
      <c r="D1120" s="6" t="s">
        <v>126</v>
      </c>
      <c r="E1120" s="6" t="s">
        <v>159</v>
      </c>
      <c r="F1120" s="37">
        <v>126.1115851</v>
      </c>
      <c r="G1120" s="6">
        <v>0.61</v>
      </c>
      <c r="H1120" s="64">
        <v>0.62713823460852403</v>
      </c>
    </row>
    <row r="1121" spans="1:8">
      <c r="A1121" s="6">
        <v>1508159</v>
      </c>
      <c r="C1121" s="2" t="s">
        <v>1488</v>
      </c>
      <c r="D1121" s="6" t="s">
        <v>130</v>
      </c>
      <c r="E1121" s="6" t="s">
        <v>160</v>
      </c>
      <c r="F1121" s="37">
        <v>28.520047300000002</v>
      </c>
      <c r="G1121" s="6">
        <v>0.59</v>
      </c>
      <c r="H1121" s="64">
        <v>0.626967958098266</v>
      </c>
    </row>
    <row r="1122" spans="1:8">
      <c r="A1122" s="6">
        <v>1300706</v>
      </c>
      <c r="C1122" s="2" t="s">
        <v>1489</v>
      </c>
      <c r="D1122" s="6" t="s">
        <v>141</v>
      </c>
      <c r="E1122" s="6" t="s">
        <v>160</v>
      </c>
      <c r="F1122" s="37">
        <v>28.010411049999998</v>
      </c>
      <c r="G1122" s="6">
        <v>0.59</v>
      </c>
      <c r="H1122" s="64">
        <v>0.62672969908834297</v>
      </c>
    </row>
    <row r="1123" spans="1:8">
      <c r="A1123" s="6">
        <v>2102309</v>
      </c>
      <c r="C1123" s="2" t="s">
        <v>1490</v>
      </c>
      <c r="D1123" s="6" t="s">
        <v>124</v>
      </c>
      <c r="E1123" s="6" t="s">
        <v>159</v>
      </c>
      <c r="F1123" s="37">
        <v>27.761871490000001</v>
      </c>
      <c r="G1123" s="6">
        <v>0.59</v>
      </c>
      <c r="H1123" s="64">
        <v>0.62661350486257394</v>
      </c>
    </row>
    <row r="1124" spans="1:8">
      <c r="A1124" s="6">
        <v>1507151</v>
      </c>
      <c r="C1124" s="2" t="s">
        <v>1491</v>
      </c>
      <c r="D1124" s="6" t="s">
        <v>130</v>
      </c>
      <c r="E1124" s="6" t="s">
        <v>160</v>
      </c>
      <c r="F1124" s="37">
        <v>27.708110380000001</v>
      </c>
      <c r="G1124" s="6">
        <v>0.59</v>
      </c>
      <c r="H1124" s="64">
        <v>0.62658837111504195</v>
      </c>
    </row>
    <row r="1125" spans="1:8">
      <c r="A1125" s="6">
        <v>2924058</v>
      </c>
      <c r="C1125" s="2" t="s">
        <v>1492</v>
      </c>
      <c r="D1125" s="6" t="s">
        <v>126</v>
      </c>
      <c r="E1125" s="6" t="s">
        <v>159</v>
      </c>
      <c r="F1125" s="37">
        <v>27.020323959999999</v>
      </c>
      <c r="G1125" s="6">
        <v>0.59</v>
      </c>
      <c r="H1125" s="64">
        <v>0.62626682548035195</v>
      </c>
    </row>
    <row r="1126" spans="1:8">
      <c r="A1126" s="6">
        <v>2801405</v>
      </c>
      <c r="C1126" s="2" t="s">
        <v>1493</v>
      </c>
      <c r="D1126" s="6" t="s">
        <v>143</v>
      </c>
      <c r="E1126" s="6" t="s">
        <v>159</v>
      </c>
      <c r="F1126" s="37">
        <v>26.779314070000002</v>
      </c>
      <c r="G1126" s="6">
        <v>0.59</v>
      </c>
      <c r="H1126" s="64">
        <v>0.62615415143533804</v>
      </c>
    </row>
    <row r="1127" spans="1:8">
      <c r="A1127" s="6">
        <v>2709301</v>
      </c>
      <c r="C1127" s="2" t="s">
        <v>1494</v>
      </c>
      <c r="D1127" s="6" t="s">
        <v>137</v>
      </c>
      <c r="E1127" s="6" t="s">
        <v>159</v>
      </c>
      <c r="F1127" s="37">
        <v>25.89449892</v>
      </c>
      <c r="G1127" s="6">
        <v>0.59</v>
      </c>
      <c r="H1127" s="64">
        <v>0.62574049329857195</v>
      </c>
    </row>
    <row r="1128" spans="1:8">
      <c r="A1128" s="6">
        <v>2505105</v>
      </c>
      <c r="C1128" s="2" t="s">
        <v>1495</v>
      </c>
      <c r="D1128" s="6" t="s">
        <v>134</v>
      </c>
      <c r="E1128" s="6" t="s">
        <v>159</v>
      </c>
      <c r="F1128" s="37">
        <v>25.536312330000001</v>
      </c>
      <c r="G1128" s="6">
        <v>0.59</v>
      </c>
      <c r="H1128" s="64">
        <v>0.62557303821212296</v>
      </c>
    </row>
    <row r="1129" spans="1:8">
      <c r="A1129" s="6">
        <v>2707305</v>
      </c>
      <c r="C1129" s="2" t="s">
        <v>1496</v>
      </c>
      <c r="D1129" s="6" t="s">
        <v>137</v>
      </c>
      <c r="E1129" s="6" t="s">
        <v>159</v>
      </c>
      <c r="F1129" s="37">
        <v>25.466155879999999</v>
      </c>
      <c r="G1129" s="6">
        <v>0.59</v>
      </c>
      <c r="H1129" s="64">
        <v>0.62554023951242999</v>
      </c>
    </row>
    <row r="1130" spans="1:8">
      <c r="A1130" s="6">
        <v>5206206</v>
      </c>
      <c r="C1130" s="2" t="s">
        <v>1497</v>
      </c>
      <c r="D1130" s="6" t="s">
        <v>138</v>
      </c>
      <c r="E1130" s="6" t="s">
        <v>394</v>
      </c>
      <c r="F1130" s="37">
        <v>559.86940790000006</v>
      </c>
      <c r="G1130" s="6">
        <v>0.7</v>
      </c>
      <c r="H1130" s="64">
        <v>0.625378020333062</v>
      </c>
    </row>
    <row r="1131" spans="1:8">
      <c r="A1131" s="6">
        <v>2309458</v>
      </c>
      <c r="C1131" s="2" t="s">
        <v>1498</v>
      </c>
      <c r="D1131" s="6" t="s">
        <v>135</v>
      </c>
      <c r="E1131" s="6" t="s">
        <v>159</v>
      </c>
      <c r="F1131" s="37">
        <v>25.021273839999999</v>
      </c>
      <c r="G1131" s="6">
        <v>0.59</v>
      </c>
      <c r="H1131" s="64">
        <v>0.62533225361193201</v>
      </c>
    </row>
    <row r="1132" spans="1:8">
      <c r="A1132" s="6">
        <v>3120870</v>
      </c>
      <c r="C1132" s="2" t="s">
        <v>1499</v>
      </c>
      <c r="D1132" s="6" t="s">
        <v>123</v>
      </c>
      <c r="E1132" s="6" t="s">
        <v>161</v>
      </c>
      <c r="F1132" s="37">
        <v>24.50203303</v>
      </c>
      <c r="G1132" s="6">
        <v>0.59</v>
      </c>
      <c r="H1132" s="64">
        <v>0.62508950439363697</v>
      </c>
    </row>
    <row r="1133" spans="1:8">
      <c r="A1133" s="6">
        <v>5006606</v>
      </c>
      <c r="C1133" s="2" t="s">
        <v>1500</v>
      </c>
      <c r="D1133" s="6" t="s">
        <v>131</v>
      </c>
      <c r="E1133" s="6" t="s">
        <v>394</v>
      </c>
      <c r="F1133" s="37">
        <v>558.94661989999997</v>
      </c>
      <c r="G1133" s="6">
        <v>0.7</v>
      </c>
      <c r="H1133" s="64">
        <v>0.62494660958618398</v>
      </c>
    </row>
    <row r="1134" spans="1:8">
      <c r="A1134" s="6">
        <v>5103379</v>
      </c>
      <c r="C1134" s="2" t="s">
        <v>1501</v>
      </c>
      <c r="D1134" s="6" t="s">
        <v>147</v>
      </c>
      <c r="E1134" s="6" t="s">
        <v>394</v>
      </c>
      <c r="F1134" s="37">
        <v>72.698738550000002</v>
      </c>
      <c r="G1134" s="6">
        <v>0.6</v>
      </c>
      <c r="H1134" s="64">
        <v>0.62489457574261598</v>
      </c>
    </row>
    <row r="1135" spans="1:8">
      <c r="A1135" s="6">
        <v>1507953</v>
      </c>
      <c r="C1135" s="2" t="s">
        <v>1502</v>
      </c>
      <c r="D1135" s="6" t="s">
        <v>130</v>
      </c>
      <c r="E1135" s="6" t="s">
        <v>160</v>
      </c>
      <c r="F1135" s="37">
        <v>23.770177839999999</v>
      </c>
      <c r="G1135" s="6">
        <v>0.59</v>
      </c>
      <c r="H1135" s="64">
        <v>0.624747356257636</v>
      </c>
    </row>
    <row r="1136" spans="1:8">
      <c r="A1136" s="6">
        <v>1301209</v>
      </c>
      <c r="C1136" s="2" t="s">
        <v>1503</v>
      </c>
      <c r="D1136" s="6" t="s">
        <v>141</v>
      </c>
      <c r="E1136" s="6" t="s">
        <v>160</v>
      </c>
      <c r="F1136" s="37">
        <v>23.502327789999999</v>
      </c>
      <c r="G1136" s="6">
        <v>0.59</v>
      </c>
      <c r="H1136" s="64">
        <v>0.62462213422384105</v>
      </c>
    </row>
    <row r="1137" spans="1:8">
      <c r="A1137" s="6">
        <v>5204805</v>
      </c>
      <c r="C1137" s="2" t="s">
        <v>1504</v>
      </c>
      <c r="D1137" s="6" t="s">
        <v>138</v>
      </c>
      <c r="E1137" s="6" t="s">
        <v>394</v>
      </c>
      <c r="F1137" s="37">
        <v>509.07768499999997</v>
      </c>
      <c r="G1137" s="6">
        <v>0.69</v>
      </c>
      <c r="H1137" s="64">
        <v>0.62435975767029595</v>
      </c>
    </row>
    <row r="1138" spans="1:8">
      <c r="A1138" s="6">
        <v>1101609</v>
      </c>
      <c r="C1138" s="2" t="s">
        <v>1505</v>
      </c>
      <c r="D1138" s="6" t="s">
        <v>140</v>
      </c>
      <c r="E1138" s="6" t="s">
        <v>160</v>
      </c>
      <c r="F1138" s="37">
        <v>22.416645880000001</v>
      </c>
      <c r="G1138" s="6">
        <v>0.59</v>
      </c>
      <c r="H1138" s="64">
        <v>0.62411456927537501</v>
      </c>
    </row>
    <row r="1139" spans="1:8">
      <c r="A1139" s="6">
        <v>1100379</v>
      </c>
      <c r="C1139" s="2" t="s">
        <v>1506</v>
      </c>
      <c r="D1139" s="6" t="s">
        <v>140</v>
      </c>
      <c r="E1139" s="6" t="s">
        <v>160</v>
      </c>
      <c r="F1139" s="37">
        <v>22.19671035</v>
      </c>
      <c r="G1139" s="6">
        <v>0.59</v>
      </c>
      <c r="H1139" s="64">
        <v>0.624011747661676</v>
      </c>
    </row>
    <row r="1140" spans="1:8">
      <c r="A1140" s="6">
        <v>2202604</v>
      </c>
      <c r="C1140" s="2" t="s">
        <v>1507</v>
      </c>
      <c r="D1140" s="6" t="s">
        <v>133</v>
      </c>
      <c r="E1140" s="6" t="s">
        <v>159</v>
      </c>
      <c r="F1140" s="37">
        <v>21.0563705</v>
      </c>
      <c r="G1140" s="6">
        <v>0.59</v>
      </c>
      <c r="H1140" s="64">
        <v>0.62347862969050205</v>
      </c>
    </row>
    <row r="1141" spans="1:8">
      <c r="A1141" s="6">
        <v>2406502</v>
      </c>
      <c r="C1141" s="2" t="s">
        <v>1508</v>
      </c>
      <c r="D1141" s="6" t="s">
        <v>129</v>
      </c>
      <c r="E1141" s="6" t="s">
        <v>159</v>
      </c>
      <c r="F1141" s="37">
        <v>20.958170849999998</v>
      </c>
      <c r="G1141" s="6">
        <v>0.59</v>
      </c>
      <c r="H1141" s="64">
        <v>0.623432720571236</v>
      </c>
    </row>
    <row r="1142" spans="1:8">
      <c r="A1142" s="6">
        <v>2200707</v>
      </c>
      <c r="C1142" s="2" t="s">
        <v>1509</v>
      </c>
      <c r="D1142" s="6" t="s">
        <v>133</v>
      </c>
      <c r="E1142" s="6" t="s">
        <v>159</v>
      </c>
      <c r="F1142" s="37">
        <v>20.53613077</v>
      </c>
      <c r="G1142" s="6">
        <v>0.59</v>
      </c>
      <c r="H1142" s="64">
        <v>0.62323541346914402</v>
      </c>
    </row>
    <row r="1143" spans="1:8">
      <c r="A1143" s="6">
        <v>2303931</v>
      </c>
      <c r="C1143" s="2" t="s">
        <v>1510</v>
      </c>
      <c r="D1143" s="6" t="s">
        <v>135</v>
      </c>
      <c r="E1143" s="6" t="s">
        <v>159</v>
      </c>
      <c r="F1143" s="37">
        <v>20.31447563</v>
      </c>
      <c r="G1143" s="6">
        <v>0.59</v>
      </c>
      <c r="H1143" s="64">
        <v>0.62313178792405999</v>
      </c>
    </row>
    <row r="1144" spans="1:8">
      <c r="A1144" s="6">
        <v>4107751</v>
      </c>
      <c r="C1144" s="2" t="s">
        <v>1511</v>
      </c>
      <c r="D1144" s="6" t="s">
        <v>127</v>
      </c>
      <c r="E1144" s="6" t="s">
        <v>162</v>
      </c>
      <c r="F1144" s="37">
        <v>457.46522750000003</v>
      </c>
      <c r="G1144" s="6">
        <v>0.68</v>
      </c>
      <c r="H1144" s="64">
        <v>0.62295779503876803</v>
      </c>
    </row>
    <row r="1145" spans="1:8">
      <c r="A1145" s="6">
        <v>2200301</v>
      </c>
      <c r="C1145" s="2" t="s">
        <v>1512</v>
      </c>
      <c r="D1145" s="6" t="s">
        <v>133</v>
      </c>
      <c r="E1145" s="6" t="s">
        <v>159</v>
      </c>
      <c r="F1145" s="37">
        <v>19.680132629999999</v>
      </c>
      <c r="G1145" s="6">
        <v>0.59</v>
      </c>
      <c r="H1145" s="64">
        <v>0.62283522751429499</v>
      </c>
    </row>
    <row r="1146" spans="1:8">
      <c r="A1146" s="6">
        <v>2313708</v>
      </c>
      <c r="C1146" s="2" t="s">
        <v>1513</v>
      </c>
      <c r="D1146" s="6" t="s">
        <v>135</v>
      </c>
      <c r="E1146" s="6" t="s">
        <v>159</v>
      </c>
      <c r="F1146" s="37">
        <v>19.605662649999999</v>
      </c>
      <c r="G1146" s="6">
        <v>0.59</v>
      </c>
      <c r="H1146" s="64">
        <v>0.62280041220493698</v>
      </c>
    </row>
    <row r="1147" spans="1:8">
      <c r="A1147" s="6">
        <v>2906402</v>
      </c>
      <c r="C1147" s="2" t="s">
        <v>1514</v>
      </c>
      <c r="D1147" s="6" t="s">
        <v>126</v>
      </c>
      <c r="E1147" s="6" t="s">
        <v>159</v>
      </c>
      <c r="F1147" s="37">
        <v>19.53639583</v>
      </c>
      <c r="G1147" s="6">
        <v>0.59</v>
      </c>
      <c r="H1147" s="64">
        <v>0.62276802941436105</v>
      </c>
    </row>
    <row r="1148" spans="1:8">
      <c r="A1148" s="6">
        <v>4207205</v>
      </c>
      <c r="C1148" s="2" t="s">
        <v>1515</v>
      </c>
      <c r="D1148" s="6" t="s">
        <v>145</v>
      </c>
      <c r="E1148" s="6" t="s">
        <v>162</v>
      </c>
      <c r="F1148" s="37">
        <v>407.89740879999999</v>
      </c>
      <c r="G1148" s="6">
        <v>0.67</v>
      </c>
      <c r="H1148" s="64">
        <v>0.62251171734701305</v>
      </c>
    </row>
    <row r="1149" spans="1:8">
      <c r="A1149" s="6">
        <v>1501253</v>
      </c>
      <c r="C1149" s="2" t="s">
        <v>1516</v>
      </c>
      <c r="D1149" s="6" t="s">
        <v>130</v>
      </c>
      <c r="E1149" s="6" t="s">
        <v>160</v>
      </c>
      <c r="F1149" s="37">
        <v>18.60068953</v>
      </c>
      <c r="G1149" s="6">
        <v>0.59</v>
      </c>
      <c r="H1149" s="64">
        <v>0.62233057925924196</v>
      </c>
    </row>
    <row r="1150" spans="1:8">
      <c r="A1150" s="6">
        <v>2505600</v>
      </c>
      <c r="C1150" s="2" t="s">
        <v>1517</v>
      </c>
      <c r="D1150" s="6" t="s">
        <v>134</v>
      </c>
      <c r="E1150" s="6" t="s">
        <v>159</v>
      </c>
      <c r="F1150" s="37">
        <v>18.438082659999999</v>
      </c>
      <c r="G1150" s="6">
        <v>0.59</v>
      </c>
      <c r="H1150" s="64">
        <v>0.62225455925114304</v>
      </c>
    </row>
    <row r="1151" spans="1:8">
      <c r="A1151" s="6">
        <v>2917409</v>
      </c>
      <c r="C1151" s="2" t="s">
        <v>1518</v>
      </c>
      <c r="D1151" s="6" t="s">
        <v>126</v>
      </c>
      <c r="E1151" s="6" t="s">
        <v>159</v>
      </c>
      <c r="F1151" s="37">
        <v>18.391450859999999</v>
      </c>
      <c r="G1151" s="6">
        <v>0.59</v>
      </c>
      <c r="H1151" s="64">
        <v>0.62223275851287296</v>
      </c>
    </row>
    <row r="1152" spans="1:8">
      <c r="A1152" s="6">
        <v>2802304</v>
      </c>
      <c r="C1152" s="2" t="s">
        <v>1519</v>
      </c>
      <c r="D1152" s="6" t="s">
        <v>143</v>
      </c>
      <c r="E1152" s="6" t="s">
        <v>159</v>
      </c>
      <c r="F1152" s="37">
        <v>18.302714900000002</v>
      </c>
      <c r="G1152" s="6">
        <v>0.59</v>
      </c>
      <c r="H1152" s="64">
        <v>0.62219127374413097</v>
      </c>
    </row>
    <row r="1153" spans="1:8">
      <c r="A1153" s="6">
        <v>1506187</v>
      </c>
      <c r="C1153" s="2" t="s">
        <v>1520</v>
      </c>
      <c r="D1153" s="6" t="s">
        <v>130</v>
      </c>
      <c r="E1153" s="6" t="s">
        <v>160</v>
      </c>
      <c r="F1153" s="37">
        <v>66.736455919999997</v>
      </c>
      <c r="G1153" s="6">
        <v>0.6</v>
      </c>
      <c r="H1153" s="64">
        <v>0.62210716107911201</v>
      </c>
    </row>
    <row r="1154" spans="1:8">
      <c r="A1154" s="6">
        <v>4305447</v>
      </c>
      <c r="C1154" s="2" t="s">
        <v>1521</v>
      </c>
      <c r="D1154" s="6" t="s">
        <v>144</v>
      </c>
      <c r="E1154" s="6" t="s">
        <v>162</v>
      </c>
      <c r="F1154" s="37">
        <v>163.90471070000001</v>
      </c>
      <c r="G1154" s="6">
        <v>0.62</v>
      </c>
      <c r="H1154" s="64">
        <v>0.62207954940291899</v>
      </c>
    </row>
    <row r="1155" spans="1:8">
      <c r="A1155" s="6">
        <v>1400407</v>
      </c>
      <c r="C1155" s="2" t="s">
        <v>1522</v>
      </c>
      <c r="D1155" s="6" t="s">
        <v>142</v>
      </c>
      <c r="E1155" s="6" t="s">
        <v>160</v>
      </c>
      <c r="F1155" s="37">
        <v>18.023180400000001</v>
      </c>
      <c r="G1155" s="6">
        <v>0.59</v>
      </c>
      <c r="H1155" s="64">
        <v>0.62206058913680695</v>
      </c>
    </row>
    <row r="1156" spans="1:8">
      <c r="A1156" s="6">
        <v>1508001</v>
      </c>
      <c r="C1156" s="2" t="s">
        <v>1523</v>
      </c>
      <c r="D1156" s="6" t="s">
        <v>130</v>
      </c>
      <c r="E1156" s="6" t="s">
        <v>160</v>
      </c>
      <c r="F1156" s="37">
        <v>17.973148470000002</v>
      </c>
      <c r="G1156" s="6">
        <v>0.59</v>
      </c>
      <c r="H1156" s="64">
        <v>0.622037198810655</v>
      </c>
    </row>
    <row r="1157" spans="1:8">
      <c r="A1157" s="6">
        <v>2412906</v>
      </c>
      <c r="C1157" s="2" t="s">
        <v>1524</v>
      </c>
      <c r="D1157" s="6" t="s">
        <v>129</v>
      </c>
      <c r="E1157" s="6" t="s">
        <v>159</v>
      </c>
      <c r="F1157" s="37">
        <v>17.80400157</v>
      </c>
      <c r="G1157" s="6">
        <v>0.59</v>
      </c>
      <c r="H1157" s="64">
        <v>0.62195812128639005</v>
      </c>
    </row>
    <row r="1158" spans="1:8">
      <c r="A1158" s="6">
        <v>5003157</v>
      </c>
      <c r="C1158" s="2" t="s">
        <v>1525</v>
      </c>
      <c r="D1158" s="6" t="s">
        <v>131</v>
      </c>
      <c r="E1158" s="6" t="s">
        <v>394</v>
      </c>
      <c r="F1158" s="37">
        <v>17.487120399999998</v>
      </c>
      <c r="G1158" s="6">
        <v>0.59</v>
      </c>
      <c r="H1158" s="64">
        <v>0.62180997681309702</v>
      </c>
    </row>
    <row r="1159" spans="1:8">
      <c r="A1159" s="6">
        <v>1501576</v>
      </c>
      <c r="C1159" s="2" t="s">
        <v>1526</v>
      </c>
      <c r="D1159" s="6" t="s">
        <v>130</v>
      </c>
      <c r="E1159" s="6" t="s">
        <v>160</v>
      </c>
      <c r="F1159" s="37">
        <v>17.083510579999999</v>
      </c>
      <c r="G1159" s="6">
        <v>0.59</v>
      </c>
      <c r="H1159" s="64">
        <v>0.62162128600448996</v>
      </c>
    </row>
    <row r="1160" spans="1:8">
      <c r="A1160" s="6">
        <v>2709400</v>
      </c>
      <c r="C1160" s="2" t="s">
        <v>1527</v>
      </c>
      <c r="D1160" s="6" t="s">
        <v>137</v>
      </c>
      <c r="E1160" s="6" t="s">
        <v>159</v>
      </c>
      <c r="F1160" s="37">
        <v>17.046796000000001</v>
      </c>
      <c r="G1160" s="6">
        <v>0.59</v>
      </c>
      <c r="H1160" s="64">
        <v>0.62160412164563394</v>
      </c>
    </row>
    <row r="1161" spans="1:8">
      <c r="A1161" s="6">
        <v>1200500</v>
      </c>
      <c r="C1161" s="2" t="s">
        <v>1528</v>
      </c>
      <c r="D1161" s="6" t="s">
        <v>136</v>
      </c>
      <c r="E1161" s="6" t="s">
        <v>160</v>
      </c>
      <c r="F1161" s="37">
        <v>65.594155490000006</v>
      </c>
      <c r="G1161" s="6">
        <v>0.6</v>
      </c>
      <c r="H1161" s="64">
        <v>0.62157312652115804</v>
      </c>
    </row>
    <row r="1162" spans="1:8">
      <c r="A1162" s="6">
        <v>2918803</v>
      </c>
      <c r="C1162" s="2" t="s">
        <v>1529</v>
      </c>
      <c r="D1162" s="6" t="s">
        <v>126</v>
      </c>
      <c r="E1162" s="6" t="s">
        <v>159</v>
      </c>
      <c r="F1162" s="37">
        <v>16.788976460000001</v>
      </c>
      <c r="G1162" s="6">
        <v>0.59</v>
      </c>
      <c r="H1162" s="64">
        <v>0.62148358895523204</v>
      </c>
    </row>
    <row r="1163" spans="1:8">
      <c r="A1163" s="6">
        <v>2923407</v>
      </c>
      <c r="C1163" s="2" t="s">
        <v>1530</v>
      </c>
      <c r="D1163" s="6" t="s">
        <v>126</v>
      </c>
      <c r="E1163" s="6" t="s">
        <v>159</v>
      </c>
      <c r="F1163" s="37">
        <v>16.64942877</v>
      </c>
      <c r="G1163" s="6">
        <v>0.59</v>
      </c>
      <c r="H1163" s="64">
        <v>0.62141834929762096</v>
      </c>
    </row>
    <row r="1164" spans="1:8">
      <c r="A1164" s="6">
        <v>1705607</v>
      </c>
      <c r="C1164" s="2" t="s">
        <v>1531</v>
      </c>
      <c r="D1164" s="6" t="s">
        <v>122</v>
      </c>
      <c r="E1164" s="6" t="s">
        <v>160</v>
      </c>
      <c r="F1164" s="37">
        <v>15.133052409999999</v>
      </c>
      <c r="G1164" s="6">
        <v>0.59</v>
      </c>
      <c r="H1164" s="64">
        <v>0.62070943126009104</v>
      </c>
    </row>
    <row r="1165" spans="1:8">
      <c r="A1165" s="6">
        <v>5103858</v>
      </c>
      <c r="C1165" s="2" t="s">
        <v>1532</v>
      </c>
      <c r="D1165" s="6" t="s">
        <v>147</v>
      </c>
      <c r="E1165" s="6" t="s">
        <v>394</v>
      </c>
      <c r="F1165" s="37">
        <v>160.9540494</v>
      </c>
      <c r="G1165" s="6">
        <v>0.62</v>
      </c>
      <c r="H1165" s="64">
        <v>0.62070009172118001</v>
      </c>
    </row>
    <row r="1166" spans="1:8">
      <c r="A1166" s="6">
        <v>2607703</v>
      </c>
      <c r="C1166" s="2" t="s">
        <v>1533</v>
      </c>
      <c r="D1166" s="6" t="s">
        <v>119</v>
      </c>
      <c r="E1166" s="6" t="s">
        <v>159</v>
      </c>
      <c r="F1166" s="37">
        <v>14.787489620000001</v>
      </c>
      <c r="G1166" s="6">
        <v>0.59</v>
      </c>
      <c r="H1166" s="64">
        <v>0.62054787790078503</v>
      </c>
    </row>
    <row r="1167" spans="1:8">
      <c r="A1167" s="6">
        <v>2510907</v>
      </c>
      <c r="C1167" s="2" t="s">
        <v>1534</v>
      </c>
      <c r="D1167" s="6" t="s">
        <v>134</v>
      </c>
      <c r="E1167" s="6" t="s">
        <v>159</v>
      </c>
      <c r="F1167" s="37">
        <v>14.78081381</v>
      </c>
      <c r="G1167" s="6">
        <v>0.59</v>
      </c>
      <c r="H1167" s="64">
        <v>0.620544756906388</v>
      </c>
    </row>
    <row r="1168" spans="1:8">
      <c r="A1168" s="6">
        <v>2512903</v>
      </c>
      <c r="C1168" s="2" t="s">
        <v>1535</v>
      </c>
      <c r="D1168" s="6" t="s">
        <v>134</v>
      </c>
      <c r="E1168" s="6" t="s">
        <v>159</v>
      </c>
      <c r="F1168" s="37">
        <v>14.51507168</v>
      </c>
      <c r="G1168" s="6">
        <v>0.59</v>
      </c>
      <c r="H1168" s="64">
        <v>0.62042052034199802</v>
      </c>
    </row>
    <row r="1169" spans="1:8">
      <c r="A1169" s="6">
        <v>2504801</v>
      </c>
      <c r="C1169" s="2" t="s">
        <v>1536</v>
      </c>
      <c r="D1169" s="6" t="s">
        <v>134</v>
      </c>
      <c r="E1169" s="6" t="s">
        <v>159</v>
      </c>
      <c r="F1169" s="37">
        <v>14.510789470000001</v>
      </c>
      <c r="G1169" s="6">
        <v>0.59</v>
      </c>
      <c r="H1169" s="64">
        <v>0.62041851837468298</v>
      </c>
    </row>
    <row r="1170" spans="1:8">
      <c r="A1170" s="6">
        <v>5006358</v>
      </c>
      <c r="C1170" s="2" t="s">
        <v>1537</v>
      </c>
      <c r="D1170" s="6" t="s">
        <v>131</v>
      </c>
      <c r="E1170" s="6" t="s">
        <v>394</v>
      </c>
      <c r="F1170" s="37">
        <v>14.053086609999999</v>
      </c>
      <c r="G1170" s="6">
        <v>0.59</v>
      </c>
      <c r="H1170" s="64">
        <v>0.62020453863862202</v>
      </c>
    </row>
    <row r="1171" spans="1:8">
      <c r="A1171" s="6">
        <v>2508901</v>
      </c>
      <c r="C1171" s="2" t="s">
        <v>1538</v>
      </c>
      <c r="D1171" s="6" t="s">
        <v>134</v>
      </c>
      <c r="E1171" s="6" t="s">
        <v>159</v>
      </c>
      <c r="F1171" s="37">
        <v>13.683421600000001</v>
      </c>
      <c r="G1171" s="6">
        <v>0.59</v>
      </c>
      <c r="H1171" s="64">
        <v>0.62003171729931195</v>
      </c>
    </row>
    <row r="1172" spans="1:8">
      <c r="A1172" s="6">
        <v>2208700</v>
      </c>
      <c r="C1172" s="2" t="s">
        <v>1539</v>
      </c>
      <c r="D1172" s="6" t="s">
        <v>133</v>
      </c>
      <c r="E1172" s="6" t="s">
        <v>159</v>
      </c>
      <c r="F1172" s="37">
        <v>13.59058525</v>
      </c>
      <c r="G1172" s="6">
        <v>0.59</v>
      </c>
      <c r="H1172" s="64">
        <v>0.619988315565555</v>
      </c>
    </row>
    <row r="1173" spans="1:8">
      <c r="A1173" s="6">
        <v>2921203</v>
      </c>
      <c r="C1173" s="2" t="s">
        <v>1540</v>
      </c>
      <c r="D1173" s="6" t="s">
        <v>126</v>
      </c>
      <c r="E1173" s="6" t="s">
        <v>159</v>
      </c>
      <c r="F1173" s="37">
        <v>13.1552536</v>
      </c>
      <c r="G1173" s="6">
        <v>0.59</v>
      </c>
      <c r="H1173" s="64">
        <v>0.61978479454852098</v>
      </c>
    </row>
    <row r="1174" spans="1:8">
      <c r="A1174" s="6">
        <v>2202091</v>
      </c>
      <c r="C1174" s="2" t="s">
        <v>1541</v>
      </c>
      <c r="D1174" s="6" t="s">
        <v>133</v>
      </c>
      <c r="E1174" s="6" t="s">
        <v>159</v>
      </c>
      <c r="F1174" s="37">
        <v>12.965313269999999</v>
      </c>
      <c r="G1174" s="6">
        <v>0.59</v>
      </c>
      <c r="H1174" s="64">
        <v>0.61969599592995706</v>
      </c>
    </row>
    <row r="1175" spans="1:8">
      <c r="A1175" s="6">
        <v>2104800</v>
      </c>
      <c r="C1175" s="2" t="s">
        <v>1542</v>
      </c>
      <c r="D1175" s="6" t="s">
        <v>124</v>
      </c>
      <c r="E1175" s="6" t="s">
        <v>159</v>
      </c>
      <c r="F1175" s="37">
        <v>110.0727794</v>
      </c>
      <c r="G1175" s="6">
        <v>0.61</v>
      </c>
      <c r="H1175" s="64">
        <v>0.61963996507525498</v>
      </c>
    </row>
    <row r="1176" spans="1:8">
      <c r="A1176" s="6">
        <v>2111706</v>
      </c>
      <c r="C1176" s="2" t="s">
        <v>1543</v>
      </c>
      <c r="D1176" s="6" t="s">
        <v>124</v>
      </c>
      <c r="E1176" s="6" t="s">
        <v>159</v>
      </c>
      <c r="F1176" s="37">
        <v>12.7952338</v>
      </c>
      <c r="G1176" s="6">
        <v>0.59</v>
      </c>
      <c r="H1176" s="64">
        <v>0.61961648242178302</v>
      </c>
    </row>
    <row r="1177" spans="1:8">
      <c r="A1177" s="6">
        <v>2610400</v>
      </c>
      <c r="C1177" s="2" t="s">
        <v>1544</v>
      </c>
      <c r="D1177" s="6" t="s">
        <v>119</v>
      </c>
      <c r="E1177" s="6" t="s">
        <v>159</v>
      </c>
      <c r="F1177" s="37">
        <v>61.397116920000002</v>
      </c>
      <c r="G1177" s="6">
        <v>0.6</v>
      </c>
      <c r="H1177" s="64">
        <v>0.61961097752901795</v>
      </c>
    </row>
    <row r="1178" spans="1:8">
      <c r="A1178" s="6">
        <v>2112605</v>
      </c>
      <c r="C1178" s="2" t="s">
        <v>1545</v>
      </c>
      <c r="D1178" s="6" t="s">
        <v>124</v>
      </c>
      <c r="E1178" s="6" t="s">
        <v>159</v>
      </c>
      <c r="F1178" s="37">
        <v>12.723416350000001</v>
      </c>
      <c r="G1178" s="6">
        <v>0.59</v>
      </c>
      <c r="H1178" s="64">
        <v>0.61958290719134701</v>
      </c>
    </row>
    <row r="1179" spans="1:8">
      <c r="A1179" s="6">
        <v>3150570</v>
      </c>
      <c r="C1179" s="2" t="s">
        <v>1546</v>
      </c>
      <c r="D1179" s="6" t="s">
        <v>123</v>
      </c>
      <c r="E1179" s="6" t="s">
        <v>161</v>
      </c>
      <c r="F1179" s="37">
        <v>12.572428820000001</v>
      </c>
      <c r="G1179" s="6">
        <v>0.59</v>
      </c>
      <c r="H1179" s="64">
        <v>0.61951231931733197</v>
      </c>
    </row>
    <row r="1180" spans="1:8">
      <c r="A1180" s="6">
        <v>1200054</v>
      </c>
      <c r="C1180" s="2" t="s">
        <v>1547</v>
      </c>
      <c r="D1180" s="6" t="s">
        <v>136</v>
      </c>
      <c r="E1180" s="6" t="s">
        <v>160</v>
      </c>
      <c r="F1180" s="37">
        <v>12.471799900000001</v>
      </c>
      <c r="G1180" s="6">
        <v>0.59</v>
      </c>
      <c r="H1180" s="64">
        <v>0.61946527449497302</v>
      </c>
    </row>
    <row r="1181" spans="1:8">
      <c r="A1181" s="6">
        <v>2904407</v>
      </c>
      <c r="C1181" s="2" t="s">
        <v>1548</v>
      </c>
      <c r="D1181" s="6" t="s">
        <v>126</v>
      </c>
      <c r="E1181" s="6" t="s">
        <v>159</v>
      </c>
      <c r="F1181" s="37">
        <v>12.361151319999999</v>
      </c>
      <c r="G1181" s="6">
        <v>0.59</v>
      </c>
      <c r="H1181" s="64">
        <v>0.61941354540168303</v>
      </c>
    </row>
    <row r="1182" spans="1:8">
      <c r="A1182" s="6">
        <v>2105708</v>
      </c>
      <c r="C1182" s="2" t="s">
        <v>1549</v>
      </c>
      <c r="D1182" s="6" t="s">
        <v>124</v>
      </c>
      <c r="E1182" s="6" t="s">
        <v>159</v>
      </c>
      <c r="F1182" s="37">
        <v>12.217705990000001</v>
      </c>
      <c r="G1182" s="6">
        <v>0.59</v>
      </c>
      <c r="H1182" s="64">
        <v>0.61934648356629796</v>
      </c>
    </row>
    <row r="1183" spans="1:8">
      <c r="A1183" s="6">
        <v>2310951</v>
      </c>
      <c r="C1183" s="2" t="s">
        <v>1550</v>
      </c>
      <c r="D1183" s="6" t="s">
        <v>135</v>
      </c>
      <c r="E1183" s="6" t="s">
        <v>159</v>
      </c>
      <c r="F1183" s="37">
        <v>12.00215856</v>
      </c>
      <c r="G1183" s="6">
        <v>0.59</v>
      </c>
      <c r="H1183" s="64">
        <v>0.61924571342433299</v>
      </c>
    </row>
    <row r="1184" spans="1:8">
      <c r="A1184" s="6">
        <v>1507755</v>
      </c>
      <c r="C1184" s="2" t="s">
        <v>1551</v>
      </c>
      <c r="D1184" s="6" t="s">
        <v>130</v>
      </c>
      <c r="E1184" s="6" t="s">
        <v>160</v>
      </c>
      <c r="F1184" s="37">
        <v>11.842511760000001</v>
      </c>
      <c r="G1184" s="6">
        <v>0.59</v>
      </c>
      <c r="H1184" s="64">
        <v>0.61917107727255705</v>
      </c>
    </row>
    <row r="1185" spans="1:8">
      <c r="A1185" s="6">
        <v>2914109</v>
      </c>
      <c r="C1185" s="2" t="s">
        <v>1552</v>
      </c>
      <c r="D1185" s="6" t="s">
        <v>126</v>
      </c>
      <c r="E1185" s="6" t="s">
        <v>159</v>
      </c>
      <c r="F1185" s="37">
        <v>11.72159529</v>
      </c>
      <c r="G1185" s="6">
        <v>0.59</v>
      </c>
      <c r="H1185" s="64">
        <v>0.61911454785883202</v>
      </c>
    </row>
    <row r="1186" spans="1:8">
      <c r="A1186" s="6">
        <v>1101435</v>
      </c>
      <c r="C1186" s="2" t="s">
        <v>1553</v>
      </c>
      <c r="D1186" s="6" t="s">
        <v>140</v>
      </c>
      <c r="E1186" s="6" t="s">
        <v>160</v>
      </c>
      <c r="F1186" s="37">
        <v>11.530569890000001</v>
      </c>
      <c r="G1186" s="6">
        <v>0.59</v>
      </c>
      <c r="H1186" s="64">
        <v>0.61902524196139297</v>
      </c>
    </row>
    <row r="1187" spans="1:8">
      <c r="A1187" s="6">
        <v>2906006</v>
      </c>
      <c r="C1187" s="2" t="s">
        <v>1554</v>
      </c>
      <c r="D1187" s="6" t="s">
        <v>126</v>
      </c>
      <c r="E1187" s="6" t="s">
        <v>159</v>
      </c>
      <c r="F1187" s="37">
        <v>11.35541866</v>
      </c>
      <c r="G1187" s="6">
        <v>0.59</v>
      </c>
      <c r="H1187" s="64">
        <v>0.61894335736498396</v>
      </c>
    </row>
    <row r="1188" spans="1:8">
      <c r="A1188" s="6">
        <v>2202802</v>
      </c>
      <c r="C1188" s="2" t="s">
        <v>1555</v>
      </c>
      <c r="D1188" s="6" t="s">
        <v>133</v>
      </c>
      <c r="E1188" s="6" t="s">
        <v>159</v>
      </c>
      <c r="F1188" s="37">
        <v>11.303808869999999</v>
      </c>
      <c r="G1188" s="6">
        <v>0.59</v>
      </c>
      <c r="H1188" s="64">
        <v>0.61891922937670196</v>
      </c>
    </row>
    <row r="1189" spans="1:8">
      <c r="A1189" s="6">
        <v>4108502</v>
      </c>
      <c r="C1189" s="2" t="s">
        <v>1556</v>
      </c>
      <c r="D1189" s="6" t="s">
        <v>127</v>
      </c>
      <c r="E1189" s="6" t="s">
        <v>162</v>
      </c>
      <c r="F1189" s="37">
        <v>302.93679450000002</v>
      </c>
      <c r="G1189" s="6">
        <v>0.65</v>
      </c>
      <c r="H1189" s="64">
        <v>0.61889633882343698</v>
      </c>
    </row>
    <row r="1190" spans="1:8">
      <c r="A1190" s="6">
        <v>2909406</v>
      </c>
      <c r="C1190" s="2" t="s">
        <v>1557</v>
      </c>
      <c r="D1190" s="6" t="s">
        <v>126</v>
      </c>
      <c r="E1190" s="6" t="s">
        <v>159</v>
      </c>
      <c r="F1190" s="37">
        <v>11.014176920000001</v>
      </c>
      <c r="G1190" s="6">
        <v>0.59</v>
      </c>
      <c r="H1190" s="64">
        <v>0.61878382413100197</v>
      </c>
    </row>
    <row r="1191" spans="1:8">
      <c r="A1191" s="6">
        <v>2513604</v>
      </c>
      <c r="C1191" s="2" t="s">
        <v>1558</v>
      </c>
      <c r="D1191" s="6" t="s">
        <v>134</v>
      </c>
      <c r="E1191" s="6" t="s">
        <v>159</v>
      </c>
      <c r="F1191" s="37">
        <v>10.803423309999999</v>
      </c>
      <c r="G1191" s="6">
        <v>0.59</v>
      </c>
      <c r="H1191" s="64">
        <v>0.618685295138105</v>
      </c>
    </row>
    <row r="1192" spans="1:8">
      <c r="A1192" s="6">
        <v>2804508</v>
      </c>
      <c r="C1192" s="2" t="s">
        <v>1559</v>
      </c>
      <c r="D1192" s="6" t="s">
        <v>143</v>
      </c>
      <c r="E1192" s="6" t="s">
        <v>159</v>
      </c>
      <c r="F1192" s="37">
        <v>10.46378681</v>
      </c>
      <c r="G1192" s="6">
        <v>0.59</v>
      </c>
      <c r="H1192" s="64">
        <v>0.61852651236662204</v>
      </c>
    </row>
    <row r="1193" spans="1:8">
      <c r="A1193" s="6">
        <v>2506608</v>
      </c>
      <c r="C1193" s="2" t="s">
        <v>1560</v>
      </c>
      <c r="D1193" s="6" t="s">
        <v>134</v>
      </c>
      <c r="E1193" s="6" t="s">
        <v>159</v>
      </c>
      <c r="F1193" s="37">
        <v>10.306058670000001</v>
      </c>
      <c r="G1193" s="6">
        <v>0.59</v>
      </c>
      <c r="H1193" s="64">
        <v>0.61845277320369196</v>
      </c>
    </row>
    <row r="1194" spans="1:8">
      <c r="A1194" s="6">
        <v>2915205</v>
      </c>
      <c r="C1194" s="2" t="s">
        <v>1561</v>
      </c>
      <c r="D1194" s="6" t="s">
        <v>126</v>
      </c>
      <c r="E1194" s="6" t="s">
        <v>159</v>
      </c>
      <c r="F1194" s="37">
        <v>10.30056523</v>
      </c>
      <c r="G1194" s="6">
        <v>0.59</v>
      </c>
      <c r="H1194" s="64">
        <v>0.61845020497669601</v>
      </c>
    </row>
    <row r="1195" spans="1:8">
      <c r="A1195" s="6">
        <v>1501758</v>
      </c>
      <c r="C1195" s="2" t="s">
        <v>1562</v>
      </c>
      <c r="D1195" s="6" t="s">
        <v>130</v>
      </c>
      <c r="E1195" s="6" t="s">
        <v>160</v>
      </c>
      <c r="F1195" s="37">
        <v>10.15220693</v>
      </c>
      <c r="G1195" s="6">
        <v>0.59</v>
      </c>
      <c r="H1195" s="64">
        <v>0.61838084628866796</v>
      </c>
    </row>
    <row r="1196" spans="1:8">
      <c r="A1196" s="6">
        <v>3104700</v>
      </c>
      <c r="C1196" s="2" t="s">
        <v>1563</v>
      </c>
      <c r="D1196" s="6" t="s">
        <v>123</v>
      </c>
      <c r="E1196" s="6" t="s">
        <v>161</v>
      </c>
      <c r="F1196" s="37">
        <v>9.8810038999999996</v>
      </c>
      <c r="G1196" s="6">
        <v>0.59</v>
      </c>
      <c r="H1196" s="64">
        <v>0.61825405670999101</v>
      </c>
    </row>
    <row r="1197" spans="1:8">
      <c r="A1197" s="6">
        <v>2412559</v>
      </c>
      <c r="C1197" s="2" t="s">
        <v>1564</v>
      </c>
      <c r="D1197" s="6" t="s">
        <v>129</v>
      </c>
      <c r="E1197" s="6" t="s">
        <v>159</v>
      </c>
      <c r="F1197" s="37">
        <v>9.7743227879999992</v>
      </c>
      <c r="G1197" s="6">
        <v>0.59</v>
      </c>
      <c r="H1197" s="64">
        <v>0.61820418243962205</v>
      </c>
    </row>
    <row r="1198" spans="1:8">
      <c r="A1198" s="6">
        <v>3170909</v>
      </c>
      <c r="C1198" s="2" t="s">
        <v>1565</v>
      </c>
      <c r="D1198" s="6" t="s">
        <v>123</v>
      </c>
      <c r="E1198" s="6" t="s">
        <v>161</v>
      </c>
      <c r="F1198" s="37">
        <v>9.7654595779999998</v>
      </c>
      <c r="G1198" s="6">
        <v>0.59</v>
      </c>
      <c r="H1198" s="64">
        <v>0.618200038818285</v>
      </c>
    </row>
    <row r="1199" spans="1:8">
      <c r="A1199" s="6">
        <v>2930204</v>
      </c>
      <c r="C1199" s="2" t="s">
        <v>1566</v>
      </c>
      <c r="D1199" s="6" t="s">
        <v>126</v>
      </c>
      <c r="E1199" s="6" t="s">
        <v>159</v>
      </c>
      <c r="F1199" s="37">
        <v>9.7075074899999994</v>
      </c>
      <c r="G1199" s="6">
        <v>0.59</v>
      </c>
      <c r="H1199" s="64">
        <v>0.61817294575512505</v>
      </c>
    </row>
    <row r="1200" spans="1:8">
      <c r="A1200" s="6">
        <v>2210938</v>
      </c>
      <c r="C1200" s="2" t="s">
        <v>1567</v>
      </c>
      <c r="D1200" s="6" t="s">
        <v>133</v>
      </c>
      <c r="E1200" s="6" t="s">
        <v>159</v>
      </c>
      <c r="F1200" s="37">
        <v>9.6267118699999994</v>
      </c>
      <c r="G1200" s="6">
        <v>0.59</v>
      </c>
      <c r="H1200" s="64">
        <v>0.61813517315863697</v>
      </c>
    </row>
    <row r="1201" spans="1:8">
      <c r="A1201" s="6">
        <v>2304509</v>
      </c>
      <c r="C1201" s="2" t="s">
        <v>1568</v>
      </c>
      <c r="D1201" s="6" t="s">
        <v>135</v>
      </c>
      <c r="E1201" s="6" t="s">
        <v>159</v>
      </c>
      <c r="F1201" s="37">
        <v>58.169222920000003</v>
      </c>
      <c r="G1201" s="6">
        <v>0.6</v>
      </c>
      <c r="H1201" s="64">
        <v>0.61810191134980597</v>
      </c>
    </row>
    <row r="1202" spans="1:8">
      <c r="A1202" s="6">
        <v>2933406</v>
      </c>
      <c r="C1202" s="2" t="s">
        <v>1569</v>
      </c>
      <c r="D1202" s="6" t="s">
        <v>126</v>
      </c>
      <c r="E1202" s="6" t="s">
        <v>159</v>
      </c>
      <c r="F1202" s="37">
        <v>9.1936949969999997</v>
      </c>
      <c r="G1202" s="6">
        <v>0.59</v>
      </c>
      <c r="H1202" s="64">
        <v>0.61793273431830498</v>
      </c>
    </row>
    <row r="1203" spans="1:8">
      <c r="A1203" s="6">
        <v>3142254</v>
      </c>
      <c r="C1203" s="2" t="s">
        <v>1570</v>
      </c>
      <c r="D1203" s="6" t="s">
        <v>123</v>
      </c>
      <c r="E1203" s="6" t="s">
        <v>161</v>
      </c>
      <c r="F1203" s="37">
        <v>9.1497535479999996</v>
      </c>
      <c r="G1203" s="6">
        <v>0.59</v>
      </c>
      <c r="H1203" s="64">
        <v>0.61791219134057696</v>
      </c>
    </row>
    <row r="1204" spans="1:8">
      <c r="A1204" s="6">
        <v>3136009</v>
      </c>
      <c r="C1204" s="2" t="s">
        <v>1571</v>
      </c>
      <c r="D1204" s="6" t="s">
        <v>123</v>
      </c>
      <c r="E1204" s="6" t="s">
        <v>161</v>
      </c>
      <c r="F1204" s="37">
        <v>8.9269688069999997</v>
      </c>
      <c r="G1204" s="6">
        <v>0.59</v>
      </c>
      <c r="H1204" s="64">
        <v>0.61780803769801995</v>
      </c>
    </row>
    <row r="1205" spans="1:8">
      <c r="A1205" s="6">
        <v>2206001</v>
      </c>
      <c r="C1205" s="2" t="s">
        <v>1572</v>
      </c>
      <c r="D1205" s="6" t="s">
        <v>133</v>
      </c>
      <c r="E1205" s="6" t="s">
        <v>159</v>
      </c>
      <c r="F1205" s="37">
        <v>8.8284587610000003</v>
      </c>
      <c r="G1205" s="6">
        <v>0.59</v>
      </c>
      <c r="H1205" s="64">
        <v>0.61776198346614897</v>
      </c>
    </row>
    <row r="1206" spans="1:8">
      <c r="A1206" s="6">
        <v>2515104</v>
      </c>
      <c r="C1206" s="2" t="s">
        <v>1573</v>
      </c>
      <c r="D1206" s="6" t="s">
        <v>134</v>
      </c>
      <c r="E1206" s="6" t="s">
        <v>159</v>
      </c>
      <c r="F1206" s="37">
        <v>8.7934882430000005</v>
      </c>
      <c r="G1206" s="6">
        <v>0.59</v>
      </c>
      <c r="H1206" s="64">
        <v>0.61774563447018305</v>
      </c>
    </row>
    <row r="1207" spans="1:8">
      <c r="A1207" s="6">
        <v>2402808</v>
      </c>
      <c r="C1207" s="2" t="s">
        <v>1574</v>
      </c>
      <c r="D1207" s="6" t="s">
        <v>129</v>
      </c>
      <c r="E1207" s="6" t="s">
        <v>159</v>
      </c>
      <c r="F1207" s="37">
        <v>8.6753683269999993</v>
      </c>
      <c r="G1207" s="6">
        <v>0.59</v>
      </c>
      <c r="H1207" s="64">
        <v>0.61769041246774903</v>
      </c>
    </row>
    <row r="1208" spans="1:8">
      <c r="A1208" s="6">
        <v>2614402</v>
      </c>
      <c r="C1208" s="2" t="s">
        <v>1575</v>
      </c>
      <c r="D1208" s="6" t="s">
        <v>119</v>
      </c>
      <c r="E1208" s="6" t="s">
        <v>159</v>
      </c>
      <c r="F1208" s="37">
        <v>8.4999068409999996</v>
      </c>
      <c r="G1208" s="6">
        <v>0.59</v>
      </c>
      <c r="H1208" s="64">
        <v>0.61760838282418595</v>
      </c>
    </row>
    <row r="1209" spans="1:8">
      <c r="A1209" s="6">
        <v>2501104</v>
      </c>
      <c r="C1209" s="2" t="s">
        <v>1576</v>
      </c>
      <c r="D1209" s="6" t="s">
        <v>134</v>
      </c>
      <c r="E1209" s="6" t="s">
        <v>159</v>
      </c>
      <c r="F1209" s="37">
        <v>8.4514369729999999</v>
      </c>
      <c r="G1209" s="6">
        <v>0.59</v>
      </c>
      <c r="H1209" s="64">
        <v>0.61758572277447299</v>
      </c>
    </row>
    <row r="1210" spans="1:8">
      <c r="A1210" s="6">
        <v>4101309</v>
      </c>
      <c r="C1210" s="2" t="s">
        <v>1577</v>
      </c>
      <c r="D1210" s="6" t="s">
        <v>127</v>
      </c>
      <c r="E1210" s="6" t="s">
        <v>162</v>
      </c>
      <c r="F1210" s="37">
        <v>348.62781319999999</v>
      </c>
      <c r="G1210" s="6">
        <v>0.66</v>
      </c>
      <c r="H1210" s="64">
        <v>0.61752998160761197</v>
      </c>
    </row>
    <row r="1211" spans="1:8">
      <c r="A1211" s="6">
        <v>2515708</v>
      </c>
      <c r="C1211" s="2" t="s">
        <v>1578</v>
      </c>
      <c r="D1211" s="6" t="s">
        <v>134</v>
      </c>
      <c r="E1211" s="6" t="s">
        <v>159</v>
      </c>
      <c r="F1211" s="37">
        <v>8.2876487710000006</v>
      </c>
      <c r="G1211" s="6">
        <v>0.59</v>
      </c>
      <c r="H1211" s="64">
        <v>0.61750915048424504</v>
      </c>
    </row>
    <row r="1212" spans="1:8">
      <c r="A1212" s="6">
        <v>2311355</v>
      </c>
      <c r="C1212" s="2" t="s">
        <v>1579</v>
      </c>
      <c r="D1212" s="6" t="s">
        <v>135</v>
      </c>
      <c r="E1212" s="6" t="s">
        <v>159</v>
      </c>
      <c r="F1212" s="37">
        <v>8.2400286339999997</v>
      </c>
      <c r="G1212" s="6">
        <v>0.59</v>
      </c>
      <c r="H1212" s="64">
        <v>0.61748688769054905</v>
      </c>
    </row>
    <row r="1213" spans="1:8">
      <c r="A1213" s="6">
        <v>2907806</v>
      </c>
      <c r="C1213" s="2" t="s">
        <v>1580</v>
      </c>
      <c r="D1213" s="6" t="s">
        <v>126</v>
      </c>
      <c r="E1213" s="6" t="s">
        <v>159</v>
      </c>
      <c r="F1213" s="37">
        <v>8.0929646670000004</v>
      </c>
      <c r="G1213" s="6">
        <v>0.59</v>
      </c>
      <c r="H1213" s="64">
        <v>0.61741813411351698</v>
      </c>
    </row>
    <row r="1214" spans="1:8">
      <c r="A1214" s="6">
        <v>1701309</v>
      </c>
      <c r="C1214" s="2" t="s">
        <v>1581</v>
      </c>
      <c r="D1214" s="6" t="s">
        <v>122</v>
      </c>
      <c r="E1214" s="6" t="s">
        <v>160</v>
      </c>
      <c r="F1214" s="37">
        <v>7.9879890299999996</v>
      </c>
      <c r="G1214" s="6">
        <v>0.59</v>
      </c>
      <c r="H1214" s="64">
        <v>0.61736905716630697</v>
      </c>
    </row>
    <row r="1215" spans="1:8">
      <c r="A1215" s="6">
        <v>1501709</v>
      </c>
      <c r="C1215" s="2" t="s">
        <v>1582</v>
      </c>
      <c r="D1215" s="6" t="s">
        <v>130</v>
      </c>
      <c r="E1215" s="6" t="s">
        <v>160</v>
      </c>
      <c r="F1215" s="37">
        <v>56.588286289999999</v>
      </c>
      <c r="G1215" s="6">
        <v>0.6</v>
      </c>
      <c r="H1215" s="64">
        <v>0.61736281087134903</v>
      </c>
    </row>
    <row r="1216" spans="1:8">
      <c r="A1216" s="6">
        <v>2400307</v>
      </c>
      <c r="C1216" s="2" t="s">
        <v>1583</v>
      </c>
      <c r="D1216" s="6" t="s">
        <v>129</v>
      </c>
      <c r="E1216" s="6" t="s">
        <v>159</v>
      </c>
      <c r="F1216" s="37">
        <v>7.9153795430000002</v>
      </c>
      <c r="G1216" s="6">
        <v>0.59</v>
      </c>
      <c r="H1216" s="64">
        <v>0.61733511165225896</v>
      </c>
    </row>
    <row r="1217" spans="1:8">
      <c r="A1217" s="6">
        <v>2206753</v>
      </c>
      <c r="C1217" s="2" t="s">
        <v>1584</v>
      </c>
      <c r="D1217" s="6" t="s">
        <v>133</v>
      </c>
      <c r="E1217" s="6" t="s">
        <v>159</v>
      </c>
      <c r="F1217" s="37">
        <v>7.810834067</v>
      </c>
      <c r="G1217" s="6">
        <v>0.59</v>
      </c>
      <c r="H1217" s="64">
        <v>0.61728623580874598</v>
      </c>
    </row>
    <row r="1218" spans="1:8">
      <c r="A1218" s="6">
        <v>2210300</v>
      </c>
      <c r="C1218" s="2" t="s">
        <v>1585</v>
      </c>
      <c r="D1218" s="6" t="s">
        <v>133</v>
      </c>
      <c r="E1218" s="6" t="s">
        <v>159</v>
      </c>
      <c r="F1218" s="37">
        <v>7.8001235229999999</v>
      </c>
      <c r="G1218" s="6">
        <v>0.59</v>
      </c>
      <c r="H1218" s="64">
        <v>0.617281228544036</v>
      </c>
    </row>
    <row r="1219" spans="1:8">
      <c r="A1219" s="6">
        <v>2411403</v>
      </c>
      <c r="C1219" s="2" t="s">
        <v>1586</v>
      </c>
      <c r="D1219" s="6" t="s">
        <v>129</v>
      </c>
      <c r="E1219" s="6" t="s">
        <v>159</v>
      </c>
      <c r="F1219" s="37">
        <v>7.7984957670000004</v>
      </c>
      <c r="G1219" s="6">
        <v>0.59</v>
      </c>
      <c r="H1219" s="64">
        <v>0.617280467555129</v>
      </c>
    </row>
    <row r="1220" spans="1:8">
      <c r="A1220" s="6">
        <v>1505494</v>
      </c>
      <c r="C1220" s="2" t="s">
        <v>1587</v>
      </c>
      <c r="D1220" s="6" t="s">
        <v>130</v>
      </c>
      <c r="E1220" s="6" t="s">
        <v>160</v>
      </c>
      <c r="F1220" s="37">
        <v>7.7949846200000001</v>
      </c>
      <c r="G1220" s="6">
        <v>0.59</v>
      </c>
      <c r="H1220" s="64">
        <v>0.617278826065914</v>
      </c>
    </row>
    <row r="1221" spans="1:8">
      <c r="A1221" s="6">
        <v>2209302</v>
      </c>
      <c r="C1221" s="2" t="s">
        <v>1588</v>
      </c>
      <c r="D1221" s="6" t="s">
        <v>133</v>
      </c>
      <c r="E1221" s="6" t="s">
        <v>159</v>
      </c>
      <c r="F1221" s="37">
        <v>7.5982474360000003</v>
      </c>
      <c r="G1221" s="6">
        <v>0.59</v>
      </c>
      <c r="H1221" s="64">
        <v>0.61718684986391803</v>
      </c>
    </row>
    <row r="1222" spans="1:8">
      <c r="A1222" s="6">
        <v>2303105</v>
      </c>
      <c r="C1222" s="2" t="s">
        <v>1589</v>
      </c>
      <c r="D1222" s="6" t="s">
        <v>135</v>
      </c>
      <c r="E1222" s="6" t="s">
        <v>159</v>
      </c>
      <c r="F1222" s="37">
        <v>56.20748313</v>
      </c>
      <c r="G1222" s="6">
        <v>0.6</v>
      </c>
      <c r="H1222" s="64">
        <v>0.61718478235811602</v>
      </c>
    </row>
    <row r="1223" spans="1:8">
      <c r="A1223" s="6">
        <v>2512002</v>
      </c>
      <c r="C1223" s="2" t="s">
        <v>1590</v>
      </c>
      <c r="D1223" s="6" t="s">
        <v>134</v>
      </c>
      <c r="E1223" s="6" t="s">
        <v>159</v>
      </c>
      <c r="F1223" s="37">
        <v>7.4997114849999997</v>
      </c>
      <c r="G1223" s="6">
        <v>0.59</v>
      </c>
      <c r="H1223" s="64">
        <v>0.61714078352125201</v>
      </c>
    </row>
    <row r="1224" spans="1:8">
      <c r="A1224" s="6">
        <v>2609303</v>
      </c>
      <c r="C1224" s="2" t="s">
        <v>1591</v>
      </c>
      <c r="D1224" s="6" t="s">
        <v>119</v>
      </c>
      <c r="E1224" s="6" t="s">
        <v>159</v>
      </c>
      <c r="F1224" s="37">
        <v>7.4012963000000003</v>
      </c>
      <c r="G1224" s="6">
        <v>0.59</v>
      </c>
      <c r="H1224" s="64">
        <v>0.61709477363765497</v>
      </c>
    </row>
    <row r="1225" spans="1:8">
      <c r="A1225" s="6">
        <v>2307106</v>
      </c>
      <c r="C1225" s="2" t="s">
        <v>1592</v>
      </c>
      <c r="D1225" s="6" t="s">
        <v>135</v>
      </c>
      <c r="E1225" s="6" t="s">
        <v>159</v>
      </c>
      <c r="F1225" s="37">
        <v>104.5322729</v>
      </c>
      <c r="G1225" s="6">
        <v>0.61</v>
      </c>
      <c r="H1225" s="64">
        <v>0.61704973411511399</v>
      </c>
    </row>
    <row r="1226" spans="1:8">
      <c r="A1226" s="6">
        <v>2929404</v>
      </c>
      <c r="C1226" s="2" t="s">
        <v>1593</v>
      </c>
      <c r="D1226" s="6" t="s">
        <v>126</v>
      </c>
      <c r="E1226" s="6" t="s">
        <v>159</v>
      </c>
      <c r="F1226" s="37">
        <v>7.261635042</v>
      </c>
      <c r="G1226" s="6">
        <v>0.59</v>
      </c>
      <c r="H1226" s="64">
        <v>0.61702948088609799</v>
      </c>
    </row>
    <row r="1227" spans="1:8">
      <c r="A1227" s="6">
        <v>3129657</v>
      </c>
      <c r="C1227" s="2" t="s">
        <v>1594</v>
      </c>
      <c r="D1227" s="6" t="s">
        <v>123</v>
      </c>
      <c r="E1227" s="6" t="s">
        <v>161</v>
      </c>
      <c r="F1227" s="37">
        <v>7.2275260140000004</v>
      </c>
      <c r="G1227" s="6">
        <v>0.59</v>
      </c>
      <c r="H1227" s="64">
        <v>0.617013534643576</v>
      </c>
    </row>
    <row r="1228" spans="1:8">
      <c r="A1228" s="6">
        <v>2607802</v>
      </c>
      <c r="C1228" s="2" t="s">
        <v>1595</v>
      </c>
      <c r="D1228" s="6" t="s">
        <v>119</v>
      </c>
      <c r="E1228" s="6" t="s">
        <v>159</v>
      </c>
      <c r="F1228" s="37">
        <v>7.1821579089999998</v>
      </c>
      <c r="G1228" s="6">
        <v>0.59</v>
      </c>
      <c r="H1228" s="64">
        <v>0.61699232469279397</v>
      </c>
    </row>
    <row r="1229" spans="1:8">
      <c r="A1229" s="6">
        <v>2308906</v>
      </c>
      <c r="C1229" s="2" t="s">
        <v>1596</v>
      </c>
      <c r="D1229" s="6" t="s">
        <v>135</v>
      </c>
      <c r="E1229" s="6" t="s">
        <v>159</v>
      </c>
      <c r="F1229" s="37">
        <v>7.0045877980000002</v>
      </c>
      <c r="G1229" s="6">
        <v>0.59</v>
      </c>
      <c r="H1229" s="64">
        <v>0.61690930925023302</v>
      </c>
    </row>
    <row r="1230" spans="1:8">
      <c r="A1230" s="6">
        <v>2922102</v>
      </c>
      <c r="C1230" s="2" t="s">
        <v>1597</v>
      </c>
      <c r="D1230" s="6" t="s">
        <v>126</v>
      </c>
      <c r="E1230" s="6" t="s">
        <v>159</v>
      </c>
      <c r="F1230" s="37">
        <v>6.8884230720000001</v>
      </c>
      <c r="G1230" s="6">
        <v>0.59</v>
      </c>
      <c r="H1230" s="64">
        <v>0.61685500131471105</v>
      </c>
    </row>
    <row r="1231" spans="1:8">
      <c r="A1231" s="6">
        <v>2406403</v>
      </c>
      <c r="C1231" s="2" t="s">
        <v>1598</v>
      </c>
      <c r="D1231" s="6" t="s">
        <v>129</v>
      </c>
      <c r="E1231" s="6" t="s">
        <v>159</v>
      </c>
      <c r="F1231" s="37">
        <v>6.8158971819999996</v>
      </c>
      <c r="G1231" s="6">
        <v>0.59</v>
      </c>
      <c r="H1231" s="64">
        <v>0.61682109488292702</v>
      </c>
    </row>
    <row r="1232" spans="1:8">
      <c r="A1232" s="6">
        <v>2921708</v>
      </c>
      <c r="C1232" s="2" t="s">
        <v>1599</v>
      </c>
      <c r="D1232" s="6" t="s">
        <v>126</v>
      </c>
      <c r="E1232" s="6" t="s">
        <v>159</v>
      </c>
      <c r="F1232" s="37">
        <v>6.6987186650000003</v>
      </c>
      <c r="G1232" s="6">
        <v>0.59</v>
      </c>
      <c r="H1232" s="64">
        <v>0.61676631299203</v>
      </c>
    </row>
    <row r="1233" spans="1:8">
      <c r="A1233" s="6">
        <v>2408607</v>
      </c>
      <c r="C1233" s="2" t="s">
        <v>62</v>
      </c>
      <c r="D1233" s="6" t="s">
        <v>129</v>
      </c>
      <c r="E1233" s="6" t="s">
        <v>159</v>
      </c>
      <c r="F1233" s="37">
        <v>6.4280646729999997</v>
      </c>
      <c r="G1233" s="6">
        <v>0.59</v>
      </c>
      <c r="H1233" s="64">
        <v>0.61663978009299603</v>
      </c>
    </row>
    <row r="1234" spans="1:8">
      <c r="A1234" s="6">
        <v>2933174</v>
      </c>
      <c r="C1234" s="2" t="s">
        <v>1600</v>
      </c>
      <c r="D1234" s="6" t="s">
        <v>126</v>
      </c>
      <c r="E1234" s="6" t="s">
        <v>159</v>
      </c>
      <c r="F1234" s="37">
        <v>6.4106300459999996</v>
      </c>
      <c r="G1234" s="6">
        <v>0.59</v>
      </c>
      <c r="H1234" s="64">
        <v>0.616631629265877</v>
      </c>
    </row>
    <row r="1235" spans="1:8">
      <c r="A1235" s="6">
        <v>2933604</v>
      </c>
      <c r="C1235" s="2" t="s">
        <v>1601</v>
      </c>
      <c r="D1235" s="6" t="s">
        <v>126</v>
      </c>
      <c r="E1235" s="6" t="s">
        <v>159</v>
      </c>
      <c r="F1235" s="37">
        <v>6.2876589879999996</v>
      </c>
      <c r="G1235" s="6">
        <v>0.59</v>
      </c>
      <c r="H1235" s="64">
        <v>0.61657413931588101</v>
      </c>
    </row>
    <row r="1236" spans="1:8">
      <c r="A1236" s="6">
        <v>2205250</v>
      </c>
      <c r="C1236" s="2" t="s">
        <v>1602</v>
      </c>
      <c r="D1236" s="6" t="s">
        <v>133</v>
      </c>
      <c r="E1236" s="6" t="s">
        <v>159</v>
      </c>
      <c r="F1236" s="37">
        <v>6.2297545989999996</v>
      </c>
      <c r="G1236" s="6">
        <v>0.59</v>
      </c>
      <c r="H1236" s="64">
        <v>0.61654706855238395</v>
      </c>
    </row>
    <row r="1237" spans="1:8">
      <c r="A1237" s="6">
        <v>2915403</v>
      </c>
      <c r="C1237" s="2" t="s">
        <v>1603</v>
      </c>
      <c r="D1237" s="6" t="s">
        <v>126</v>
      </c>
      <c r="E1237" s="6" t="s">
        <v>159</v>
      </c>
      <c r="F1237" s="37">
        <v>6.2160006040000004</v>
      </c>
      <c r="G1237" s="6">
        <v>0.59</v>
      </c>
      <c r="H1237" s="64">
        <v>0.61654063845006901</v>
      </c>
    </row>
    <row r="1238" spans="1:8">
      <c r="A1238" s="6">
        <v>5207907</v>
      </c>
      <c r="C1238" s="2" t="s">
        <v>1604</v>
      </c>
      <c r="D1238" s="6" t="s">
        <v>138</v>
      </c>
      <c r="E1238" s="6" t="s">
        <v>394</v>
      </c>
      <c r="F1238" s="37">
        <v>54.72595742</v>
      </c>
      <c r="G1238" s="6">
        <v>0.6</v>
      </c>
      <c r="H1238" s="64">
        <v>0.616492157277307</v>
      </c>
    </row>
    <row r="1239" spans="1:8">
      <c r="A1239" s="6">
        <v>2105989</v>
      </c>
      <c r="C1239" s="2" t="s">
        <v>1605</v>
      </c>
      <c r="D1239" s="6" t="s">
        <v>124</v>
      </c>
      <c r="E1239" s="6" t="s">
        <v>159</v>
      </c>
      <c r="F1239" s="37">
        <v>6.0774863229999996</v>
      </c>
      <c r="G1239" s="6">
        <v>0.59</v>
      </c>
      <c r="H1239" s="64">
        <v>0.61647588191940395</v>
      </c>
    </row>
    <row r="1240" spans="1:8">
      <c r="A1240" s="6">
        <v>2610509</v>
      </c>
      <c r="C1240" s="2" t="s">
        <v>1606</v>
      </c>
      <c r="D1240" s="6" t="s">
        <v>119</v>
      </c>
      <c r="E1240" s="6" t="s">
        <v>159</v>
      </c>
      <c r="F1240" s="37">
        <v>5.9831453530000003</v>
      </c>
      <c r="G1240" s="6">
        <v>0.59</v>
      </c>
      <c r="H1240" s="64">
        <v>0.61643177676380001</v>
      </c>
    </row>
    <row r="1241" spans="1:8">
      <c r="A1241" s="6">
        <v>2908903</v>
      </c>
      <c r="C1241" s="2" t="s">
        <v>1607</v>
      </c>
      <c r="D1241" s="6" t="s">
        <v>126</v>
      </c>
      <c r="E1241" s="6" t="s">
        <v>159</v>
      </c>
      <c r="F1241" s="37">
        <v>5.7997730240000003</v>
      </c>
      <c r="G1241" s="6">
        <v>0.59</v>
      </c>
      <c r="H1241" s="64">
        <v>0.61634604873806698</v>
      </c>
    </row>
    <row r="1242" spans="1:8">
      <c r="A1242" s="6">
        <v>2410801</v>
      </c>
      <c r="C1242" s="2" t="s">
        <v>1608</v>
      </c>
      <c r="D1242" s="6" t="s">
        <v>129</v>
      </c>
      <c r="E1242" s="6" t="s">
        <v>159</v>
      </c>
      <c r="F1242" s="37">
        <v>5.7130102169999999</v>
      </c>
      <c r="G1242" s="6">
        <v>0.59</v>
      </c>
      <c r="H1242" s="64">
        <v>0.61630548643408201</v>
      </c>
    </row>
    <row r="1243" spans="1:8">
      <c r="A1243" s="6">
        <v>2502300</v>
      </c>
      <c r="C1243" s="2" t="s">
        <v>1609</v>
      </c>
      <c r="D1243" s="6" t="s">
        <v>134</v>
      </c>
      <c r="E1243" s="6" t="s">
        <v>159</v>
      </c>
      <c r="F1243" s="37">
        <v>5.5940942900000001</v>
      </c>
      <c r="G1243" s="6">
        <v>0.59</v>
      </c>
      <c r="H1243" s="64">
        <v>0.61624989229015903</v>
      </c>
    </row>
    <row r="1244" spans="1:8">
      <c r="A1244" s="6">
        <v>2412708</v>
      </c>
      <c r="C1244" s="2" t="s">
        <v>1610</v>
      </c>
      <c r="D1244" s="6" t="s">
        <v>129</v>
      </c>
      <c r="E1244" s="6" t="s">
        <v>159</v>
      </c>
      <c r="F1244" s="37">
        <v>5.5234588770000004</v>
      </c>
      <c r="G1244" s="6">
        <v>0.59</v>
      </c>
      <c r="H1244" s="64">
        <v>0.61621686967144496</v>
      </c>
    </row>
    <row r="1245" spans="1:8">
      <c r="A1245" s="6">
        <v>2513943</v>
      </c>
      <c r="C1245" s="2" t="s">
        <v>1611</v>
      </c>
      <c r="D1245" s="6" t="s">
        <v>134</v>
      </c>
      <c r="E1245" s="6" t="s">
        <v>159</v>
      </c>
      <c r="F1245" s="37">
        <v>5.3353108000000002</v>
      </c>
      <c r="G1245" s="6">
        <v>0.59</v>
      </c>
      <c r="H1245" s="64">
        <v>0.61612890894544603</v>
      </c>
    </row>
    <row r="1246" spans="1:8">
      <c r="A1246" s="6">
        <v>2504504</v>
      </c>
      <c r="C1246" s="2" t="s">
        <v>1612</v>
      </c>
      <c r="D1246" s="6" t="s">
        <v>134</v>
      </c>
      <c r="E1246" s="6" t="s">
        <v>159</v>
      </c>
      <c r="F1246" s="37">
        <v>5.3140513450000002</v>
      </c>
      <c r="G1246" s="6">
        <v>0.59</v>
      </c>
      <c r="H1246" s="64">
        <v>0.616118969980744</v>
      </c>
    </row>
    <row r="1247" spans="1:8">
      <c r="A1247" s="6">
        <v>1303007</v>
      </c>
      <c r="C1247" s="2" t="s">
        <v>1613</v>
      </c>
      <c r="D1247" s="6" t="s">
        <v>141</v>
      </c>
      <c r="E1247" s="6" t="s">
        <v>160</v>
      </c>
      <c r="F1247" s="37">
        <v>5.274905693</v>
      </c>
      <c r="G1247" s="6">
        <v>0.59</v>
      </c>
      <c r="H1247" s="64">
        <v>0.61610066907634797</v>
      </c>
    </row>
    <row r="1248" spans="1:8">
      <c r="A1248" s="6">
        <v>4113908</v>
      </c>
      <c r="C1248" s="2" t="s">
        <v>1614</v>
      </c>
      <c r="D1248" s="6" t="s">
        <v>127</v>
      </c>
      <c r="E1248" s="6" t="s">
        <v>162</v>
      </c>
      <c r="F1248" s="37">
        <v>588.62567660000002</v>
      </c>
      <c r="G1248" s="6">
        <v>0.71</v>
      </c>
      <c r="H1248" s="64">
        <v>0.61609453248085</v>
      </c>
    </row>
    <row r="1249" spans="1:8">
      <c r="A1249" s="6">
        <v>2111607</v>
      </c>
      <c r="C1249" s="2" t="s">
        <v>1615</v>
      </c>
      <c r="D1249" s="6" t="s">
        <v>124</v>
      </c>
      <c r="E1249" s="6" t="s">
        <v>159</v>
      </c>
      <c r="F1249" s="37">
        <v>102.3482504</v>
      </c>
      <c r="G1249" s="6">
        <v>0.61</v>
      </c>
      <c r="H1249" s="64">
        <v>0.61602868618436202</v>
      </c>
    </row>
    <row r="1250" spans="1:8">
      <c r="A1250" s="6">
        <v>2911402</v>
      </c>
      <c r="C1250" s="2" t="s">
        <v>1616</v>
      </c>
      <c r="D1250" s="6" t="s">
        <v>126</v>
      </c>
      <c r="E1250" s="6" t="s">
        <v>159</v>
      </c>
      <c r="F1250" s="37">
        <v>4.8733781150000004</v>
      </c>
      <c r="G1250" s="6">
        <v>0.59</v>
      </c>
      <c r="H1250" s="64">
        <v>0.61591295173247496</v>
      </c>
    </row>
    <row r="1251" spans="1:8">
      <c r="A1251" s="6">
        <v>2200806</v>
      </c>
      <c r="C1251" s="2" t="s">
        <v>1617</v>
      </c>
      <c r="D1251" s="6" t="s">
        <v>133</v>
      </c>
      <c r="E1251" s="6" t="s">
        <v>159</v>
      </c>
      <c r="F1251" s="37">
        <v>150.71202299999999</v>
      </c>
      <c r="G1251" s="6">
        <v>0.62</v>
      </c>
      <c r="H1251" s="64">
        <v>0.61591186272517395</v>
      </c>
    </row>
    <row r="1252" spans="1:8">
      <c r="A1252" s="6">
        <v>2304806</v>
      </c>
      <c r="C1252" s="2" t="s">
        <v>1618</v>
      </c>
      <c r="D1252" s="6" t="s">
        <v>135</v>
      </c>
      <c r="E1252" s="6" t="s">
        <v>159</v>
      </c>
      <c r="F1252" s="37">
        <v>4.6169150600000002</v>
      </c>
      <c r="G1252" s="6">
        <v>0.59</v>
      </c>
      <c r="H1252" s="64">
        <v>0.61579305320962496</v>
      </c>
    </row>
    <row r="1253" spans="1:8">
      <c r="A1253" s="6">
        <v>2901353</v>
      </c>
      <c r="C1253" s="2" t="s">
        <v>1619</v>
      </c>
      <c r="D1253" s="6" t="s">
        <v>126</v>
      </c>
      <c r="E1253" s="6" t="s">
        <v>159</v>
      </c>
      <c r="F1253" s="37">
        <v>4.4647527509999998</v>
      </c>
      <c r="G1253" s="6">
        <v>0.59</v>
      </c>
      <c r="H1253" s="64">
        <v>0.61572191611706195</v>
      </c>
    </row>
    <row r="1254" spans="1:8">
      <c r="A1254" s="6">
        <v>2613107</v>
      </c>
      <c r="C1254" s="2" t="s">
        <v>1620</v>
      </c>
      <c r="D1254" s="6" t="s">
        <v>119</v>
      </c>
      <c r="E1254" s="6" t="s">
        <v>159</v>
      </c>
      <c r="F1254" s="37">
        <v>4.4340322380000003</v>
      </c>
      <c r="G1254" s="6">
        <v>0.59</v>
      </c>
      <c r="H1254" s="64">
        <v>0.61570755403231603</v>
      </c>
    </row>
    <row r="1255" spans="1:8">
      <c r="A1255" s="6">
        <v>2902609</v>
      </c>
      <c r="C1255" s="2" t="s">
        <v>1621</v>
      </c>
      <c r="D1255" s="6" t="s">
        <v>126</v>
      </c>
      <c r="E1255" s="6" t="s">
        <v>159</v>
      </c>
      <c r="F1255" s="37">
        <v>4.432604306</v>
      </c>
      <c r="G1255" s="6">
        <v>0.59</v>
      </c>
      <c r="H1255" s="64">
        <v>0.61570688646272198</v>
      </c>
    </row>
    <row r="1256" spans="1:8">
      <c r="A1256" s="6">
        <v>2616001</v>
      </c>
      <c r="C1256" s="2" t="s">
        <v>1622</v>
      </c>
      <c r="D1256" s="6" t="s">
        <v>119</v>
      </c>
      <c r="E1256" s="6" t="s">
        <v>159</v>
      </c>
      <c r="F1256" s="37">
        <v>4.4001546500000002</v>
      </c>
      <c r="G1256" s="6">
        <v>0.59</v>
      </c>
      <c r="H1256" s="64">
        <v>0.61569171598983896</v>
      </c>
    </row>
    <row r="1257" spans="1:8">
      <c r="A1257" s="6">
        <v>2402501</v>
      </c>
      <c r="C1257" s="2" t="s">
        <v>1623</v>
      </c>
      <c r="D1257" s="6" t="s">
        <v>129</v>
      </c>
      <c r="E1257" s="6" t="s">
        <v>159</v>
      </c>
      <c r="F1257" s="37">
        <v>4.3644444499999997</v>
      </c>
      <c r="G1257" s="6">
        <v>0.59</v>
      </c>
      <c r="H1257" s="64">
        <v>0.61567502118664197</v>
      </c>
    </row>
    <row r="1258" spans="1:8">
      <c r="A1258" s="6">
        <v>2932804</v>
      </c>
      <c r="C1258" s="2" t="s">
        <v>1624</v>
      </c>
      <c r="D1258" s="6" t="s">
        <v>126</v>
      </c>
      <c r="E1258" s="6" t="s">
        <v>159</v>
      </c>
      <c r="F1258" s="37">
        <v>4.2913356609999997</v>
      </c>
      <c r="G1258" s="6">
        <v>0.59</v>
      </c>
      <c r="H1258" s="64">
        <v>0.61564084224492799</v>
      </c>
    </row>
    <row r="1259" spans="1:8">
      <c r="A1259" s="6">
        <v>2414100</v>
      </c>
      <c r="C1259" s="2" t="s">
        <v>1625</v>
      </c>
      <c r="D1259" s="6" t="s">
        <v>129</v>
      </c>
      <c r="E1259" s="6" t="s">
        <v>159</v>
      </c>
      <c r="F1259" s="37">
        <v>4.290751126</v>
      </c>
      <c r="G1259" s="6">
        <v>0.59</v>
      </c>
      <c r="H1259" s="64">
        <v>0.61564056897015595</v>
      </c>
    </row>
    <row r="1260" spans="1:8">
      <c r="A1260" s="6">
        <v>3120151</v>
      </c>
      <c r="C1260" s="2" t="s">
        <v>1626</v>
      </c>
      <c r="D1260" s="6" t="s">
        <v>123</v>
      </c>
      <c r="E1260" s="6" t="s">
        <v>161</v>
      </c>
      <c r="F1260" s="37">
        <v>4.1878702380000004</v>
      </c>
      <c r="G1260" s="6">
        <v>0.59</v>
      </c>
      <c r="H1260" s="64">
        <v>0.61559247133480299</v>
      </c>
    </row>
    <row r="1261" spans="1:8">
      <c r="A1261" s="6">
        <v>2700706</v>
      </c>
      <c r="C1261" s="2" t="s">
        <v>718</v>
      </c>
      <c r="D1261" s="6" t="s">
        <v>137</v>
      </c>
      <c r="E1261" s="6" t="s">
        <v>159</v>
      </c>
      <c r="F1261" s="37">
        <v>3.9746700709999998</v>
      </c>
      <c r="G1261" s="6">
        <v>0.59</v>
      </c>
      <c r="H1261" s="64">
        <v>0.61549279855700401</v>
      </c>
    </row>
    <row r="1262" spans="1:8">
      <c r="A1262" s="6">
        <v>2612802</v>
      </c>
      <c r="C1262" s="2" t="s">
        <v>1331</v>
      </c>
      <c r="D1262" s="6" t="s">
        <v>119</v>
      </c>
      <c r="E1262" s="6" t="s">
        <v>159</v>
      </c>
      <c r="F1262" s="37">
        <v>3.9334248199999999</v>
      </c>
      <c r="G1262" s="6">
        <v>0.59</v>
      </c>
      <c r="H1262" s="64">
        <v>0.615473516073336</v>
      </c>
    </row>
    <row r="1263" spans="1:8">
      <c r="A1263" s="6">
        <v>2906600</v>
      </c>
      <c r="C1263" s="2" t="s">
        <v>1627</v>
      </c>
      <c r="D1263" s="6" t="s">
        <v>126</v>
      </c>
      <c r="E1263" s="6" t="s">
        <v>159</v>
      </c>
      <c r="F1263" s="37">
        <v>3.8897345080000001</v>
      </c>
      <c r="G1263" s="6">
        <v>0.59</v>
      </c>
      <c r="H1263" s="64">
        <v>0.61545309050415697</v>
      </c>
    </row>
    <row r="1264" spans="1:8">
      <c r="A1264" s="6">
        <v>2516607</v>
      </c>
      <c r="C1264" s="2" t="s">
        <v>1628</v>
      </c>
      <c r="D1264" s="6" t="s">
        <v>134</v>
      </c>
      <c r="E1264" s="6" t="s">
        <v>159</v>
      </c>
      <c r="F1264" s="37">
        <v>3.8350438800000002</v>
      </c>
      <c r="G1264" s="6">
        <v>0.59</v>
      </c>
      <c r="H1264" s="64">
        <v>0.61542752219954899</v>
      </c>
    </row>
    <row r="1265" spans="1:8">
      <c r="A1265" s="6">
        <v>2901601</v>
      </c>
      <c r="C1265" s="2" t="s">
        <v>1629</v>
      </c>
      <c r="D1265" s="6" t="s">
        <v>126</v>
      </c>
      <c r="E1265" s="6" t="s">
        <v>159</v>
      </c>
      <c r="F1265" s="37">
        <v>3.8228943420000001</v>
      </c>
      <c r="G1265" s="6">
        <v>0.59</v>
      </c>
      <c r="H1265" s="64">
        <v>0.61542184219367202</v>
      </c>
    </row>
    <row r="1266" spans="1:8">
      <c r="A1266" s="6">
        <v>2104008</v>
      </c>
      <c r="C1266" s="2" t="s">
        <v>1630</v>
      </c>
      <c r="D1266" s="6" t="s">
        <v>124</v>
      </c>
      <c r="E1266" s="6" t="s">
        <v>159</v>
      </c>
      <c r="F1266" s="37">
        <v>3.7532339650000002</v>
      </c>
      <c r="G1266" s="6">
        <v>0.59</v>
      </c>
      <c r="H1266" s="64">
        <v>0.61538927541206101</v>
      </c>
    </row>
    <row r="1267" spans="1:8">
      <c r="A1267" s="6">
        <v>2906303</v>
      </c>
      <c r="C1267" s="2" t="s">
        <v>1631</v>
      </c>
      <c r="D1267" s="6" t="s">
        <v>126</v>
      </c>
      <c r="E1267" s="6" t="s">
        <v>159</v>
      </c>
      <c r="F1267" s="37">
        <v>3.7290184829999999</v>
      </c>
      <c r="G1267" s="6">
        <v>0.59</v>
      </c>
      <c r="H1267" s="64">
        <v>0.61537795448117005</v>
      </c>
    </row>
    <row r="1268" spans="1:8">
      <c r="A1268" s="6">
        <v>2931301</v>
      </c>
      <c r="C1268" s="2" t="s">
        <v>1632</v>
      </c>
      <c r="D1268" s="6" t="s">
        <v>126</v>
      </c>
      <c r="E1268" s="6" t="s">
        <v>159</v>
      </c>
      <c r="F1268" s="37">
        <v>3.7195569900000001</v>
      </c>
      <c r="G1268" s="6">
        <v>0.59</v>
      </c>
      <c r="H1268" s="64">
        <v>0.61537353115776094</v>
      </c>
    </row>
    <row r="1269" spans="1:8">
      <c r="A1269" s="6">
        <v>2925808</v>
      </c>
      <c r="C1269" s="2" t="s">
        <v>1633</v>
      </c>
      <c r="D1269" s="6" t="s">
        <v>126</v>
      </c>
      <c r="E1269" s="6" t="s">
        <v>159</v>
      </c>
      <c r="F1269" s="37">
        <v>3.7037856530000002</v>
      </c>
      <c r="G1269" s="6">
        <v>0.59</v>
      </c>
      <c r="H1269" s="64">
        <v>0.61536615793197702</v>
      </c>
    </row>
    <row r="1270" spans="1:8">
      <c r="A1270" s="6">
        <v>2917102</v>
      </c>
      <c r="C1270" s="2" t="s">
        <v>1634</v>
      </c>
      <c r="D1270" s="6" t="s">
        <v>126</v>
      </c>
      <c r="E1270" s="6" t="s">
        <v>159</v>
      </c>
      <c r="F1270" s="37">
        <v>3.6322051640000002</v>
      </c>
      <c r="G1270" s="6">
        <v>0.59</v>
      </c>
      <c r="H1270" s="64">
        <v>0.61533269348269803</v>
      </c>
    </row>
    <row r="1271" spans="1:8">
      <c r="A1271" s="6">
        <v>2109239</v>
      </c>
      <c r="C1271" s="2" t="s">
        <v>1635</v>
      </c>
      <c r="D1271" s="6" t="s">
        <v>124</v>
      </c>
      <c r="E1271" s="6" t="s">
        <v>159</v>
      </c>
      <c r="F1271" s="37">
        <v>3.5682478959999999</v>
      </c>
      <c r="G1271" s="6">
        <v>0.59</v>
      </c>
      <c r="H1271" s="64">
        <v>0.615302792950012</v>
      </c>
    </row>
    <row r="1272" spans="1:8">
      <c r="A1272" s="6">
        <v>3146552</v>
      </c>
      <c r="C1272" s="2" t="s">
        <v>1636</v>
      </c>
      <c r="D1272" s="6" t="s">
        <v>123</v>
      </c>
      <c r="E1272" s="6" t="s">
        <v>161</v>
      </c>
      <c r="F1272" s="37">
        <v>3.5093433279999999</v>
      </c>
      <c r="G1272" s="6">
        <v>0.59</v>
      </c>
      <c r="H1272" s="64">
        <v>0.61527525459485899</v>
      </c>
    </row>
    <row r="1273" spans="1:8">
      <c r="A1273" s="6">
        <v>2612000</v>
      </c>
      <c r="C1273" s="2" t="s">
        <v>1637</v>
      </c>
      <c r="D1273" s="6" t="s">
        <v>119</v>
      </c>
      <c r="E1273" s="6" t="s">
        <v>159</v>
      </c>
      <c r="F1273" s="37">
        <v>3.4778734390000001</v>
      </c>
      <c r="G1273" s="6">
        <v>0.59</v>
      </c>
      <c r="H1273" s="64">
        <v>0.61526054217085901</v>
      </c>
    </row>
    <row r="1274" spans="1:8">
      <c r="A1274" s="6">
        <v>2708006</v>
      </c>
      <c r="C1274" s="2" t="s">
        <v>1638</v>
      </c>
      <c r="D1274" s="6" t="s">
        <v>137</v>
      </c>
      <c r="E1274" s="6" t="s">
        <v>159</v>
      </c>
      <c r="F1274" s="37">
        <v>3.3377828900000002</v>
      </c>
      <c r="G1274" s="6">
        <v>0.59</v>
      </c>
      <c r="H1274" s="64">
        <v>0.61519504872233699</v>
      </c>
    </row>
    <row r="1275" spans="1:8">
      <c r="A1275" s="6">
        <v>2106201</v>
      </c>
      <c r="C1275" s="2" t="s">
        <v>1639</v>
      </c>
      <c r="D1275" s="6" t="s">
        <v>124</v>
      </c>
      <c r="E1275" s="6" t="s">
        <v>159</v>
      </c>
      <c r="F1275" s="37">
        <v>3.3371683879999998</v>
      </c>
      <c r="G1275" s="6">
        <v>0.59</v>
      </c>
      <c r="H1275" s="64">
        <v>0.61519476143775298</v>
      </c>
    </row>
    <row r="1276" spans="1:8">
      <c r="A1276" s="6">
        <v>2600302</v>
      </c>
      <c r="C1276" s="2" t="s">
        <v>1640</v>
      </c>
      <c r="D1276" s="6" t="s">
        <v>119</v>
      </c>
      <c r="E1276" s="6" t="s">
        <v>159</v>
      </c>
      <c r="F1276" s="37">
        <v>3.291878402</v>
      </c>
      <c r="G1276" s="6">
        <v>0.59</v>
      </c>
      <c r="H1276" s="64">
        <v>0.61517358800822597</v>
      </c>
    </row>
    <row r="1277" spans="1:8">
      <c r="A1277" s="6">
        <v>3136959</v>
      </c>
      <c r="C1277" s="2" t="s">
        <v>1641</v>
      </c>
      <c r="D1277" s="6" t="s">
        <v>123</v>
      </c>
      <c r="E1277" s="6" t="s">
        <v>161</v>
      </c>
      <c r="F1277" s="37">
        <v>3.2471399139999999</v>
      </c>
      <c r="G1277" s="6">
        <v>0.59</v>
      </c>
      <c r="H1277" s="64">
        <v>0.61515267240841098</v>
      </c>
    </row>
    <row r="1278" spans="1:8">
      <c r="A1278" s="6">
        <v>1721109</v>
      </c>
      <c r="C1278" s="2" t="s">
        <v>1642</v>
      </c>
      <c r="D1278" s="6" t="s">
        <v>122</v>
      </c>
      <c r="E1278" s="6" t="s">
        <v>160</v>
      </c>
      <c r="F1278" s="37">
        <v>3.2351133349999999</v>
      </c>
      <c r="G1278" s="6">
        <v>0.59</v>
      </c>
      <c r="H1278" s="64">
        <v>0.61514704988684699</v>
      </c>
    </row>
    <row r="1279" spans="1:8">
      <c r="A1279" s="6">
        <v>2103125</v>
      </c>
      <c r="C1279" s="2" t="s">
        <v>1643</v>
      </c>
      <c r="D1279" s="6" t="s">
        <v>124</v>
      </c>
      <c r="E1279" s="6" t="s">
        <v>159</v>
      </c>
      <c r="F1279" s="37">
        <v>3.2087174809999999</v>
      </c>
      <c r="G1279" s="6">
        <v>0.59</v>
      </c>
      <c r="H1279" s="64">
        <v>0.61513470961466299</v>
      </c>
    </row>
    <row r="1280" spans="1:8">
      <c r="A1280" s="6">
        <v>2602704</v>
      </c>
      <c r="C1280" s="2" t="s">
        <v>1644</v>
      </c>
      <c r="D1280" s="6" t="s">
        <v>119</v>
      </c>
      <c r="E1280" s="6" t="s">
        <v>159</v>
      </c>
      <c r="F1280" s="37">
        <v>3.1915734659999999</v>
      </c>
      <c r="G1280" s="6">
        <v>0.59</v>
      </c>
      <c r="H1280" s="64">
        <v>0.61512669465097003</v>
      </c>
    </row>
    <row r="1281" spans="1:8">
      <c r="A1281" s="6">
        <v>2514503</v>
      </c>
      <c r="C1281" s="2" t="s">
        <v>1645</v>
      </c>
      <c r="D1281" s="6" t="s">
        <v>134</v>
      </c>
      <c r="E1281" s="6" t="s">
        <v>159</v>
      </c>
      <c r="F1281" s="37">
        <v>3.155410394</v>
      </c>
      <c r="G1281" s="6">
        <v>0.59</v>
      </c>
      <c r="H1281" s="64">
        <v>0.61510978812650197</v>
      </c>
    </row>
    <row r="1282" spans="1:8">
      <c r="A1282" s="6">
        <v>2303907</v>
      </c>
      <c r="C1282" s="2" t="s">
        <v>1646</v>
      </c>
      <c r="D1282" s="6" t="s">
        <v>135</v>
      </c>
      <c r="E1282" s="6" t="s">
        <v>159</v>
      </c>
      <c r="F1282" s="37">
        <v>3.1413966069999999</v>
      </c>
      <c r="G1282" s="6">
        <v>0.59</v>
      </c>
      <c r="H1282" s="64">
        <v>0.61510323656935595</v>
      </c>
    </row>
    <row r="1283" spans="1:8">
      <c r="A1283" s="6">
        <v>2414902</v>
      </c>
      <c r="C1283" s="2" t="s">
        <v>1527</v>
      </c>
      <c r="D1283" s="6" t="s">
        <v>129</v>
      </c>
      <c r="E1283" s="6" t="s">
        <v>159</v>
      </c>
      <c r="F1283" s="37">
        <v>3.1112549569999999</v>
      </c>
      <c r="G1283" s="6">
        <v>0.59</v>
      </c>
      <c r="H1283" s="64">
        <v>0.61508914510767798</v>
      </c>
    </row>
    <row r="1284" spans="1:8">
      <c r="A1284" s="6">
        <v>2918357</v>
      </c>
      <c r="C1284" s="2" t="s">
        <v>1647</v>
      </c>
      <c r="D1284" s="6" t="s">
        <v>126</v>
      </c>
      <c r="E1284" s="6" t="s">
        <v>159</v>
      </c>
      <c r="F1284" s="37">
        <v>3.0970691860000001</v>
      </c>
      <c r="G1284" s="6">
        <v>0.59</v>
      </c>
      <c r="H1284" s="64">
        <v>0.61508251314663998</v>
      </c>
    </row>
    <row r="1285" spans="1:8">
      <c r="A1285" s="6">
        <v>3144672</v>
      </c>
      <c r="C1285" s="2" t="s">
        <v>1648</v>
      </c>
      <c r="D1285" s="6" t="s">
        <v>123</v>
      </c>
      <c r="E1285" s="6" t="s">
        <v>161</v>
      </c>
      <c r="F1285" s="37">
        <v>3.0843757119999999</v>
      </c>
      <c r="G1285" s="6">
        <v>0.59</v>
      </c>
      <c r="H1285" s="64">
        <v>0.61507657884634703</v>
      </c>
    </row>
    <row r="1286" spans="1:8">
      <c r="A1286" s="6">
        <v>2805000</v>
      </c>
      <c r="C1286" s="2" t="s">
        <v>1649</v>
      </c>
      <c r="D1286" s="6" t="s">
        <v>143</v>
      </c>
      <c r="E1286" s="6" t="s">
        <v>159</v>
      </c>
      <c r="F1286" s="37">
        <v>3.0227049250000002</v>
      </c>
      <c r="G1286" s="6">
        <v>0.59</v>
      </c>
      <c r="H1286" s="64">
        <v>0.61504774726175804</v>
      </c>
    </row>
    <row r="1287" spans="1:8">
      <c r="A1287" s="6">
        <v>2930600</v>
      </c>
      <c r="C1287" s="2" t="s">
        <v>1650</v>
      </c>
      <c r="D1287" s="6" t="s">
        <v>126</v>
      </c>
      <c r="E1287" s="6" t="s">
        <v>159</v>
      </c>
      <c r="F1287" s="37">
        <v>2.8836611599999999</v>
      </c>
      <c r="G1287" s="6">
        <v>0.59</v>
      </c>
      <c r="H1287" s="64">
        <v>0.61498274319310098</v>
      </c>
    </row>
    <row r="1288" spans="1:8">
      <c r="A1288" s="6">
        <v>2601409</v>
      </c>
      <c r="C1288" s="2" t="s">
        <v>1651</v>
      </c>
      <c r="D1288" s="6" t="s">
        <v>119</v>
      </c>
      <c r="E1288" s="6" t="s">
        <v>159</v>
      </c>
      <c r="F1288" s="37">
        <v>2.8490339919999998</v>
      </c>
      <c r="G1288" s="6">
        <v>0.59</v>
      </c>
      <c r="H1288" s="64">
        <v>0.61496655471599804</v>
      </c>
    </row>
    <row r="1289" spans="1:8">
      <c r="A1289" s="6">
        <v>3126802</v>
      </c>
      <c r="C1289" s="2" t="s">
        <v>1652</v>
      </c>
      <c r="D1289" s="6" t="s">
        <v>123</v>
      </c>
      <c r="E1289" s="6" t="s">
        <v>161</v>
      </c>
      <c r="F1289" s="37">
        <v>2.8317932219999999</v>
      </c>
      <c r="G1289" s="6">
        <v>0.59</v>
      </c>
      <c r="H1289" s="64">
        <v>0.61495849451857199</v>
      </c>
    </row>
    <row r="1290" spans="1:8">
      <c r="A1290" s="6">
        <v>2910107</v>
      </c>
      <c r="C1290" s="2" t="s">
        <v>1653</v>
      </c>
      <c r="D1290" s="6" t="s">
        <v>126</v>
      </c>
      <c r="E1290" s="6" t="s">
        <v>159</v>
      </c>
      <c r="F1290" s="37">
        <v>2.7447600730000001</v>
      </c>
      <c r="G1290" s="6">
        <v>0.59</v>
      </c>
      <c r="H1290" s="64">
        <v>0.61491780582754696</v>
      </c>
    </row>
    <row r="1291" spans="1:8">
      <c r="A1291" s="6">
        <v>1304401</v>
      </c>
      <c r="C1291" s="2" t="s">
        <v>1654</v>
      </c>
      <c r="D1291" s="6" t="s">
        <v>141</v>
      </c>
      <c r="E1291" s="6" t="s">
        <v>160</v>
      </c>
      <c r="F1291" s="37">
        <v>2.724979517</v>
      </c>
      <c r="G1291" s="6">
        <v>0.59</v>
      </c>
      <c r="H1291" s="64">
        <v>0.61490855825991797</v>
      </c>
    </row>
    <row r="1292" spans="1:8">
      <c r="A1292" s="6">
        <v>2912202</v>
      </c>
      <c r="C1292" s="2" t="s">
        <v>1655</v>
      </c>
      <c r="D1292" s="6" t="s">
        <v>126</v>
      </c>
      <c r="E1292" s="6" t="s">
        <v>159</v>
      </c>
      <c r="F1292" s="37">
        <v>2.7100376430000002</v>
      </c>
      <c r="G1292" s="6">
        <v>0.59</v>
      </c>
      <c r="H1292" s="64">
        <v>0.61490157281469904</v>
      </c>
    </row>
    <row r="1293" spans="1:8">
      <c r="A1293" s="6">
        <v>4126306</v>
      </c>
      <c r="C1293" s="2" t="s">
        <v>1656</v>
      </c>
      <c r="D1293" s="6" t="s">
        <v>127</v>
      </c>
      <c r="E1293" s="6" t="s">
        <v>162</v>
      </c>
      <c r="F1293" s="37">
        <v>342.92088769999998</v>
      </c>
      <c r="G1293" s="6">
        <v>0.66</v>
      </c>
      <c r="H1293" s="64">
        <v>0.61486194843820396</v>
      </c>
    </row>
    <row r="1294" spans="1:8">
      <c r="A1294" s="6">
        <v>1507458</v>
      </c>
      <c r="C1294" s="2" t="s">
        <v>1657</v>
      </c>
      <c r="D1294" s="6" t="s">
        <v>130</v>
      </c>
      <c r="E1294" s="6" t="s">
        <v>160</v>
      </c>
      <c r="F1294" s="37">
        <v>51.214202960000001</v>
      </c>
      <c r="G1294" s="6">
        <v>0.6</v>
      </c>
      <c r="H1294" s="64">
        <v>0.61485038406998205</v>
      </c>
    </row>
    <row r="1295" spans="1:8">
      <c r="A1295" s="6">
        <v>2414803</v>
      </c>
      <c r="C1295" s="2" t="s">
        <v>1658</v>
      </c>
      <c r="D1295" s="6" t="s">
        <v>129</v>
      </c>
      <c r="E1295" s="6" t="s">
        <v>159</v>
      </c>
      <c r="F1295" s="37">
        <v>2.5529932190000002</v>
      </c>
      <c r="G1295" s="6">
        <v>0.59</v>
      </c>
      <c r="H1295" s="64">
        <v>0.61482815329445095</v>
      </c>
    </row>
    <row r="1296" spans="1:8">
      <c r="A1296" s="6">
        <v>2410256</v>
      </c>
      <c r="C1296" s="2" t="s">
        <v>1659</v>
      </c>
      <c r="D1296" s="6" t="s">
        <v>129</v>
      </c>
      <c r="E1296" s="6" t="s">
        <v>159</v>
      </c>
      <c r="F1296" s="37">
        <v>2.550285793</v>
      </c>
      <c r="G1296" s="6">
        <v>0.59</v>
      </c>
      <c r="H1296" s="64">
        <v>0.61482688755121095</v>
      </c>
    </row>
    <row r="1297" spans="1:8">
      <c r="A1297" s="6">
        <v>2614857</v>
      </c>
      <c r="C1297" s="2" t="s">
        <v>1660</v>
      </c>
      <c r="D1297" s="6" t="s">
        <v>119</v>
      </c>
      <c r="E1297" s="6" t="s">
        <v>159</v>
      </c>
      <c r="F1297" s="37">
        <v>2.4964280319999999</v>
      </c>
      <c r="G1297" s="6">
        <v>0.59</v>
      </c>
      <c r="H1297" s="64">
        <v>0.61480170861856598</v>
      </c>
    </row>
    <row r="1298" spans="1:8">
      <c r="A1298" s="6">
        <v>2708709</v>
      </c>
      <c r="C1298" s="2" t="s">
        <v>1661</v>
      </c>
      <c r="D1298" s="6" t="s">
        <v>137</v>
      </c>
      <c r="E1298" s="6" t="s">
        <v>159</v>
      </c>
      <c r="F1298" s="37">
        <v>2.4381686920000001</v>
      </c>
      <c r="G1298" s="6">
        <v>0.59</v>
      </c>
      <c r="H1298" s="64">
        <v>0.614774471912646</v>
      </c>
    </row>
    <row r="1299" spans="1:8">
      <c r="A1299" s="6">
        <v>2603504</v>
      </c>
      <c r="C1299" s="2" t="s">
        <v>1662</v>
      </c>
      <c r="D1299" s="6" t="s">
        <v>119</v>
      </c>
      <c r="E1299" s="6" t="s">
        <v>159</v>
      </c>
      <c r="F1299" s="37">
        <v>2.3862812959999999</v>
      </c>
      <c r="G1299" s="6">
        <v>0.59</v>
      </c>
      <c r="H1299" s="64">
        <v>0.61475021414134701</v>
      </c>
    </row>
    <row r="1300" spans="1:8">
      <c r="A1300" s="6">
        <v>2706406</v>
      </c>
      <c r="C1300" s="2" t="s">
        <v>1663</v>
      </c>
      <c r="D1300" s="6" t="s">
        <v>137</v>
      </c>
      <c r="E1300" s="6" t="s">
        <v>159</v>
      </c>
      <c r="F1300" s="37">
        <v>2.236068731</v>
      </c>
      <c r="G1300" s="6">
        <v>0.59</v>
      </c>
      <c r="H1300" s="64">
        <v>0.61467998856964801</v>
      </c>
    </row>
    <row r="1301" spans="1:8">
      <c r="A1301" s="6">
        <v>3106606</v>
      </c>
      <c r="C1301" s="2" t="s">
        <v>1664</v>
      </c>
      <c r="D1301" s="6" t="s">
        <v>123</v>
      </c>
      <c r="E1301" s="6" t="s">
        <v>161</v>
      </c>
      <c r="F1301" s="37">
        <v>2.2357301810000001</v>
      </c>
      <c r="G1301" s="6">
        <v>0.59</v>
      </c>
      <c r="H1301" s="64">
        <v>0.61467983029482398</v>
      </c>
    </row>
    <row r="1302" spans="1:8">
      <c r="A1302" s="6">
        <v>2504074</v>
      </c>
      <c r="C1302" s="2" t="s">
        <v>1074</v>
      </c>
      <c r="D1302" s="6" t="s">
        <v>134</v>
      </c>
      <c r="E1302" s="6" t="s">
        <v>159</v>
      </c>
      <c r="F1302" s="37">
        <v>2.2274399620000001</v>
      </c>
      <c r="G1302" s="6">
        <v>0.59</v>
      </c>
      <c r="H1302" s="64">
        <v>0.61467595455134805</v>
      </c>
    </row>
    <row r="1303" spans="1:8">
      <c r="A1303" s="6">
        <v>2503308</v>
      </c>
      <c r="C1303" s="2" t="s">
        <v>1665</v>
      </c>
      <c r="D1303" s="6" t="s">
        <v>134</v>
      </c>
      <c r="E1303" s="6" t="s">
        <v>159</v>
      </c>
      <c r="F1303" s="37">
        <v>2.179518056</v>
      </c>
      <c r="G1303" s="6">
        <v>0.59</v>
      </c>
      <c r="H1303" s="64">
        <v>0.61465355067823801</v>
      </c>
    </row>
    <row r="1304" spans="1:8">
      <c r="A1304" s="6">
        <v>2706604</v>
      </c>
      <c r="C1304" s="2" t="s">
        <v>1666</v>
      </c>
      <c r="D1304" s="6" t="s">
        <v>137</v>
      </c>
      <c r="E1304" s="6" t="s">
        <v>159</v>
      </c>
      <c r="F1304" s="37">
        <v>2.098024364</v>
      </c>
      <c r="G1304" s="6">
        <v>0.59</v>
      </c>
      <c r="H1304" s="64">
        <v>0.61461545172752396</v>
      </c>
    </row>
    <row r="1305" spans="1:8">
      <c r="A1305" s="6">
        <v>2601052</v>
      </c>
      <c r="C1305" s="2" t="s">
        <v>1667</v>
      </c>
      <c r="D1305" s="6" t="s">
        <v>119</v>
      </c>
      <c r="E1305" s="6" t="s">
        <v>159</v>
      </c>
      <c r="F1305" s="37">
        <v>1.9306741839999999</v>
      </c>
      <c r="G1305" s="6">
        <v>0.59</v>
      </c>
      <c r="H1305" s="64">
        <v>0.61453721418418406</v>
      </c>
    </row>
    <row r="1306" spans="1:8">
      <c r="A1306" s="6">
        <v>4109500</v>
      </c>
      <c r="C1306" s="2" t="s">
        <v>1668</v>
      </c>
      <c r="D1306" s="6" t="s">
        <v>127</v>
      </c>
      <c r="E1306" s="6" t="s">
        <v>162</v>
      </c>
      <c r="F1306" s="37">
        <v>1.8538398519999999</v>
      </c>
      <c r="G1306" s="6">
        <v>0.59</v>
      </c>
      <c r="H1306" s="64">
        <v>0.61450129352141603</v>
      </c>
    </row>
    <row r="1307" spans="1:8">
      <c r="A1307" s="6">
        <v>2605004</v>
      </c>
      <c r="C1307" s="2" t="s">
        <v>1669</v>
      </c>
      <c r="D1307" s="6" t="s">
        <v>119</v>
      </c>
      <c r="E1307" s="6" t="s">
        <v>159</v>
      </c>
      <c r="F1307" s="37">
        <v>1.8205983569999999</v>
      </c>
      <c r="G1307" s="6">
        <v>0.59</v>
      </c>
      <c r="H1307" s="64">
        <v>0.61448575285748697</v>
      </c>
    </row>
    <row r="1308" spans="1:8">
      <c r="A1308" s="6">
        <v>2409332</v>
      </c>
      <c r="C1308" s="2" t="s">
        <v>1670</v>
      </c>
      <c r="D1308" s="6" t="s">
        <v>129</v>
      </c>
      <c r="E1308" s="6" t="s">
        <v>159</v>
      </c>
      <c r="F1308" s="37">
        <v>1.8029908539999999</v>
      </c>
      <c r="G1308" s="6">
        <v>0.59</v>
      </c>
      <c r="H1308" s="64">
        <v>0.61447752120945998</v>
      </c>
    </row>
    <row r="1309" spans="1:8">
      <c r="A1309" s="6">
        <v>2501906</v>
      </c>
      <c r="C1309" s="2" t="s">
        <v>1671</v>
      </c>
      <c r="D1309" s="6" t="s">
        <v>134</v>
      </c>
      <c r="E1309" s="6" t="s">
        <v>159</v>
      </c>
      <c r="F1309" s="37">
        <v>1.7900771310000001</v>
      </c>
      <c r="G1309" s="6">
        <v>0.59</v>
      </c>
      <c r="H1309" s="64">
        <v>0.61447148394100404</v>
      </c>
    </row>
    <row r="1310" spans="1:8">
      <c r="A1310" s="6">
        <v>1721307</v>
      </c>
      <c r="C1310" s="2" t="s">
        <v>1672</v>
      </c>
      <c r="D1310" s="6" t="s">
        <v>122</v>
      </c>
      <c r="E1310" s="6" t="s">
        <v>160</v>
      </c>
      <c r="F1310" s="37">
        <v>1.770954717</v>
      </c>
      <c r="G1310" s="6">
        <v>0.59</v>
      </c>
      <c r="H1310" s="64">
        <v>0.614462544060006</v>
      </c>
    </row>
    <row r="1311" spans="1:8">
      <c r="A1311" s="6">
        <v>2401800</v>
      </c>
      <c r="C1311" s="2" t="s">
        <v>1186</v>
      </c>
      <c r="D1311" s="6" t="s">
        <v>129</v>
      </c>
      <c r="E1311" s="6" t="s">
        <v>159</v>
      </c>
      <c r="F1311" s="37">
        <v>1.688680534</v>
      </c>
      <c r="G1311" s="6">
        <v>0.59</v>
      </c>
      <c r="H1311" s="64">
        <v>0.61442408022352701</v>
      </c>
    </row>
    <row r="1312" spans="1:8">
      <c r="A1312" s="6">
        <v>2924108</v>
      </c>
      <c r="C1312" s="2" t="s">
        <v>1673</v>
      </c>
      <c r="D1312" s="6" t="s">
        <v>126</v>
      </c>
      <c r="E1312" s="6" t="s">
        <v>159</v>
      </c>
      <c r="F1312" s="37">
        <v>1.6796665980000001</v>
      </c>
      <c r="G1312" s="6">
        <v>0.59</v>
      </c>
      <c r="H1312" s="64">
        <v>0.61441986613658395</v>
      </c>
    </row>
    <row r="1313" spans="1:8">
      <c r="A1313" s="6">
        <v>2413508</v>
      </c>
      <c r="C1313" s="2" t="s">
        <v>1674</v>
      </c>
      <c r="D1313" s="6" t="s">
        <v>129</v>
      </c>
      <c r="E1313" s="6" t="s">
        <v>159</v>
      </c>
      <c r="F1313" s="37">
        <v>1.5781540469999999</v>
      </c>
      <c r="G1313" s="6">
        <v>0.59</v>
      </c>
      <c r="H1313" s="64">
        <v>0.61437240820968797</v>
      </c>
    </row>
    <row r="1314" spans="1:8">
      <c r="A1314" s="6">
        <v>2806800</v>
      </c>
      <c r="C1314" s="2" t="s">
        <v>796</v>
      </c>
      <c r="D1314" s="6" t="s">
        <v>143</v>
      </c>
      <c r="E1314" s="6" t="s">
        <v>159</v>
      </c>
      <c r="F1314" s="37">
        <v>1.4509400690000001</v>
      </c>
      <c r="G1314" s="6">
        <v>0.59</v>
      </c>
      <c r="H1314" s="64">
        <v>0.61431293466076697</v>
      </c>
    </row>
    <row r="1315" spans="1:8">
      <c r="A1315" s="6">
        <v>3144201</v>
      </c>
      <c r="C1315" s="2" t="s">
        <v>1675</v>
      </c>
      <c r="D1315" s="6" t="s">
        <v>123</v>
      </c>
      <c r="E1315" s="6" t="s">
        <v>161</v>
      </c>
      <c r="F1315" s="37">
        <v>1.4214102580000001</v>
      </c>
      <c r="G1315" s="6">
        <v>0.59</v>
      </c>
      <c r="H1315" s="64">
        <v>0.614299129238699</v>
      </c>
    </row>
    <row r="1316" spans="1:8">
      <c r="A1316" s="6">
        <v>1507102</v>
      </c>
      <c r="C1316" s="2" t="s">
        <v>1676</v>
      </c>
      <c r="D1316" s="6" t="s">
        <v>130</v>
      </c>
      <c r="E1316" s="6" t="s">
        <v>160</v>
      </c>
      <c r="F1316" s="37">
        <v>1.408389146</v>
      </c>
      <c r="G1316" s="6">
        <v>0.59</v>
      </c>
      <c r="H1316" s="64">
        <v>0.61429304176502897</v>
      </c>
    </row>
    <row r="1317" spans="1:8">
      <c r="A1317" s="6">
        <v>2506806</v>
      </c>
      <c r="C1317" s="2" t="s">
        <v>1677</v>
      </c>
      <c r="D1317" s="6" t="s">
        <v>134</v>
      </c>
      <c r="E1317" s="6" t="s">
        <v>159</v>
      </c>
      <c r="F1317" s="37">
        <v>1.3825317640000001</v>
      </c>
      <c r="G1317" s="6">
        <v>0.59</v>
      </c>
      <c r="H1317" s="64">
        <v>0.61428095323279797</v>
      </c>
    </row>
    <row r="1318" spans="1:8">
      <c r="A1318" s="6">
        <v>3127057</v>
      </c>
      <c r="C1318" s="2" t="s">
        <v>1678</v>
      </c>
      <c r="D1318" s="6" t="s">
        <v>123</v>
      </c>
      <c r="E1318" s="6" t="s">
        <v>161</v>
      </c>
      <c r="F1318" s="37">
        <v>1.332333524</v>
      </c>
      <c r="G1318" s="6">
        <v>0.59</v>
      </c>
      <c r="H1318" s="64">
        <v>0.61425748515539502</v>
      </c>
    </row>
    <row r="1319" spans="1:8">
      <c r="A1319" s="6">
        <v>3117009</v>
      </c>
      <c r="C1319" s="2" t="s">
        <v>1679</v>
      </c>
      <c r="D1319" s="6" t="s">
        <v>123</v>
      </c>
      <c r="E1319" s="6" t="s">
        <v>161</v>
      </c>
      <c r="F1319" s="37">
        <v>1.331692984</v>
      </c>
      <c r="G1319" s="6">
        <v>0.59</v>
      </c>
      <c r="H1319" s="64">
        <v>0.61425718569783805</v>
      </c>
    </row>
    <row r="1320" spans="1:8">
      <c r="A1320" s="6">
        <v>2410108</v>
      </c>
      <c r="C1320" s="2" t="s">
        <v>1680</v>
      </c>
      <c r="D1320" s="6" t="s">
        <v>129</v>
      </c>
      <c r="E1320" s="6" t="s">
        <v>159</v>
      </c>
      <c r="F1320" s="37">
        <v>1.3303412219999999</v>
      </c>
      <c r="G1320" s="6">
        <v>0.59</v>
      </c>
      <c r="H1320" s="64">
        <v>0.61425655373832599</v>
      </c>
    </row>
    <row r="1321" spans="1:8">
      <c r="A1321" s="6">
        <v>2902203</v>
      </c>
      <c r="C1321" s="2" t="s">
        <v>1681</v>
      </c>
      <c r="D1321" s="6" t="s">
        <v>126</v>
      </c>
      <c r="E1321" s="6" t="s">
        <v>159</v>
      </c>
      <c r="F1321" s="37">
        <v>1.328023935</v>
      </c>
      <c r="G1321" s="6">
        <v>0.59</v>
      </c>
      <c r="H1321" s="64">
        <v>0.61425547038817896</v>
      </c>
    </row>
    <row r="1322" spans="1:8">
      <c r="A1322" s="6">
        <v>2503605</v>
      </c>
      <c r="C1322" s="2" t="s">
        <v>1682</v>
      </c>
      <c r="D1322" s="6" t="s">
        <v>134</v>
      </c>
      <c r="E1322" s="6" t="s">
        <v>159</v>
      </c>
      <c r="F1322" s="37">
        <v>1.3266169329999999</v>
      </c>
      <c r="G1322" s="6">
        <v>0.59</v>
      </c>
      <c r="H1322" s="64">
        <v>0.61425481260352699</v>
      </c>
    </row>
    <row r="1323" spans="1:8">
      <c r="A1323" s="6">
        <v>2906204</v>
      </c>
      <c r="C1323" s="2" t="s">
        <v>1683</v>
      </c>
      <c r="D1323" s="6" t="s">
        <v>126</v>
      </c>
      <c r="E1323" s="6" t="s">
        <v>159</v>
      </c>
      <c r="F1323" s="37">
        <v>1.3258439870000001</v>
      </c>
      <c r="G1323" s="6">
        <v>0.59</v>
      </c>
      <c r="H1323" s="64">
        <v>0.61425445124511002</v>
      </c>
    </row>
    <row r="1324" spans="1:8">
      <c r="A1324" s="6">
        <v>2512788</v>
      </c>
      <c r="C1324" s="2" t="s">
        <v>1684</v>
      </c>
      <c r="D1324" s="6" t="s">
        <v>134</v>
      </c>
      <c r="E1324" s="6" t="s">
        <v>159</v>
      </c>
      <c r="F1324" s="37">
        <v>1.3219784109999999</v>
      </c>
      <c r="G1324" s="6">
        <v>0.59</v>
      </c>
      <c r="H1324" s="64">
        <v>0.61425264405751201</v>
      </c>
    </row>
    <row r="1325" spans="1:8">
      <c r="A1325" s="6">
        <v>2805109</v>
      </c>
      <c r="C1325" s="2" t="s">
        <v>1685</v>
      </c>
      <c r="D1325" s="6" t="s">
        <v>143</v>
      </c>
      <c r="E1325" s="6" t="s">
        <v>159</v>
      </c>
      <c r="F1325" s="37">
        <v>1.2848811899999999</v>
      </c>
      <c r="G1325" s="6">
        <v>0.59</v>
      </c>
      <c r="H1325" s="64">
        <v>0.61423530081093902</v>
      </c>
    </row>
    <row r="1326" spans="1:8">
      <c r="A1326" s="6">
        <v>2931400</v>
      </c>
      <c r="C1326" s="2" t="s">
        <v>1686</v>
      </c>
      <c r="D1326" s="6" t="s">
        <v>126</v>
      </c>
      <c r="E1326" s="6" t="s">
        <v>159</v>
      </c>
      <c r="F1326" s="37">
        <v>1.2812540480000001</v>
      </c>
      <c r="G1326" s="6">
        <v>0.59</v>
      </c>
      <c r="H1326" s="64">
        <v>0.61423360509313596</v>
      </c>
    </row>
    <row r="1327" spans="1:8">
      <c r="A1327" s="6">
        <v>2804102</v>
      </c>
      <c r="C1327" s="2" t="s">
        <v>1687</v>
      </c>
      <c r="D1327" s="6" t="s">
        <v>143</v>
      </c>
      <c r="E1327" s="6" t="s">
        <v>159</v>
      </c>
      <c r="F1327" s="37">
        <v>1.25783427</v>
      </c>
      <c r="G1327" s="6">
        <v>0.59</v>
      </c>
      <c r="H1327" s="64">
        <v>0.61422265616020799</v>
      </c>
    </row>
    <row r="1328" spans="1:8">
      <c r="A1328" s="6">
        <v>3102209</v>
      </c>
      <c r="C1328" s="2" t="s">
        <v>1688</v>
      </c>
      <c r="D1328" s="6" t="s">
        <v>123</v>
      </c>
      <c r="E1328" s="6" t="s">
        <v>161</v>
      </c>
      <c r="F1328" s="37">
        <v>1.239039853</v>
      </c>
      <c r="G1328" s="6">
        <v>0.59</v>
      </c>
      <c r="H1328" s="64">
        <v>0.61421386962042301</v>
      </c>
    </row>
    <row r="1329" spans="1:8">
      <c r="A1329" s="6">
        <v>2926905</v>
      </c>
      <c r="C1329" s="2" t="s">
        <v>1689</v>
      </c>
      <c r="D1329" s="6" t="s">
        <v>126</v>
      </c>
      <c r="E1329" s="6" t="s">
        <v>159</v>
      </c>
      <c r="F1329" s="37">
        <v>1.210248049</v>
      </c>
      <c r="G1329" s="6">
        <v>0.59</v>
      </c>
      <c r="H1329" s="64">
        <v>0.61420040922251196</v>
      </c>
    </row>
    <row r="1330" spans="1:8">
      <c r="A1330" s="6">
        <v>2920700</v>
      </c>
      <c r="C1330" s="2" t="s">
        <v>1690</v>
      </c>
      <c r="D1330" s="6" t="s">
        <v>126</v>
      </c>
      <c r="E1330" s="6" t="s">
        <v>159</v>
      </c>
      <c r="F1330" s="37">
        <v>1.207549169</v>
      </c>
      <c r="G1330" s="6">
        <v>0.59</v>
      </c>
      <c r="H1330" s="64">
        <v>0.61419914747459603</v>
      </c>
    </row>
    <row r="1331" spans="1:8">
      <c r="A1331" s="6">
        <v>2509503</v>
      </c>
      <c r="C1331" s="2" t="s">
        <v>1691</v>
      </c>
      <c r="D1331" s="6" t="s">
        <v>134</v>
      </c>
      <c r="E1331" s="6" t="s">
        <v>159</v>
      </c>
      <c r="F1331" s="37">
        <v>1.1769668209999999</v>
      </c>
      <c r="G1331" s="6">
        <v>0.59</v>
      </c>
      <c r="H1331" s="64">
        <v>0.61418484998308998</v>
      </c>
    </row>
    <row r="1332" spans="1:8">
      <c r="A1332" s="6">
        <v>2901502</v>
      </c>
      <c r="C1332" s="2" t="s">
        <v>1692</v>
      </c>
      <c r="D1332" s="6" t="s">
        <v>126</v>
      </c>
      <c r="E1332" s="6" t="s">
        <v>159</v>
      </c>
      <c r="F1332" s="37">
        <v>1.1706725609999999</v>
      </c>
      <c r="G1332" s="6">
        <v>0.59</v>
      </c>
      <c r="H1332" s="64">
        <v>0.61418190736635903</v>
      </c>
    </row>
    <row r="1333" spans="1:8">
      <c r="A1333" s="6">
        <v>1506906</v>
      </c>
      <c r="C1333" s="2" t="s">
        <v>1693</v>
      </c>
      <c r="D1333" s="6" t="s">
        <v>130</v>
      </c>
      <c r="E1333" s="6" t="s">
        <v>160</v>
      </c>
      <c r="F1333" s="37">
        <v>1.1361168129999999</v>
      </c>
      <c r="G1333" s="6">
        <v>0.59</v>
      </c>
      <c r="H1333" s="64">
        <v>0.61416575227867498</v>
      </c>
    </row>
    <row r="1334" spans="1:8">
      <c r="A1334" s="6">
        <v>2109304</v>
      </c>
      <c r="C1334" s="2" t="s">
        <v>1694</v>
      </c>
      <c r="D1334" s="6" t="s">
        <v>124</v>
      </c>
      <c r="E1334" s="6" t="s">
        <v>159</v>
      </c>
      <c r="F1334" s="37">
        <v>1.126293921</v>
      </c>
      <c r="G1334" s="6">
        <v>0.59</v>
      </c>
      <c r="H1334" s="64">
        <v>0.61416115999835297</v>
      </c>
    </row>
    <row r="1335" spans="1:8">
      <c r="A1335" s="6">
        <v>2803906</v>
      </c>
      <c r="C1335" s="2" t="s">
        <v>1695</v>
      </c>
      <c r="D1335" s="6" t="s">
        <v>143</v>
      </c>
      <c r="E1335" s="6" t="s">
        <v>159</v>
      </c>
      <c r="F1335" s="37">
        <v>1.103569319</v>
      </c>
      <c r="G1335" s="6">
        <v>0.59</v>
      </c>
      <c r="H1335" s="64">
        <v>0.61415053606574699</v>
      </c>
    </row>
    <row r="1336" spans="1:8">
      <c r="A1336" s="6">
        <v>2806503</v>
      </c>
      <c r="C1336" s="2" t="s">
        <v>1696</v>
      </c>
      <c r="D1336" s="6" t="s">
        <v>143</v>
      </c>
      <c r="E1336" s="6" t="s">
        <v>159</v>
      </c>
      <c r="F1336" s="37">
        <v>1.0905566330000001</v>
      </c>
      <c r="G1336" s="6">
        <v>0.59</v>
      </c>
      <c r="H1336" s="64">
        <v>0.61414445253129901</v>
      </c>
    </row>
    <row r="1337" spans="1:8">
      <c r="A1337" s="6">
        <v>2929255</v>
      </c>
      <c r="C1337" s="2" t="s">
        <v>1697</v>
      </c>
      <c r="D1337" s="6" t="s">
        <v>126</v>
      </c>
      <c r="E1337" s="6" t="s">
        <v>159</v>
      </c>
      <c r="F1337" s="37">
        <v>1.0853357029999999</v>
      </c>
      <c r="G1337" s="6">
        <v>0.59</v>
      </c>
      <c r="H1337" s="64">
        <v>0.61414201170490001</v>
      </c>
    </row>
    <row r="1338" spans="1:8">
      <c r="A1338" s="6">
        <v>2707107</v>
      </c>
      <c r="C1338" s="2" t="s">
        <v>1698</v>
      </c>
      <c r="D1338" s="6" t="s">
        <v>137</v>
      </c>
      <c r="E1338" s="6" t="s">
        <v>159</v>
      </c>
      <c r="F1338" s="37">
        <v>1.0843256429999999</v>
      </c>
      <c r="G1338" s="6">
        <v>0.59</v>
      </c>
      <c r="H1338" s="64">
        <v>0.61414153949379802</v>
      </c>
    </row>
    <row r="1339" spans="1:8">
      <c r="A1339" s="6">
        <v>2806909</v>
      </c>
      <c r="C1339" s="2" t="s">
        <v>1442</v>
      </c>
      <c r="D1339" s="6" t="s">
        <v>143</v>
      </c>
      <c r="E1339" s="6" t="s">
        <v>159</v>
      </c>
      <c r="F1339" s="37">
        <v>1.0235388249999999</v>
      </c>
      <c r="G1339" s="6">
        <v>0.59</v>
      </c>
      <c r="H1339" s="64">
        <v>0.61411312117176298</v>
      </c>
    </row>
    <row r="1340" spans="1:8">
      <c r="A1340" s="6">
        <v>2806404</v>
      </c>
      <c r="C1340" s="2" t="s">
        <v>1699</v>
      </c>
      <c r="D1340" s="6" t="s">
        <v>143</v>
      </c>
      <c r="E1340" s="6" t="s">
        <v>159</v>
      </c>
      <c r="F1340" s="37">
        <v>1.0026666630000001</v>
      </c>
      <c r="G1340" s="6">
        <v>0.59</v>
      </c>
      <c r="H1340" s="64">
        <v>0.614103363269626</v>
      </c>
    </row>
    <row r="1341" spans="1:8">
      <c r="A1341" s="6">
        <v>2107209</v>
      </c>
      <c r="C1341" s="2" t="s">
        <v>1700</v>
      </c>
      <c r="D1341" s="6" t="s">
        <v>124</v>
      </c>
      <c r="E1341" s="6" t="s">
        <v>159</v>
      </c>
      <c r="F1341" s="37">
        <v>0.98521918600000002</v>
      </c>
      <c r="G1341" s="6">
        <v>0.59</v>
      </c>
      <c r="H1341" s="64">
        <v>0.61409520643502902</v>
      </c>
    </row>
    <row r="1342" spans="1:8">
      <c r="A1342" s="6">
        <v>2928307</v>
      </c>
      <c r="C1342" s="2" t="s">
        <v>1701</v>
      </c>
      <c r="D1342" s="6" t="s">
        <v>126</v>
      </c>
      <c r="E1342" s="6" t="s">
        <v>159</v>
      </c>
      <c r="F1342" s="37">
        <v>0.97713499000000004</v>
      </c>
      <c r="G1342" s="6">
        <v>0.59</v>
      </c>
      <c r="H1342" s="64">
        <v>0.61409142700894803</v>
      </c>
    </row>
    <row r="1343" spans="1:8">
      <c r="A1343" s="6">
        <v>2700805</v>
      </c>
      <c r="C1343" s="2" t="s">
        <v>1671</v>
      </c>
      <c r="D1343" s="6" t="s">
        <v>137</v>
      </c>
      <c r="E1343" s="6" t="s">
        <v>159</v>
      </c>
      <c r="F1343" s="37">
        <v>0.754819189</v>
      </c>
      <c r="G1343" s="6">
        <v>0.59</v>
      </c>
      <c r="H1343" s="64">
        <v>0.61398749259957996</v>
      </c>
    </row>
    <row r="1344" spans="1:8">
      <c r="A1344" s="6">
        <v>2509602</v>
      </c>
      <c r="C1344" s="2" t="s">
        <v>1702</v>
      </c>
      <c r="D1344" s="6" t="s">
        <v>134</v>
      </c>
      <c r="E1344" s="6" t="s">
        <v>159</v>
      </c>
      <c r="F1344" s="37">
        <v>0.473812183</v>
      </c>
      <c r="G1344" s="6">
        <v>0.59</v>
      </c>
      <c r="H1344" s="64">
        <v>0.61385611958396202</v>
      </c>
    </row>
    <row r="1345" spans="1:8">
      <c r="A1345" s="6">
        <v>1300086</v>
      </c>
      <c r="C1345" s="2" t="s">
        <v>1703</v>
      </c>
      <c r="D1345" s="6" t="s">
        <v>141</v>
      </c>
      <c r="E1345" s="6" t="s">
        <v>160</v>
      </c>
      <c r="F1345" s="37">
        <v>0.427920042</v>
      </c>
      <c r="G1345" s="6">
        <v>0.59</v>
      </c>
      <c r="H1345" s="64">
        <v>0.61383466464217196</v>
      </c>
    </row>
    <row r="1346" spans="1:8">
      <c r="A1346" s="6">
        <v>2409209</v>
      </c>
      <c r="C1346" s="2" t="s">
        <v>1704</v>
      </c>
      <c r="D1346" s="6" t="s">
        <v>129</v>
      </c>
      <c r="E1346" s="6" t="s">
        <v>159</v>
      </c>
      <c r="F1346" s="37">
        <v>0.39993331399999998</v>
      </c>
      <c r="G1346" s="6">
        <v>0.59</v>
      </c>
      <c r="H1346" s="64">
        <v>0.61382158062370895</v>
      </c>
    </row>
    <row r="1347" spans="1:8">
      <c r="A1347" s="6">
        <v>2702207</v>
      </c>
      <c r="C1347" s="2" t="s">
        <v>1705</v>
      </c>
      <c r="D1347" s="6" t="s">
        <v>137</v>
      </c>
      <c r="E1347" s="6" t="s">
        <v>159</v>
      </c>
      <c r="F1347" s="37">
        <v>0.36926623600000003</v>
      </c>
      <c r="G1347" s="6">
        <v>0.59</v>
      </c>
      <c r="H1347" s="64">
        <v>0.61380724352025196</v>
      </c>
    </row>
    <row r="1348" spans="1:8">
      <c r="A1348" s="6">
        <v>2932309</v>
      </c>
      <c r="C1348" s="2" t="s">
        <v>1706</v>
      </c>
      <c r="D1348" s="6" t="s">
        <v>126</v>
      </c>
      <c r="E1348" s="6" t="s">
        <v>159</v>
      </c>
      <c r="F1348" s="37">
        <v>0.30481685200000003</v>
      </c>
      <c r="G1348" s="6">
        <v>0.59</v>
      </c>
      <c r="H1348" s="64">
        <v>0.61377711291941295</v>
      </c>
    </row>
    <row r="1349" spans="1:8">
      <c r="A1349" s="6">
        <v>2401909</v>
      </c>
      <c r="C1349" s="2" t="s">
        <v>1707</v>
      </c>
      <c r="D1349" s="6" t="s">
        <v>129</v>
      </c>
      <c r="E1349" s="6" t="s">
        <v>159</v>
      </c>
      <c r="F1349" s="37">
        <v>0.17450343200000001</v>
      </c>
      <c r="G1349" s="6">
        <v>0.59</v>
      </c>
      <c r="H1349" s="64">
        <v>0.61371619035664604</v>
      </c>
    </row>
    <row r="1350" spans="1:8">
      <c r="A1350" s="6">
        <v>2608750</v>
      </c>
      <c r="C1350" s="2" t="s">
        <v>1708</v>
      </c>
      <c r="D1350" s="6" t="s">
        <v>119</v>
      </c>
      <c r="E1350" s="6" t="s">
        <v>159</v>
      </c>
      <c r="F1350" s="37">
        <v>48.471156229999998</v>
      </c>
      <c r="G1350" s="6">
        <v>0.6</v>
      </c>
      <c r="H1350" s="64">
        <v>0.61356798785491395</v>
      </c>
    </row>
    <row r="1351" spans="1:8">
      <c r="A1351" s="6">
        <v>2613503</v>
      </c>
      <c r="C1351" s="2" t="s">
        <v>1709</v>
      </c>
      <c r="D1351" s="6" t="s">
        <v>119</v>
      </c>
      <c r="E1351" s="6" t="s">
        <v>159</v>
      </c>
      <c r="F1351" s="37">
        <v>97.04561468</v>
      </c>
      <c r="G1351" s="6">
        <v>0.61</v>
      </c>
      <c r="H1351" s="64">
        <v>0.61354966171028302</v>
      </c>
    </row>
    <row r="1352" spans="1:8">
      <c r="A1352" s="6">
        <v>1502939</v>
      </c>
      <c r="C1352" s="2" t="s">
        <v>1710</v>
      </c>
      <c r="D1352" s="6" t="s">
        <v>130</v>
      </c>
      <c r="E1352" s="6" t="s">
        <v>160</v>
      </c>
      <c r="F1352" s="37">
        <v>143.26942439999999</v>
      </c>
      <c r="G1352" s="6">
        <v>0.62</v>
      </c>
      <c r="H1352" s="64">
        <v>0.61243238854395499</v>
      </c>
    </row>
    <row r="1353" spans="1:8">
      <c r="A1353" s="6">
        <v>2109056</v>
      </c>
      <c r="C1353" s="2" t="s">
        <v>1711</v>
      </c>
      <c r="D1353" s="6" t="s">
        <v>124</v>
      </c>
      <c r="E1353" s="6" t="s">
        <v>159</v>
      </c>
      <c r="F1353" s="37">
        <v>143.18494010000001</v>
      </c>
      <c r="G1353" s="6">
        <v>0.62</v>
      </c>
      <c r="H1353" s="64">
        <v>0.61239289146015896</v>
      </c>
    </row>
    <row r="1354" spans="1:8">
      <c r="A1354" s="6">
        <v>3109204</v>
      </c>
      <c r="C1354" s="2" t="s">
        <v>1712</v>
      </c>
      <c r="D1354" s="6" t="s">
        <v>123</v>
      </c>
      <c r="E1354" s="6" t="s">
        <v>161</v>
      </c>
      <c r="F1354" s="37">
        <v>383.49686209999999</v>
      </c>
      <c r="G1354" s="6">
        <v>0.67</v>
      </c>
      <c r="H1354" s="64">
        <v>0.61110426723271205</v>
      </c>
    </row>
    <row r="1355" spans="1:8">
      <c r="A1355" s="6">
        <v>2908101</v>
      </c>
      <c r="C1355" s="2" t="s">
        <v>1713</v>
      </c>
      <c r="D1355" s="6" t="s">
        <v>126</v>
      </c>
      <c r="E1355" s="6" t="s">
        <v>159</v>
      </c>
      <c r="F1355" s="37">
        <v>42.64258675</v>
      </c>
      <c r="G1355" s="6">
        <v>0.6</v>
      </c>
      <c r="H1355" s="64">
        <v>0.61084308515505703</v>
      </c>
    </row>
    <row r="1356" spans="1:8">
      <c r="A1356" s="6">
        <v>3108503</v>
      </c>
      <c r="C1356" s="2" t="s">
        <v>1714</v>
      </c>
      <c r="D1356" s="6" t="s">
        <v>123</v>
      </c>
      <c r="E1356" s="6" t="s">
        <v>161</v>
      </c>
      <c r="F1356" s="37">
        <v>42.222755370000002</v>
      </c>
      <c r="G1356" s="6">
        <v>0.6</v>
      </c>
      <c r="H1356" s="64">
        <v>0.610646810637823</v>
      </c>
    </row>
    <row r="1357" spans="1:8">
      <c r="A1357" s="6">
        <v>2917359</v>
      </c>
      <c r="C1357" s="2" t="s">
        <v>1715</v>
      </c>
      <c r="D1357" s="6" t="s">
        <v>126</v>
      </c>
      <c r="E1357" s="6" t="s">
        <v>159</v>
      </c>
      <c r="F1357" s="37">
        <v>90.71502443</v>
      </c>
      <c r="G1357" s="6">
        <v>0.61</v>
      </c>
      <c r="H1357" s="64">
        <v>0.61059006029811602</v>
      </c>
    </row>
    <row r="1358" spans="1:8">
      <c r="A1358" s="6">
        <v>1100130</v>
      </c>
      <c r="C1358" s="2" t="s">
        <v>1716</v>
      </c>
      <c r="D1358" s="6" t="s">
        <v>140</v>
      </c>
      <c r="E1358" s="6" t="s">
        <v>160</v>
      </c>
      <c r="F1358" s="37">
        <v>41.179723150000001</v>
      </c>
      <c r="G1358" s="6">
        <v>0.6</v>
      </c>
      <c r="H1358" s="64">
        <v>0.61015918475945496</v>
      </c>
    </row>
    <row r="1359" spans="1:8">
      <c r="A1359" s="6">
        <v>2301604</v>
      </c>
      <c r="C1359" s="2" t="s">
        <v>1717</v>
      </c>
      <c r="D1359" s="6" t="s">
        <v>135</v>
      </c>
      <c r="E1359" s="6" t="s">
        <v>159</v>
      </c>
      <c r="F1359" s="37">
        <v>40.909579710000003</v>
      </c>
      <c r="G1359" s="6">
        <v>0.6</v>
      </c>
      <c r="H1359" s="64">
        <v>0.61003289054755105</v>
      </c>
    </row>
    <row r="1360" spans="1:8">
      <c r="A1360" s="6">
        <v>1200708</v>
      </c>
      <c r="C1360" s="2" t="s">
        <v>1718</v>
      </c>
      <c r="D1360" s="6" t="s">
        <v>136</v>
      </c>
      <c r="E1360" s="6" t="s">
        <v>160</v>
      </c>
      <c r="F1360" s="37">
        <v>40.75013388</v>
      </c>
      <c r="G1360" s="6">
        <v>0.6</v>
      </c>
      <c r="H1360" s="64">
        <v>0.60995834835085205</v>
      </c>
    </row>
    <row r="1361" spans="1:8">
      <c r="A1361" s="6">
        <v>2310803</v>
      </c>
      <c r="C1361" s="2" t="s">
        <v>1719</v>
      </c>
      <c r="D1361" s="6" t="s">
        <v>135</v>
      </c>
      <c r="E1361" s="6" t="s">
        <v>159</v>
      </c>
      <c r="F1361" s="37">
        <v>40.706326240000003</v>
      </c>
      <c r="G1361" s="6">
        <v>0.6</v>
      </c>
      <c r="H1361" s="64">
        <v>0.60993786792989801</v>
      </c>
    </row>
    <row r="1362" spans="1:8">
      <c r="A1362" s="6">
        <v>2305407</v>
      </c>
      <c r="C1362" s="2" t="s">
        <v>1720</v>
      </c>
      <c r="D1362" s="6" t="s">
        <v>135</v>
      </c>
      <c r="E1362" s="6" t="s">
        <v>159</v>
      </c>
      <c r="F1362" s="37">
        <v>88.559534740000004</v>
      </c>
      <c r="G1362" s="6">
        <v>0.61</v>
      </c>
      <c r="H1362" s="64">
        <v>0.60958235168351504</v>
      </c>
    </row>
    <row r="1363" spans="1:8">
      <c r="A1363" s="6">
        <v>1716208</v>
      </c>
      <c r="C1363" s="2" t="s">
        <v>1721</v>
      </c>
      <c r="D1363" s="6" t="s">
        <v>122</v>
      </c>
      <c r="E1363" s="6" t="s">
        <v>160</v>
      </c>
      <c r="F1363" s="37">
        <v>38.575628930000001</v>
      </c>
      <c r="G1363" s="6">
        <v>0.6</v>
      </c>
      <c r="H1363" s="64">
        <v>0.60894174995060302</v>
      </c>
    </row>
    <row r="1364" spans="1:8">
      <c r="A1364" s="6">
        <v>1506609</v>
      </c>
      <c r="C1364" s="2" t="s">
        <v>1722</v>
      </c>
      <c r="D1364" s="6" t="s">
        <v>130</v>
      </c>
      <c r="E1364" s="6" t="s">
        <v>160</v>
      </c>
      <c r="F1364" s="37">
        <v>38.308377249999999</v>
      </c>
      <c r="G1364" s="6">
        <v>0.6</v>
      </c>
      <c r="H1364" s="64">
        <v>0.60881680765955404</v>
      </c>
    </row>
    <row r="1365" spans="1:8">
      <c r="A1365" s="6">
        <v>4106456</v>
      </c>
      <c r="C1365" s="2" t="s">
        <v>1723</v>
      </c>
      <c r="D1365" s="6" t="s">
        <v>127</v>
      </c>
      <c r="E1365" s="6" t="s">
        <v>162</v>
      </c>
      <c r="F1365" s="37">
        <v>36.483639140000001</v>
      </c>
      <c r="G1365" s="6">
        <v>0.6</v>
      </c>
      <c r="H1365" s="64">
        <v>0.60796372804550203</v>
      </c>
    </row>
    <row r="1366" spans="1:8">
      <c r="A1366" s="6">
        <v>2101905</v>
      </c>
      <c r="C1366" s="2" t="s">
        <v>1724</v>
      </c>
      <c r="D1366" s="6" t="s">
        <v>124</v>
      </c>
      <c r="E1366" s="6" t="s">
        <v>159</v>
      </c>
      <c r="F1366" s="37">
        <v>36.301430959999998</v>
      </c>
      <c r="G1366" s="6">
        <v>0.6</v>
      </c>
      <c r="H1366" s="64">
        <v>0.60787854426870702</v>
      </c>
    </row>
    <row r="1367" spans="1:8">
      <c r="A1367" s="6">
        <v>3115409</v>
      </c>
      <c r="C1367" s="2" t="s">
        <v>1725</v>
      </c>
      <c r="D1367" s="6" t="s">
        <v>123</v>
      </c>
      <c r="E1367" s="6" t="s">
        <v>161</v>
      </c>
      <c r="F1367" s="37">
        <v>35.300338070000002</v>
      </c>
      <c r="G1367" s="6">
        <v>0.6</v>
      </c>
      <c r="H1367" s="64">
        <v>0.607410525361473</v>
      </c>
    </row>
    <row r="1368" spans="1:8">
      <c r="A1368" s="6">
        <v>2307403</v>
      </c>
      <c r="C1368" s="2" t="s">
        <v>1726</v>
      </c>
      <c r="D1368" s="6" t="s">
        <v>135</v>
      </c>
      <c r="E1368" s="6" t="s">
        <v>159</v>
      </c>
      <c r="F1368" s="37">
        <v>35.069273950000003</v>
      </c>
      <c r="G1368" s="6">
        <v>0.6</v>
      </c>
      <c r="H1368" s="64">
        <v>0.60730250104322603</v>
      </c>
    </row>
    <row r="1369" spans="1:8">
      <c r="A1369" s="6">
        <v>2311702</v>
      </c>
      <c r="C1369" s="2" t="s">
        <v>1727</v>
      </c>
      <c r="D1369" s="6" t="s">
        <v>135</v>
      </c>
      <c r="E1369" s="6" t="s">
        <v>159</v>
      </c>
      <c r="F1369" s="37">
        <v>34.158964240000003</v>
      </c>
      <c r="G1369" s="6">
        <v>0.6</v>
      </c>
      <c r="H1369" s="64">
        <v>0.60687692399640603</v>
      </c>
    </row>
    <row r="1370" spans="1:8">
      <c r="A1370" s="6">
        <v>2614204</v>
      </c>
      <c r="C1370" s="2" t="s">
        <v>1728</v>
      </c>
      <c r="D1370" s="6" t="s">
        <v>119</v>
      </c>
      <c r="E1370" s="6" t="s">
        <v>159</v>
      </c>
      <c r="F1370" s="37">
        <v>34.122594130000003</v>
      </c>
      <c r="G1370" s="6">
        <v>0.6</v>
      </c>
      <c r="H1370" s="64">
        <v>0.60685992068002204</v>
      </c>
    </row>
    <row r="1371" spans="1:8">
      <c r="A1371" s="6">
        <v>2208304</v>
      </c>
      <c r="C1371" s="2" t="s">
        <v>1729</v>
      </c>
      <c r="D1371" s="6" t="s">
        <v>133</v>
      </c>
      <c r="E1371" s="6" t="s">
        <v>159</v>
      </c>
      <c r="F1371" s="37">
        <v>33.862864219999999</v>
      </c>
      <c r="G1371" s="6">
        <v>0.6</v>
      </c>
      <c r="H1371" s="64">
        <v>0.60673849487641396</v>
      </c>
    </row>
    <row r="1372" spans="1:8">
      <c r="A1372" s="6">
        <v>2308609</v>
      </c>
      <c r="C1372" s="2" t="s">
        <v>1730</v>
      </c>
      <c r="D1372" s="6" t="s">
        <v>135</v>
      </c>
      <c r="E1372" s="6" t="s">
        <v>159</v>
      </c>
      <c r="F1372" s="37">
        <v>81.640067040000005</v>
      </c>
      <c r="G1372" s="6">
        <v>0.61</v>
      </c>
      <c r="H1372" s="64">
        <v>0.60634744536868002</v>
      </c>
    </row>
    <row r="1373" spans="1:8">
      <c r="A1373" s="6">
        <v>2612406</v>
      </c>
      <c r="C1373" s="2" t="s">
        <v>1731</v>
      </c>
      <c r="D1373" s="6" t="s">
        <v>119</v>
      </c>
      <c r="E1373" s="6" t="s">
        <v>159</v>
      </c>
      <c r="F1373" s="37">
        <v>32.944214240000001</v>
      </c>
      <c r="G1373" s="6">
        <v>0.6</v>
      </c>
      <c r="H1373" s="64">
        <v>0.60630901868687703</v>
      </c>
    </row>
    <row r="1374" spans="1:8">
      <c r="A1374" s="6">
        <v>2310902</v>
      </c>
      <c r="C1374" s="2" t="s">
        <v>1732</v>
      </c>
      <c r="D1374" s="6" t="s">
        <v>135</v>
      </c>
      <c r="E1374" s="6" t="s">
        <v>159</v>
      </c>
      <c r="F1374" s="37">
        <v>31.050525199999999</v>
      </c>
      <c r="G1374" s="6">
        <v>0.6</v>
      </c>
      <c r="H1374" s="64">
        <v>0.605423703963342</v>
      </c>
    </row>
    <row r="1375" spans="1:8">
      <c r="A1375" s="6">
        <v>4322533</v>
      </c>
      <c r="C1375" s="2" t="s">
        <v>1733</v>
      </c>
      <c r="D1375" s="6" t="s">
        <v>144</v>
      </c>
      <c r="E1375" s="6" t="s">
        <v>162</v>
      </c>
      <c r="F1375" s="37">
        <v>127.8103352</v>
      </c>
      <c r="G1375" s="6">
        <v>0.62</v>
      </c>
      <c r="H1375" s="64">
        <v>0.60520514109619505</v>
      </c>
    </row>
    <row r="1376" spans="1:8">
      <c r="A1376" s="6">
        <v>2307502</v>
      </c>
      <c r="C1376" s="2" t="s">
        <v>1734</v>
      </c>
      <c r="D1376" s="6" t="s">
        <v>135</v>
      </c>
      <c r="E1376" s="6" t="s">
        <v>159</v>
      </c>
      <c r="F1376" s="37">
        <v>78.954605150000006</v>
      </c>
      <c r="G1376" s="6">
        <v>0.61</v>
      </c>
      <c r="H1376" s="64">
        <v>0.60509197052540398</v>
      </c>
    </row>
    <row r="1377" spans="1:8">
      <c r="A1377" s="6">
        <v>2310506</v>
      </c>
      <c r="C1377" s="2" t="s">
        <v>1735</v>
      </c>
      <c r="D1377" s="6" t="s">
        <v>135</v>
      </c>
      <c r="E1377" s="6" t="s">
        <v>159</v>
      </c>
      <c r="F1377" s="37">
        <v>29.858801289999999</v>
      </c>
      <c r="G1377" s="6">
        <v>0.6</v>
      </c>
      <c r="H1377" s="64">
        <v>0.604866563534462</v>
      </c>
    </row>
    <row r="1378" spans="1:8">
      <c r="A1378" s="6">
        <v>2807105</v>
      </c>
      <c r="C1378" s="2" t="s">
        <v>1736</v>
      </c>
      <c r="D1378" s="6" t="s">
        <v>143</v>
      </c>
      <c r="E1378" s="6" t="s">
        <v>159</v>
      </c>
      <c r="F1378" s="37">
        <v>29.40790045</v>
      </c>
      <c r="G1378" s="6">
        <v>0.6</v>
      </c>
      <c r="H1378" s="64">
        <v>0.60465576379697905</v>
      </c>
    </row>
    <row r="1379" spans="1:8">
      <c r="A1379" s="6">
        <v>2103307</v>
      </c>
      <c r="C1379" s="2" t="s">
        <v>1737</v>
      </c>
      <c r="D1379" s="6" t="s">
        <v>124</v>
      </c>
      <c r="E1379" s="6" t="s">
        <v>159</v>
      </c>
      <c r="F1379" s="37">
        <v>28.885511879999999</v>
      </c>
      <c r="G1379" s="6">
        <v>0.6</v>
      </c>
      <c r="H1379" s="64">
        <v>0.60441154297579003</v>
      </c>
    </row>
    <row r="1380" spans="1:8">
      <c r="A1380" s="6">
        <v>2926400</v>
      </c>
      <c r="C1380" s="2" t="s">
        <v>1608</v>
      </c>
      <c r="D1380" s="6" t="s">
        <v>126</v>
      </c>
      <c r="E1380" s="6" t="s">
        <v>159</v>
      </c>
      <c r="F1380" s="37">
        <v>125.8049578</v>
      </c>
      <c r="G1380" s="6">
        <v>0.62</v>
      </c>
      <c r="H1380" s="64">
        <v>0.60426761117393202</v>
      </c>
    </row>
    <row r="1381" spans="1:8">
      <c r="A1381" s="6">
        <v>3150802</v>
      </c>
      <c r="C1381" s="2" t="s">
        <v>1738</v>
      </c>
      <c r="D1381" s="6" t="s">
        <v>123</v>
      </c>
      <c r="E1381" s="6" t="s">
        <v>161</v>
      </c>
      <c r="F1381" s="37">
        <v>28.539523150000001</v>
      </c>
      <c r="G1381" s="6">
        <v>0.6</v>
      </c>
      <c r="H1381" s="64">
        <v>0.60424979048613803</v>
      </c>
    </row>
    <row r="1382" spans="1:8">
      <c r="A1382" s="6">
        <v>3125903</v>
      </c>
      <c r="C1382" s="2" t="s">
        <v>1739</v>
      </c>
      <c r="D1382" s="6" t="s">
        <v>123</v>
      </c>
      <c r="E1382" s="6" t="s">
        <v>161</v>
      </c>
      <c r="F1382" s="37">
        <v>28.532717689999998</v>
      </c>
      <c r="G1382" s="6">
        <v>0.6</v>
      </c>
      <c r="H1382" s="64">
        <v>0.60424660887933201</v>
      </c>
    </row>
    <row r="1383" spans="1:8">
      <c r="A1383" s="6">
        <v>1200013</v>
      </c>
      <c r="C1383" s="2" t="s">
        <v>1740</v>
      </c>
      <c r="D1383" s="6" t="s">
        <v>136</v>
      </c>
      <c r="E1383" s="6" t="s">
        <v>160</v>
      </c>
      <c r="F1383" s="37">
        <v>28.447711229999999</v>
      </c>
      <c r="G1383" s="6">
        <v>0.6</v>
      </c>
      <c r="H1383" s="64">
        <v>0.60420686768157195</v>
      </c>
    </row>
    <row r="1384" spans="1:8">
      <c r="A1384" s="6">
        <v>2933455</v>
      </c>
      <c r="C1384" s="2" t="s">
        <v>1741</v>
      </c>
      <c r="D1384" s="6" t="s">
        <v>126</v>
      </c>
      <c r="E1384" s="6" t="s">
        <v>159</v>
      </c>
      <c r="F1384" s="37">
        <v>27.388716129999999</v>
      </c>
      <c r="G1384" s="6">
        <v>0.6</v>
      </c>
      <c r="H1384" s="64">
        <v>0.60371177902954098</v>
      </c>
    </row>
    <row r="1385" spans="1:8">
      <c r="A1385" s="6">
        <v>2300606</v>
      </c>
      <c r="C1385" s="2" t="s">
        <v>1742</v>
      </c>
      <c r="D1385" s="6" t="s">
        <v>135</v>
      </c>
      <c r="E1385" s="6" t="s">
        <v>159</v>
      </c>
      <c r="F1385" s="37">
        <v>27.323981839999998</v>
      </c>
      <c r="G1385" s="6">
        <v>0.6</v>
      </c>
      <c r="H1385" s="64">
        <v>0.60368151523287505</v>
      </c>
    </row>
    <row r="1386" spans="1:8">
      <c r="A1386" s="6">
        <v>4121703</v>
      </c>
      <c r="C1386" s="2" t="s">
        <v>1743</v>
      </c>
      <c r="D1386" s="6" t="s">
        <v>127</v>
      </c>
      <c r="E1386" s="6" t="s">
        <v>162</v>
      </c>
      <c r="F1386" s="37">
        <v>123.9786677</v>
      </c>
      <c r="G1386" s="6">
        <v>0.62</v>
      </c>
      <c r="H1386" s="64">
        <v>0.60341380599218197</v>
      </c>
    </row>
    <row r="1387" spans="1:8">
      <c r="A1387" s="6">
        <v>2206720</v>
      </c>
      <c r="C1387" s="2" t="s">
        <v>1744</v>
      </c>
      <c r="D1387" s="6" t="s">
        <v>133</v>
      </c>
      <c r="E1387" s="6" t="s">
        <v>159</v>
      </c>
      <c r="F1387" s="37">
        <v>25.562823659999999</v>
      </c>
      <c r="G1387" s="6">
        <v>0.6</v>
      </c>
      <c r="H1387" s="64">
        <v>0.60285815974298596</v>
      </c>
    </row>
    <row r="1388" spans="1:8">
      <c r="A1388" s="6">
        <v>4122156</v>
      </c>
      <c r="C1388" s="2" t="s">
        <v>1745</v>
      </c>
      <c r="D1388" s="6" t="s">
        <v>127</v>
      </c>
      <c r="E1388" s="6" t="s">
        <v>162</v>
      </c>
      <c r="F1388" s="37">
        <v>171.2925481</v>
      </c>
      <c r="G1388" s="6">
        <v>0.63</v>
      </c>
      <c r="H1388" s="64">
        <v>0.60280614955928402</v>
      </c>
    </row>
    <row r="1389" spans="1:8">
      <c r="A1389" s="6">
        <v>2611804</v>
      </c>
      <c r="C1389" s="2" t="s">
        <v>1746</v>
      </c>
      <c r="D1389" s="6" t="s">
        <v>119</v>
      </c>
      <c r="E1389" s="6" t="s">
        <v>159</v>
      </c>
      <c r="F1389" s="37">
        <v>25.06238132</v>
      </c>
      <c r="G1389" s="6">
        <v>0.6</v>
      </c>
      <c r="H1389" s="64">
        <v>0.60262419895928598</v>
      </c>
    </row>
    <row r="1390" spans="1:8">
      <c r="A1390" s="6">
        <v>2400505</v>
      </c>
      <c r="C1390" s="2" t="s">
        <v>1747</v>
      </c>
      <c r="D1390" s="6" t="s">
        <v>129</v>
      </c>
      <c r="E1390" s="6" t="s">
        <v>159</v>
      </c>
      <c r="F1390" s="37">
        <v>73.375020050000003</v>
      </c>
      <c r="G1390" s="6">
        <v>0.61</v>
      </c>
      <c r="H1390" s="64">
        <v>0.60248347000821101</v>
      </c>
    </row>
    <row r="1391" spans="1:8">
      <c r="A1391" s="6">
        <v>2306504</v>
      </c>
      <c r="C1391" s="2" t="s">
        <v>1748</v>
      </c>
      <c r="D1391" s="6" t="s">
        <v>135</v>
      </c>
      <c r="E1391" s="6" t="s">
        <v>159</v>
      </c>
      <c r="F1391" s="37">
        <v>24.624455279999999</v>
      </c>
      <c r="G1391" s="6">
        <v>0.6</v>
      </c>
      <c r="H1391" s="64">
        <v>0.60241946504424404</v>
      </c>
    </row>
    <row r="1392" spans="1:8">
      <c r="A1392" s="6">
        <v>1101500</v>
      </c>
      <c r="C1392" s="2" t="s">
        <v>1749</v>
      </c>
      <c r="D1392" s="6" t="s">
        <v>140</v>
      </c>
      <c r="E1392" s="6" t="s">
        <v>160</v>
      </c>
      <c r="F1392" s="37">
        <v>24.614138449999999</v>
      </c>
      <c r="G1392" s="6">
        <v>0.6</v>
      </c>
      <c r="H1392" s="64">
        <v>0.60241464184396898</v>
      </c>
    </row>
    <row r="1393" spans="1:8">
      <c r="A1393" s="6">
        <v>2209104</v>
      </c>
      <c r="C1393" s="2" t="s">
        <v>1750</v>
      </c>
      <c r="D1393" s="6" t="s">
        <v>133</v>
      </c>
      <c r="E1393" s="6" t="s">
        <v>159</v>
      </c>
      <c r="F1393" s="37">
        <v>24.408491009999999</v>
      </c>
      <c r="G1393" s="6">
        <v>0.6</v>
      </c>
      <c r="H1393" s="64">
        <v>0.60231850002625598</v>
      </c>
    </row>
    <row r="1394" spans="1:8">
      <c r="A1394" s="6">
        <v>2303303</v>
      </c>
      <c r="C1394" s="2" t="s">
        <v>1751</v>
      </c>
      <c r="D1394" s="6" t="s">
        <v>135</v>
      </c>
      <c r="E1394" s="6" t="s">
        <v>159</v>
      </c>
      <c r="F1394" s="37">
        <v>24.306114399999998</v>
      </c>
      <c r="G1394" s="6">
        <v>0.6</v>
      </c>
      <c r="H1394" s="64">
        <v>0.60227063814488901</v>
      </c>
    </row>
    <row r="1395" spans="1:8">
      <c r="A1395" s="6">
        <v>2210508</v>
      </c>
      <c r="C1395" s="2" t="s">
        <v>1752</v>
      </c>
      <c r="D1395" s="6" t="s">
        <v>133</v>
      </c>
      <c r="E1395" s="6" t="s">
        <v>159</v>
      </c>
      <c r="F1395" s="37">
        <v>24.29963047</v>
      </c>
      <c r="G1395" s="6">
        <v>0.6</v>
      </c>
      <c r="H1395" s="64">
        <v>0.60226760685592096</v>
      </c>
    </row>
    <row r="1396" spans="1:8">
      <c r="A1396" s="6">
        <v>1718907</v>
      </c>
      <c r="C1396" s="2" t="s">
        <v>1753</v>
      </c>
      <c r="D1396" s="6" t="s">
        <v>122</v>
      </c>
      <c r="E1396" s="6" t="s">
        <v>160</v>
      </c>
      <c r="F1396" s="37">
        <v>23.98007204</v>
      </c>
      <c r="G1396" s="6">
        <v>0.6</v>
      </c>
      <c r="H1396" s="64">
        <v>0.60211821074223304</v>
      </c>
    </row>
    <row r="1397" spans="1:8">
      <c r="A1397" s="6">
        <v>1101005</v>
      </c>
      <c r="C1397" s="2" t="s">
        <v>1754</v>
      </c>
      <c r="D1397" s="6" t="s">
        <v>140</v>
      </c>
      <c r="E1397" s="6" t="s">
        <v>160</v>
      </c>
      <c r="F1397" s="37">
        <v>23.348506629999999</v>
      </c>
      <c r="G1397" s="6">
        <v>0.6</v>
      </c>
      <c r="H1397" s="64">
        <v>0.60182294887793697</v>
      </c>
    </row>
    <row r="1398" spans="1:8">
      <c r="A1398" s="6">
        <v>5106174</v>
      </c>
      <c r="C1398" s="2" t="s">
        <v>1755</v>
      </c>
      <c r="D1398" s="6" t="s">
        <v>147</v>
      </c>
      <c r="E1398" s="6" t="s">
        <v>394</v>
      </c>
      <c r="F1398" s="37">
        <v>23.253461260000002</v>
      </c>
      <c r="G1398" s="6">
        <v>0.6</v>
      </c>
      <c r="H1398" s="64">
        <v>0.60177851440971797</v>
      </c>
    </row>
    <row r="1399" spans="1:8">
      <c r="A1399" s="6">
        <v>1503200</v>
      </c>
      <c r="C1399" s="2" t="s">
        <v>1756</v>
      </c>
      <c r="D1399" s="6" t="s">
        <v>130</v>
      </c>
      <c r="E1399" s="6" t="s">
        <v>160</v>
      </c>
      <c r="F1399" s="37">
        <v>23.166942450000001</v>
      </c>
      <c r="G1399" s="6">
        <v>0.6</v>
      </c>
      <c r="H1399" s="64">
        <v>0.60173806617627601</v>
      </c>
    </row>
    <row r="1400" spans="1:8">
      <c r="A1400" s="6">
        <v>4109005</v>
      </c>
      <c r="C1400" s="2" t="s">
        <v>1757</v>
      </c>
      <c r="D1400" s="6" t="s">
        <v>127</v>
      </c>
      <c r="E1400" s="6" t="s">
        <v>162</v>
      </c>
      <c r="F1400" s="37">
        <v>509.22605859999999</v>
      </c>
      <c r="G1400" s="6">
        <v>0.7</v>
      </c>
      <c r="H1400" s="64">
        <v>0.60170185078392402</v>
      </c>
    </row>
    <row r="1401" spans="1:8">
      <c r="A1401" s="6">
        <v>2308104</v>
      </c>
      <c r="C1401" s="2" t="s">
        <v>1758</v>
      </c>
      <c r="D1401" s="6" t="s">
        <v>135</v>
      </c>
      <c r="E1401" s="6" t="s">
        <v>159</v>
      </c>
      <c r="F1401" s="37">
        <v>71.296263819999993</v>
      </c>
      <c r="G1401" s="6">
        <v>0.61</v>
      </c>
      <c r="H1401" s="64">
        <v>0.60151163489791304</v>
      </c>
    </row>
    <row r="1402" spans="1:8">
      <c r="A1402" s="6">
        <v>2303956</v>
      </c>
      <c r="C1402" s="2" t="s">
        <v>1759</v>
      </c>
      <c r="D1402" s="6" t="s">
        <v>135</v>
      </c>
      <c r="E1402" s="6" t="s">
        <v>159</v>
      </c>
      <c r="F1402" s="37">
        <v>21.676151569999998</v>
      </c>
      <c r="G1402" s="6">
        <v>0.6</v>
      </c>
      <c r="H1402" s="64">
        <v>0.60104110955462597</v>
      </c>
    </row>
    <row r="1403" spans="1:8">
      <c r="A1403" s="6">
        <v>2606309</v>
      </c>
      <c r="C1403" s="2" t="s">
        <v>1760</v>
      </c>
      <c r="D1403" s="6" t="s">
        <v>119</v>
      </c>
      <c r="E1403" s="6" t="s">
        <v>159</v>
      </c>
      <c r="F1403" s="37">
        <v>21.666284310000002</v>
      </c>
      <c r="G1403" s="6">
        <v>0.6</v>
      </c>
      <c r="H1403" s="64">
        <v>0.60103649653191005</v>
      </c>
    </row>
    <row r="1404" spans="1:8">
      <c r="A1404" s="6">
        <v>5101902</v>
      </c>
      <c r="C1404" s="2" t="s">
        <v>1761</v>
      </c>
      <c r="D1404" s="6" t="s">
        <v>147</v>
      </c>
      <c r="E1404" s="6" t="s">
        <v>394</v>
      </c>
      <c r="F1404" s="37">
        <v>507.4246685</v>
      </c>
      <c r="G1404" s="6">
        <v>0.7</v>
      </c>
      <c r="H1404" s="64">
        <v>0.600859686550688</v>
      </c>
    </row>
    <row r="1405" spans="1:8">
      <c r="A1405" s="6">
        <v>2909109</v>
      </c>
      <c r="C1405" s="2" t="s">
        <v>1762</v>
      </c>
      <c r="D1405" s="6" t="s">
        <v>126</v>
      </c>
      <c r="E1405" s="6" t="s">
        <v>159</v>
      </c>
      <c r="F1405" s="37">
        <v>21.099151760000002</v>
      </c>
      <c r="G1405" s="6">
        <v>0.6</v>
      </c>
      <c r="H1405" s="64">
        <v>0.60077135754335098</v>
      </c>
    </row>
    <row r="1406" spans="1:8">
      <c r="A1406" s="6">
        <v>2614006</v>
      </c>
      <c r="C1406" s="2" t="s">
        <v>1763</v>
      </c>
      <c r="D1406" s="6" t="s">
        <v>119</v>
      </c>
      <c r="E1406" s="6" t="s">
        <v>159</v>
      </c>
      <c r="F1406" s="37">
        <v>20.827034650000002</v>
      </c>
      <c r="G1406" s="6">
        <v>0.6</v>
      </c>
      <c r="H1406" s="64">
        <v>0.60064414062498706</v>
      </c>
    </row>
    <row r="1407" spans="1:8">
      <c r="A1407" s="6">
        <v>1717800</v>
      </c>
      <c r="C1407" s="2" t="s">
        <v>1764</v>
      </c>
      <c r="D1407" s="6" t="s">
        <v>122</v>
      </c>
      <c r="E1407" s="6" t="s">
        <v>160</v>
      </c>
      <c r="F1407" s="37">
        <v>20.79667409</v>
      </c>
      <c r="G1407" s="6">
        <v>0.6</v>
      </c>
      <c r="H1407" s="64">
        <v>0.60062994682113902</v>
      </c>
    </row>
    <row r="1408" spans="1:8">
      <c r="A1408" s="6">
        <v>2615201</v>
      </c>
      <c r="C1408" s="2" t="s">
        <v>1439</v>
      </c>
      <c r="D1408" s="6" t="s">
        <v>119</v>
      </c>
      <c r="E1408" s="6" t="s">
        <v>159</v>
      </c>
      <c r="F1408" s="37">
        <v>19.787556970000001</v>
      </c>
      <c r="G1408" s="6">
        <v>0.6</v>
      </c>
      <c r="H1408" s="64">
        <v>0.60015817652240699</v>
      </c>
    </row>
    <row r="1409" spans="1:8">
      <c r="A1409" s="6">
        <v>1303569</v>
      </c>
      <c r="C1409" s="2" t="s">
        <v>1765</v>
      </c>
      <c r="D1409" s="6" t="s">
        <v>141</v>
      </c>
      <c r="E1409" s="6" t="s">
        <v>160</v>
      </c>
      <c r="F1409" s="37">
        <v>68.348739370000004</v>
      </c>
      <c r="G1409" s="6">
        <v>0.61</v>
      </c>
      <c r="H1409" s="64">
        <v>0.60013364371855804</v>
      </c>
    </row>
    <row r="1410" spans="1:8">
      <c r="A1410" s="6">
        <v>2922409</v>
      </c>
      <c r="C1410" s="2" t="s">
        <v>1766</v>
      </c>
      <c r="D1410" s="6" t="s">
        <v>126</v>
      </c>
      <c r="E1410" s="6" t="s">
        <v>159</v>
      </c>
      <c r="F1410" s="37">
        <v>19.216203960000001</v>
      </c>
      <c r="G1410" s="6">
        <v>0.6</v>
      </c>
      <c r="H1410" s="64">
        <v>0.59989106443515094</v>
      </c>
    </row>
    <row r="1411" spans="1:8">
      <c r="A1411" s="6">
        <v>5106851</v>
      </c>
      <c r="C1411" s="2" t="s">
        <v>1767</v>
      </c>
      <c r="D1411" s="6" t="s">
        <v>147</v>
      </c>
      <c r="E1411" s="6" t="s">
        <v>394</v>
      </c>
      <c r="F1411" s="37">
        <v>18.974942599999999</v>
      </c>
      <c r="G1411" s="6">
        <v>0.6</v>
      </c>
      <c r="H1411" s="64">
        <v>0.59977827282590701</v>
      </c>
    </row>
    <row r="1412" spans="1:8">
      <c r="A1412" s="6">
        <v>2103505</v>
      </c>
      <c r="C1412" s="2" t="s">
        <v>1768</v>
      </c>
      <c r="D1412" s="6" t="s">
        <v>124</v>
      </c>
      <c r="E1412" s="6" t="s">
        <v>159</v>
      </c>
      <c r="F1412" s="37">
        <v>18.885231709999999</v>
      </c>
      <c r="G1412" s="6">
        <v>0.6</v>
      </c>
      <c r="H1412" s="64">
        <v>0.59973633226961698</v>
      </c>
    </row>
    <row r="1413" spans="1:8">
      <c r="A1413" s="6">
        <v>2701001</v>
      </c>
      <c r="C1413" s="2" t="s">
        <v>1769</v>
      </c>
      <c r="D1413" s="6" t="s">
        <v>137</v>
      </c>
      <c r="E1413" s="6" t="s">
        <v>159</v>
      </c>
      <c r="F1413" s="37">
        <v>18.878697649999999</v>
      </c>
      <c r="G1413" s="6">
        <v>0.6</v>
      </c>
      <c r="H1413" s="64">
        <v>0.59973327754447403</v>
      </c>
    </row>
    <row r="1414" spans="1:8">
      <c r="A1414" s="6">
        <v>2907608</v>
      </c>
      <c r="C1414" s="2" t="s">
        <v>1770</v>
      </c>
      <c r="D1414" s="6" t="s">
        <v>126</v>
      </c>
      <c r="E1414" s="6" t="s">
        <v>159</v>
      </c>
      <c r="F1414" s="37">
        <v>18.19086081</v>
      </c>
      <c r="G1414" s="6">
        <v>0.6</v>
      </c>
      <c r="H1414" s="64">
        <v>0.59941170833803203</v>
      </c>
    </row>
    <row r="1415" spans="1:8">
      <c r="A1415" s="6">
        <v>2300804</v>
      </c>
      <c r="C1415" s="2" t="s">
        <v>1771</v>
      </c>
      <c r="D1415" s="6" t="s">
        <v>135</v>
      </c>
      <c r="E1415" s="6" t="s">
        <v>159</v>
      </c>
      <c r="F1415" s="37">
        <v>18.138751410000001</v>
      </c>
      <c r="G1415" s="6">
        <v>0.6</v>
      </c>
      <c r="H1415" s="64">
        <v>0.59938734677809302</v>
      </c>
    </row>
    <row r="1416" spans="1:8">
      <c r="A1416" s="6">
        <v>3116100</v>
      </c>
      <c r="C1416" s="2" t="s">
        <v>1772</v>
      </c>
      <c r="D1416" s="6" t="s">
        <v>123</v>
      </c>
      <c r="E1416" s="6" t="s">
        <v>161</v>
      </c>
      <c r="F1416" s="37">
        <v>18.073885260000001</v>
      </c>
      <c r="G1416" s="6">
        <v>0.6</v>
      </c>
      <c r="H1416" s="64">
        <v>0.59935702133582602</v>
      </c>
    </row>
    <row r="1417" spans="1:8">
      <c r="A1417" s="6">
        <v>2201200</v>
      </c>
      <c r="C1417" s="2" t="s">
        <v>1773</v>
      </c>
      <c r="D1417" s="6" t="s">
        <v>133</v>
      </c>
      <c r="E1417" s="6" t="s">
        <v>159</v>
      </c>
      <c r="F1417" s="37">
        <v>17.750624630000001</v>
      </c>
      <c r="G1417" s="6">
        <v>0.6</v>
      </c>
      <c r="H1417" s="64">
        <v>0.59920589441412297</v>
      </c>
    </row>
    <row r="1418" spans="1:8">
      <c r="A1418" s="6">
        <v>2605707</v>
      </c>
      <c r="C1418" s="2" t="s">
        <v>1774</v>
      </c>
      <c r="D1418" s="6" t="s">
        <v>119</v>
      </c>
      <c r="E1418" s="6" t="s">
        <v>159</v>
      </c>
      <c r="F1418" s="37">
        <v>163.27379329999999</v>
      </c>
      <c r="G1418" s="6">
        <v>0.63</v>
      </c>
      <c r="H1418" s="64">
        <v>0.59905731776119198</v>
      </c>
    </row>
    <row r="1419" spans="1:8">
      <c r="A1419" s="6">
        <v>2404002</v>
      </c>
      <c r="C1419" s="2" t="s">
        <v>1775</v>
      </c>
      <c r="D1419" s="6" t="s">
        <v>129</v>
      </c>
      <c r="E1419" s="6" t="s">
        <v>159</v>
      </c>
      <c r="F1419" s="37">
        <v>17.321541629999999</v>
      </c>
      <c r="G1419" s="6">
        <v>0.6</v>
      </c>
      <c r="H1419" s="64">
        <v>0.59900529469078201</v>
      </c>
    </row>
    <row r="1420" spans="1:8">
      <c r="A1420" s="6">
        <v>2309300</v>
      </c>
      <c r="C1420" s="2" t="s">
        <v>1776</v>
      </c>
      <c r="D1420" s="6" t="s">
        <v>135</v>
      </c>
      <c r="E1420" s="6" t="s">
        <v>159</v>
      </c>
      <c r="F1420" s="37">
        <v>65.594279839999999</v>
      </c>
      <c r="G1420" s="6">
        <v>0.61</v>
      </c>
      <c r="H1420" s="64">
        <v>0.59884591192850201</v>
      </c>
    </row>
    <row r="1421" spans="1:8">
      <c r="A1421" s="6">
        <v>2108405</v>
      </c>
      <c r="C1421" s="2" t="s">
        <v>1777</v>
      </c>
      <c r="D1421" s="6" t="s">
        <v>124</v>
      </c>
      <c r="E1421" s="6" t="s">
        <v>159</v>
      </c>
      <c r="F1421" s="37">
        <v>16.899370749999999</v>
      </c>
      <c r="G1421" s="6">
        <v>0.6</v>
      </c>
      <c r="H1421" s="64">
        <v>0.598807926438647</v>
      </c>
    </row>
    <row r="1422" spans="1:8">
      <c r="A1422" s="6">
        <v>2308708</v>
      </c>
      <c r="C1422" s="2" t="s">
        <v>1778</v>
      </c>
      <c r="D1422" s="6" t="s">
        <v>135</v>
      </c>
      <c r="E1422" s="6" t="s">
        <v>159</v>
      </c>
      <c r="F1422" s="37">
        <v>65.224125670000006</v>
      </c>
      <c r="G1422" s="6">
        <v>0.61</v>
      </c>
      <c r="H1422" s="64">
        <v>0.59867286190299196</v>
      </c>
    </row>
    <row r="1423" spans="1:8">
      <c r="A1423" s="6">
        <v>2312809</v>
      </c>
      <c r="C1423" s="2" t="s">
        <v>1779</v>
      </c>
      <c r="D1423" s="6" t="s">
        <v>135</v>
      </c>
      <c r="E1423" s="6" t="s">
        <v>159</v>
      </c>
      <c r="F1423" s="37">
        <v>16.298554360000001</v>
      </c>
      <c r="G1423" s="6">
        <v>0.6</v>
      </c>
      <c r="H1423" s="64">
        <v>0.59852703998634504</v>
      </c>
    </row>
    <row r="1424" spans="1:8">
      <c r="A1424" s="6">
        <v>2111003</v>
      </c>
      <c r="C1424" s="2" t="s">
        <v>1780</v>
      </c>
      <c r="D1424" s="6" t="s">
        <v>124</v>
      </c>
      <c r="E1424" s="6" t="s">
        <v>159</v>
      </c>
      <c r="F1424" s="37">
        <v>16.28925581</v>
      </c>
      <c r="G1424" s="6">
        <v>0.6</v>
      </c>
      <c r="H1424" s="64">
        <v>0.59852269284008797</v>
      </c>
    </row>
    <row r="1425" spans="1:8">
      <c r="A1425" s="6">
        <v>2309409</v>
      </c>
      <c r="C1425" s="2" t="s">
        <v>1781</v>
      </c>
      <c r="D1425" s="6" t="s">
        <v>135</v>
      </c>
      <c r="E1425" s="6" t="s">
        <v>159</v>
      </c>
      <c r="F1425" s="37">
        <v>64.436379360000004</v>
      </c>
      <c r="G1425" s="6">
        <v>0.61</v>
      </c>
      <c r="H1425" s="64">
        <v>0.59830458422280197</v>
      </c>
    </row>
    <row r="1426" spans="1:8">
      <c r="A1426" s="6">
        <v>2600708</v>
      </c>
      <c r="C1426" s="2" t="s">
        <v>1782</v>
      </c>
      <c r="D1426" s="6" t="s">
        <v>119</v>
      </c>
      <c r="E1426" s="6" t="s">
        <v>159</v>
      </c>
      <c r="F1426" s="37">
        <v>15.80106762</v>
      </c>
      <c r="G1426" s="6">
        <v>0.6</v>
      </c>
      <c r="H1426" s="64">
        <v>0.59829446096920902</v>
      </c>
    </row>
    <row r="1427" spans="1:8">
      <c r="A1427" s="6">
        <v>5101605</v>
      </c>
      <c r="C1427" s="2" t="s">
        <v>1783</v>
      </c>
      <c r="D1427" s="6" t="s">
        <v>147</v>
      </c>
      <c r="E1427" s="6" t="s">
        <v>394</v>
      </c>
      <c r="F1427" s="37">
        <v>15.622104930000001</v>
      </c>
      <c r="G1427" s="6">
        <v>0.6</v>
      </c>
      <c r="H1427" s="64">
        <v>0.59821079448486403</v>
      </c>
    </row>
    <row r="1428" spans="1:8">
      <c r="A1428" s="6">
        <v>2407906</v>
      </c>
      <c r="C1428" s="2" t="s">
        <v>1784</v>
      </c>
      <c r="D1428" s="6" t="s">
        <v>129</v>
      </c>
      <c r="E1428" s="6" t="s">
        <v>159</v>
      </c>
      <c r="F1428" s="37">
        <v>15.37682502</v>
      </c>
      <c r="G1428" s="6">
        <v>0.6</v>
      </c>
      <c r="H1428" s="64">
        <v>0.59809612417145797</v>
      </c>
    </row>
    <row r="1429" spans="1:8">
      <c r="A1429" s="6">
        <v>2404705</v>
      </c>
      <c r="C1429" s="2" t="s">
        <v>1785</v>
      </c>
      <c r="D1429" s="6" t="s">
        <v>129</v>
      </c>
      <c r="E1429" s="6" t="s">
        <v>159</v>
      </c>
      <c r="F1429" s="37">
        <v>15.203443679999999</v>
      </c>
      <c r="G1429" s="6">
        <v>0.6</v>
      </c>
      <c r="H1429" s="64">
        <v>0.59801506701273399</v>
      </c>
    </row>
    <row r="1430" spans="1:8">
      <c r="A1430" s="6">
        <v>2411205</v>
      </c>
      <c r="C1430" s="2" t="s">
        <v>431</v>
      </c>
      <c r="D1430" s="6" t="s">
        <v>129</v>
      </c>
      <c r="E1430" s="6" t="s">
        <v>159</v>
      </c>
      <c r="F1430" s="37">
        <v>209.54317399999999</v>
      </c>
      <c r="G1430" s="6">
        <v>0.64</v>
      </c>
      <c r="H1430" s="64">
        <v>0.59796134939132595</v>
      </c>
    </row>
    <row r="1431" spans="1:8">
      <c r="A1431" s="6">
        <v>1100072</v>
      </c>
      <c r="C1431" s="2" t="s">
        <v>1786</v>
      </c>
      <c r="D1431" s="6" t="s">
        <v>140</v>
      </c>
      <c r="E1431" s="6" t="s">
        <v>160</v>
      </c>
      <c r="F1431" s="37">
        <v>63.380535569999999</v>
      </c>
      <c r="G1431" s="6">
        <v>0.61</v>
      </c>
      <c r="H1431" s="64">
        <v>0.59781096883331897</v>
      </c>
    </row>
    <row r="1432" spans="1:8">
      <c r="A1432" s="6">
        <v>1710904</v>
      </c>
      <c r="C1432" s="2" t="s">
        <v>1787</v>
      </c>
      <c r="D1432" s="6" t="s">
        <v>122</v>
      </c>
      <c r="E1432" s="6" t="s">
        <v>160</v>
      </c>
      <c r="F1432" s="37">
        <v>14.747543670000001</v>
      </c>
      <c r="G1432" s="6">
        <v>0.6</v>
      </c>
      <c r="H1432" s="64">
        <v>0.59780193012342098</v>
      </c>
    </row>
    <row r="1433" spans="1:8">
      <c r="A1433" s="6">
        <v>5219803</v>
      </c>
      <c r="C1433" s="2" t="s">
        <v>796</v>
      </c>
      <c r="D1433" s="6" t="s">
        <v>138</v>
      </c>
      <c r="E1433" s="6" t="s">
        <v>394</v>
      </c>
      <c r="F1433" s="37">
        <v>14.5166176</v>
      </c>
      <c r="G1433" s="6">
        <v>0.6</v>
      </c>
      <c r="H1433" s="64">
        <v>0.59769397034464999</v>
      </c>
    </row>
    <row r="1434" spans="1:8">
      <c r="A1434" s="6">
        <v>1600550</v>
      </c>
      <c r="C1434" s="2" t="s">
        <v>1788</v>
      </c>
      <c r="D1434" s="6" t="s">
        <v>128</v>
      </c>
      <c r="E1434" s="6" t="s">
        <v>160</v>
      </c>
      <c r="F1434" s="37">
        <v>62.926828460000003</v>
      </c>
      <c r="G1434" s="6">
        <v>0.61</v>
      </c>
      <c r="H1434" s="64">
        <v>0.59759885714223804</v>
      </c>
    </row>
    <row r="1435" spans="1:8">
      <c r="A1435" s="6">
        <v>3102852</v>
      </c>
      <c r="C1435" s="2" t="s">
        <v>1789</v>
      </c>
      <c r="D1435" s="6" t="s">
        <v>123</v>
      </c>
      <c r="E1435" s="6" t="s">
        <v>161</v>
      </c>
      <c r="F1435" s="37">
        <v>14.262183070000001</v>
      </c>
      <c r="G1435" s="6">
        <v>0.6</v>
      </c>
      <c r="H1435" s="64">
        <v>0.59757502017340902</v>
      </c>
    </row>
    <row r="1436" spans="1:8">
      <c r="A1436" s="6">
        <v>2804607</v>
      </c>
      <c r="C1436" s="2" t="s">
        <v>1790</v>
      </c>
      <c r="D1436" s="6" t="s">
        <v>143</v>
      </c>
      <c r="E1436" s="6" t="s">
        <v>159</v>
      </c>
      <c r="F1436" s="37">
        <v>14.2367233</v>
      </c>
      <c r="G1436" s="6">
        <v>0.6</v>
      </c>
      <c r="H1436" s="64">
        <v>0.59756311752795799</v>
      </c>
    </row>
    <row r="1437" spans="1:8">
      <c r="A1437" s="6">
        <v>1508357</v>
      </c>
      <c r="C1437" s="2" t="s">
        <v>1791</v>
      </c>
      <c r="D1437" s="6" t="s">
        <v>130</v>
      </c>
      <c r="E1437" s="6" t="s">
        <v>160</v>
      </c>
      <c r="F1437" s="37">
        <v>13.83926319</v>
      </c>
      <c r="G1437" s="6">
        <v>0.6</v>
      </c>
      <c r="H1437" s="64">
        <v>0.59737730175780301</v>
      </c>
    </row>
    <row r="1438" spans="1:8">
      <c r="A1438" s="6">
        <v>3135506</v>
      </c>
      <c r="C1438" s="2" t="s">
        <v>1792</v>
      </c>
      <c r="D1438" s="6" t="s">
        <v>123</v>
      </c>
      <c r="E1438" s="6" t="s">
        <v>161</v>
      </c>
      <c r="F1438" s="37">
        <v>13.82226135</v>
      </c>
      <c r="G1438" s="6">
        <v>0.6</v>
      </c>
      <c r="H1438" s="64">
        <v>0.59736935326205698</v>
      </c>
    </row>
    <row r="1439" spans="1:8">
      <c r="A1439" s="6">
        <v>2103257</v>
      </c>
      <c r="C1439" s="2" t="s">
        <v>1793</v>
      </c>
      <c r="D1439" s="6" t="s">
        <v>124</v>
      </c>
      <c r="E1439" s="6" t="s">
        <v>159</v>
      </c>
      <c r="F1439" s="37">
        <v>13.383142250000001</v>
      </c>
      <c r="G1439" s="6">
        <v>0.6</v>
      </c>
      <c r="H1439" s="64">
        <v>0.59716406158195401</v>
      </c>
    </row>
    <row r="1440" spans="1:8">
      <c r="A1440" s="6">
        <v>2505907</v>
      </c>
      <c r="C1440" s="2" t="s">
        <v>1794</v>
      </c>
      <c r="D1440" s="6" t="s">
        <v>134</v>
      </c>
      <c r="E1440" s="6" t="s">
        <v>159</v>
      </c>
      <c r="F1440" s="37">
        <v>13.014606000000001</v>
      </c>
      <c r="G1440" s="6">
        <v>0.6</v>
      </c>
      <c r="H1440" s="64">
        <v>0.59699176794694297</v>
      </c>
    </row>
    <row r="1441" spans="1:8">
      <c r="A1441" s="6">
        <v>2203206</v>
      </c>
      <c r="C1441" s="2" t="s">
        <v>1795</v>
      </c>
      <c r="D1441" s="6" t="s">
        <v>133</v>
      </c>
      <c r="E1441" s="6" t="s">
        <v>159</v>
      </c>
      <c r="F1441" s="37">
        <v>61.333298999999997</v>
      </c>
      <c r="G1441" s="6">
        <v>0.61</v>
      </c>
      <c r="H1441" s="64">
        <v>0.59685386941536001</v>
      </c>
    </row>
    <row r="1442" spans="1:8">
      <c r="A1442" s="6">
        <v>4104428</v>
      </c>
      <c r="C1442" s="2" t="s">
        <v>1796</v>
      </c>
      <c r="D1442" s="6" t="s">
        <v>127</v>
      </c>
      <c r="E1442" s="6" t="s">
        <v>162</v>
      </c>
      <c r="F1442" s="37">
        <v>207.0625297</v>
      </c>
      <c r="G1442" s="6">
        <v>0.64</v>
      </c>
      <c r="H1442" s="64">
        <v>0.59680162840427298</v>
      </c>
    </row>
    <row r="1443" spans="1:8">
      <c r="A1443" s="6">
        <v>2300705</v>
      </c>
      <c r="C1443" s="2" t="s">
        <v>1797</v>
      </c>
      <c r="D1443" s="6" t="s">
        <v>135</v>
      </c>
      <c r="E1443" s="6" t="s">
        <v>159</v>
      </c>
      <c r="F1443" s="37">
        <v>12.602516270000001</v>
      </c>
      <c r="G1443" s="6">
        <v>0.6</v>
      </c>
      <c r="H1443" s="64">
        <v>0.59679911271280495</v>
      </c>
    </row>
    <row r="1444" spans="1:8">
      <c r="A1444" s="6">
        <v>1504059</v>
      </c>
      <c r="C1444" s="2" t="s">
        <v>1798</v>
      </c>
      <c r="D1444" s="6" t="s">
        <v>130</v>
      </c>
      <c r="E1444" s="6" t="s">
        <v>160</v>
      </c>
      <c r="F1444" s="37">
        <v>12.593916439999999</v>
      </c>
      <c r="G1444" s="6">
        <v>0.6</v>
      </c>
      <c r="H1444" s="64">
        <v>0.59679509222371796</v>
      </c>
    </row>
    <row r="1445" spans="1:8">
      <c r="A1445" s="6">
        <v>2111573</v>
      </c>
      <c r="C1445" s="2" t="s">
        <v>1799</v>
      </c>
      <c r="D1445" s="6" t="s">
        <v>124</v>
      </c>
      <c r="E1445" s="6" t="s">
        <v>159</v>
      </c>
      <c r="F1445" s="37">
        <v>12.293161339999999</v>
      </c>
      <c r="G1445" s="6">
        <v>0.6</v>
      </c>
      <c r="H1445" s="64">
        <v>0.59665448681671396</v>
      </c>
    </row>
    <row r="1446" spans="1:8">
      <c r="A1446" s="6">
        <v>2502805</v>
      </c>
      <c r="C1446" s="2" t="s">
        <v>1800</v>
      </c>
      <c r="D1446" s="6" t="s">
        <v>134</v>
      </c>
      <c r="E1446" s="6" t="s">
        <v>159</v>
      </c>
      <c r="F1446" s="37">
        <v>12.11018718</v>
      </c>
      <c r="G1446" s="6">
        <v>0.6</v>
      </c>
      <c r="H1446" s="64">
        <v>0.59656894493816304</v>
      </c>
    </row>
    <row r="1447" spans="1:8">
      <c r="A1447" s="6">
        <v>2413607</v>
      </c>
      <c r="C1447" s="2" t="s">
        <v>1801</v>
      </c>
      <c r="D1447" s="6" t="s">
        <v>129</v>
      </c>
      <c r="E1447" s="6" t="s">
        <v>159</v>
      </c>
      <c r="F1447" s="37">
        <v>12.073126889999999</v>
      </c>
      <c r="G1447" s="6">
        <v>0.6</v>
      </c>
      <c r="H1447" s="64">
        <v>0.59655161895712605</v>
      </c>
    </row>
    <row r="1448" spans="1:8">
      <c r="A1448" s="6">
        <v>2114007</v>
      </c>
      <c r="C1448" s="2" t="s">
        <v>1802</v>
      </c>
      <c r="D1448" s="6" t="s">
        <v>124</v>
      </c>
      <c r="E1448" s="6" t="s">
        <v>159</v>
      </c>
      <c r="F1448" s="37">
        <v>11.723903959999999</v>
      </c>
      <c r="G1448" s="6">
        <v>0.6</v>
      </c>
      <c r="H1448" s="64">
        <v>0.59638835445319005</v>
      </c>
    </row>
    <row r="1449" spans="1:8">
      <c r="A1449" s="6">
        <v>4306056</v>
      </c>
      <c r="C1449" s="2" t="s">
        <v>1803</v>
      </c>
      <c r="D1449" s="6" t="s">
        <v>144</v>
      </c>
      <c r="E1449" s="6" t="s">
        <v>162</v>
      </c>
      <c r="F1449" s="37">
        <v>206.05711640000001</v>
      </c>
      <c r="G1449" s="6">
        <v>0.64</v>
      </c>
      <c r="H1449" s="64">
        <v>0.59633158967091904</v>
      </c>
    </row>
    <row r="1450" spans="1:8">
      <c r="A1450" s="6">
        <v>2110500</v>
      </c>
      <c r="C1450" s="2" t="s">
        <v>1271</v>
      </c>
      <c r="D1450" s="6" t="s">
        <v>124</v>
      </c>
      <c r="E1450" s="6" t="s">
        <v>159</v>
      </c>
      <c r="F1450" s="37">
        <v>11.388103640000001</v>
      </c>
      <c r="G1450" s="6">
        <v>0.6</v>
      </c>
      <c r="H1450" s="64">
        <v>0.59623136512644004</v>
      </c>
    </row>
    <row r="1451" spans="1:8">
      <c r="A1451" s="6">
        <v>2900108</v>
      </c>
      <c r="C1451" s="2" t="s">
        <v>1804</v>
      </c>
      <c r="D1451" s="6" t="s">
        <v>126</v>
      </c>
      <c r="E1451" s="6" t="s">
        <v>159</v>
      </c>
      <c r="F1451" s="37">
        <v>11.363244030000001</v>
      </c>
      <c r="G1451" s="6">
        <v>0.6</v>
      </c>
      <c r="H1451" s="64">
        <v>0.59621974306057302</v>
      </c>
    </row>
    <row r="1452" spans="1:8">
      <c r="A1452" s="6">
        <v>1703073</v>
      </c>
      <c r="C1452" s="2" t="s">
        <v>1805</v>
      </c>
      <c r="D1452" s="6" t="s">
        <v>122</v>
      </c>
      <c r="E1452" s="6" t="s">
        <v>160</v>
      </c>
      <c r="F1452" s="37">
        <v>11.207488420000001</v>
      </c>
      <c r="G1452" s="6">
        <v>0.6</v>
      </c>
      <c r="H1452" s="64">
        <v>0.59614692607114494</v>
      </c>
    </row>
    <row r="1453" spans="1:8">
      <c r="A1453" s="6">
        <v>2607406</v>
      </c>
      <c r="C1453" s="2" t="s">
        <v>1806</v>
      </c>
      <c r="D1453" s="6" t="s">
        <v>119</v>
      </c>
      <c r="E1453" s="6" t="s">
        <v>159</v>
      </c>
      <c r="F1453" s="37">
        <v>11.131237219999999</v>
      </c>
      <c r="G1453" s="6">
        <v>0.6</v>
      </c>
      <c r="H1453" s="64">
        <v>0.59611127802723696</v>
      </c>
    </row>
    <row r="1454" spans="1:8">
      <c r="A1454" s="6">
        <v>2406106</v>
      </c>
      <c r="C1454" s="2" t="s">
        <v>1807</v>
      </c>
      <c r="D1454" s="6" t="s">
        <v>129</v>
      </c>
      <c r="E1454" s="6" t="s">
        <v>159</v>
      </c>
      <c r="F1454" s="37">
        <v>10.88019257</v>
      </c>
      <c r="G1454" s="6">
        <v>0.6</v>
      </c>
      <c r="H1454" s="64">
        <v>0.59599391265192103</v>
      </c>
    </row>
    <row r="1455" spans="1:8">
      <c r="A1455" s="6">
        <v>2932606</v>
      </c>
      <c r="C1455" s="2" t="s">
        <v>1808</v>
      </c>
      <c r="D1455" s="6" t="s">
        <v>126</v>
      </c>
      <c r="E1455" s="6" t="s">
        <v>159</v>
      </c>
      <c r="F1455" s="37">
        <v>10.602278180000001</v>
      </c>
      <c r="G1455" s="6">
        <v>0.6</v>
      </c>
      <c r="H1455" s="64">
        <v>0.59586398545893904</v>
      </c>
    </row>
    <row r="1456" spans="1:8">
      <c r="A1456" s="6">
        <v>2307908</v>
      </c>
      <c r="C1456" s="2" t="s">
        <v>1809</v>
      </c>
      <c r="D1456" s="6" t="s">
        <v>135</v>
      </c>
      <c r="E1456" s="6" t="s">
        <v>159</v>
      </c>
      <c r="F1456" s="37">
        <v>10.356253389999999</v>
      </c>
      <c r="G1456" s="6">
        <v>0.6</v>
      </c>
      <c r="H1456" s="64">
        <v>0.59574896690819401</v>
      </c>
    </row>
    <row r="1457" spans="1:8">
      <c r="A1457" s="6">
        <v>2614303</v>
      </c>
      <c r="C1457" s="2" t="s">
        <v>1810</v>
      </c>
      <c r="D1457" s="6" t="s">
        <v>119</v>
      </c>
      <c r="E1457" s="6" t="s">
        <v>159</v>
      </c>
      <c r="F1457" s="37">
        <v>10.345286440000001</v>
      </c>
      <c r="G1457" s="6">
        <v>0.6</v>
      </c>
      <c r="H1457" s="64">
        <v>0.59574383977163603</v>
      </c>
    </row>
    <row r="1458" spans="1:8">
      <c r="A1458" s="6">
        <v>2110039</v>
      </c>
      <c r="C1458" s="2" t="s">
        <v>1811</v>
      </c>
      <c r="D1458" s="6" t="s">
        <v>124</v>
      </c>
      <c r="E1458" s="6" t="s">
        <v>159</v>
      </c>
      <c r="F1458" s="37">
        <v>10.22363985</v>
      </c>
      <c r="G1458" s="6">
        <v>0.6</v>
      </c>
      <c r="H1458" s="64">
        <v>0.59568696902099005</v>
      </c>
    </row>
    <row r="1459" spans="1:8">
      <c r="A1459" s="6">
        <v>2906709</v>
      </c>
      <c r="C1459" s="2" t="s">
        <v>1812</v>
      </c>
      <c r="D1459" s="6" t="s">
        <v>126</v>
      </c>
      <c r="E1459" s="6" t="s">
        <v>159</v>
      </c>
      <c r="F1459" s="37">
        <v>10.040909579999999</v>
      </c>
      <c r="G1459" s="6">
        <v>0.6</v>
      </c>
      <c r="H1459" s="64">
        <v>0.59560154116295805</v>
      </c>
    </row>
    <row r="1460" spans="1:8">
      <c r="A1460" s="6">
        <v>2502102</v>
      </c>
      <c r="C1460" s="2" t="s">
        <v>1813</v>
      </c>
      <c r="D1460" s="6" t="s">
        <v>134</v>
      </c>
      <c r="E1460" s="6" t="s">
        <v>159</v>
      </c>
      <c r="F1460" s="37">
        <v>9.9267908800000004</v>
      </c>
      <c r="G1460" s="6">
        <v>0.6</v>
      </c>
      <c r="H1460" s="64">
        <v>0.59554818976090296</v>
      </c>
    </row>
    <row r="1461" spans="1:8">
      <c r="A1461" s="6">
        <v>2605905</v>
      </c>
      <c r="C1461" s="2" t="s">
        <v>1814</v>
      </c>
      <c r="D1461" s="6" t="s">
        <v>119</v>
      </c>
      <c r="E1461" s="6" t="s">
        <v>159</v>
      </c>
      <c r="F1461" s="37">
        <v>9.6141673280000006</v>
      </c>
      <c r="G1461" s="6">
        <v>0.6</v>
      </c>
      <c r="H1461" s="64">
        <v>0.59540203575796802</v>
      </c>
    </row>
    <row r="1462" spans="1:8">
      <c r="A1462" s="6">
        <v>2302008</v>
      </c>
      <c r="C1462" s="2" t="s">
        <v>1815</v>
      </c>
      <c r="D1462" s="6" t="s">
        <v>135</v>
      </c>
      <c r="E1462" s="6" t="s">
        <v>159</v>
      </c>
      <c r="F1462" s="37">
        <v>9.4950284949999997</v>
      </c>
      <c r="G1462" s="6">
        <v>0.6</v>
      </c>
      <c r="H1462" s="64">
        <v>0.59534633740371301</v>
      </c>
    </row>
    <row r="1463" spans="1:8">
      <c r="A1463" s="6">
        <v>2926608</v>
      </c>
      <c r="C1463" s="2" t="s">
        <v>1816</v>
      </c>
      <c r="D1463" s="6" t="s">
        <v>126</v>
      </c>
      <c r="E1463" s="6" t="s">
        <v>159</v>
      </c>
      <c r="F1463" s="37">
        <v>9.363517001</v>
      </c>
      <c r="G1463" s="6">
        <v>0.6</v>
      </c>
      <c r="H1463" s="64">
        <v>0.59528485473179904</v>
      </c>
    </row>
    <row r="1464" spans="1:8">
      <c r="A1464" s="6">
        <v>2924504</v>
      </c>
      <c r="C1464" s="2" t="s">
        <v>1817</v>
      </c>
      <c r="D1464" s="6" t="s">
        <v>126</v>
      </c>
      <c r="E1464" s="6" t="s">
        <v>159</v>
      </c>
      <c r="F1464" s="37">
        <v>9.3097914189999997</v>
      </c>
      <c r="G1464" s="6">
        <v>0.6</v>
      </c>
      <c r="H1464" s="64">
        <v>0.59525973759388995</v>
      </c>
    </row>
    <row r="1465" spans="1:8">
      <c r="A1465" s="6">
        <v>2104107</v>
      </c>
      <c r="C1465" s="2" t="s">
        <v>1818</v>
      </c>
      <c r="D1465" s="6" t="s">
        <v>124</v>
      </c>
      <c r="E1465" s="6" t="s">
        <v>159</v>
      </c>
      <c r="F1465" s="37">
        <v>106.4528834</v>
      </c>
      <c r="G1465" s="6">
        <v>0.62</v>
      </c>
      <c r="H1465" s="64">
        <v>0.595220362108556</v>
      </c>
    </row>
    <row r="1466" spans="1:8">
      <c r="A1466" s="6">
        <v>2500205</v>
      </c>
      <c r="C1466" s="2" t="s">
        <v>1819</v>
      </c>
      <c r="D1466" s="6" t="s">
        <v>134</v>
      </c>
      <c r="E1466" s="6" t="s">
        <v>159</v>
      </c>
      <c r="F1466" s="37">
        <v>8.8191579440000005</v>
      </c>
      <c r="G1466" s="6">
        <v>0.6</v>
      </c>
      <c r="H1466" s="64">
        <v>0.59503036253277797</v>
      </c>
    </row>
    <row r="1467" spans="1:8">
      <c r="A1467" s="6">
        <v>2311231</v>
      </c>
      <c r="C1467" s="2" t="s">
        <v>1820</v>
      </c>
      <c r="D1467" s="6" t="s">
        <v>135</v>
      </c>
      <c r="E1467" s="6" t="s">
        <v>159</v>
      </c>
      <c r="F1467" s="37">
        <v>8.6514822799999997</v>
      </c>
      <c r="G1467" s="6">
        <v>0.6</v>
      </c>
      <c r="H1467" s="64">
        <v>0.59495197282307299</v>
      </c>
    </row>
    <row r="1468" spans="1:8">
      <c r="A1468" s="6">
        <v>3155603</v>
      </c>
      <c r="C1468" s="2" t="s">
        <v>1821</v>
      </c>
      <c r="D1468" s="6" t="s">
        <v>123</v>
      </c>
      <c r="E1468" s="6" t="s">
        <v>161</v>
      </c>
      <c r="F1468" s="37">
        <v>105.56576769999999</v>
      </c>
      <c r="G1468" s="6">
        <v>0.62</v>
      </c>
      <c r="H1468" s="64">
        <v>0.59480562844632301</v>
      </c>
    </row>
    <row r="1469" spans="1:8">
      <c r="A1469" s="6">
        <v>2914406</v>
      </c>
      <c r="C1469" s="2" t="s">
        <v>1822</v>
      </c>
      <c r="D1469" s="6" t="s">
        <v>126</v>
      </c>
      <c r="E1469" s="6" t="s">
        <v>159</v>
      </c>
      <c r="F1469" s="37">
        <v>8.1305496490000007</v>
      </c>
      <c r="G1469" s="6">
        <v>0.6</v>
      </c>
      <c r="H1469" s="64">
        <v>0.59470843266497297</v>
      </c>
    </row>
    <row r="1470" spans="1:8">
      <c r="A1470" s="6">
        <v>2111763</v>
      </c>
      <c r="C1470" s="2" t="s">
        <v>1823</v>
      </c>
      <c r="D1470" s="6" t="s">
        <v>124</v>
      </c>
      <c r="E1470" s="6" t="s">
        <v>159</v>
      </c>
      <c r="F1470" s="37">
        <v>8.0726963099999995</v>
      </c>
      <c r="G1470" s="6">
        <v>0.6</v>
      </c>
      <c r="H1470" s="64">
        <v>0.59468138576775798</v>
      </c>
    </row>
    <row r="1471" spans="1:8">
      <c r="A1471" s="6">
        <v>1718758</v>
      </c>
      <c r="C1471" s="2" t="s">
        <v>1824</v>
      </c>
      <c r="D1471" s="6" t="s">
        <v>122</v>
      </c>
      <c r="E1471" s="6" t="s">
        <v>160</v>
      </c>
      <c r="F1471" s="37">
        <v>7.6357851139999999</v>
      </c>
      <c r="G1471" s="6">
        <v>0.6</v>
      </c>
      <c r="H1471" s="64">
        <v>0.59447712630037697</v>
      </c>
    </row>
    <row r="1472" spans="1:8">
      <c r="A1472" s="6">
        <v>2918605</v>
      </c>
      <c r="C1472" s="2" t="s">
        <v>1825</v>
      </c>
      <c r="D1472" s="6" t="s">
        <v>126</v>
      </c>
      <c r="E1472" s="6" t="s">
        <v>159</v>
      </c>
      <c r="F1472" s="37">
        <v>7.566872772</v>
      </c>
      <c r="G1472" s="6">
        <v>0.6</v>
      </c>
      <c r="H1472" s="64">
        <v>0.59444490923109194</v>
      </c>
    </row>
    <row r="1473" spans="1:8">
      <c r="A1473" s="6">
        <v>2503001</v>
      </c>
      <c r="C1473" s="2" t="s">
        <v>1826</v>
      </c>
      <c r="D1473" s="6" t="s">
        <v>134</v>
      </c>
      <c r="E1473" s="6" t="s">
        <v>159</v>
      </c>
      <c r="F1473" s="37">
        <v>7.4247520260000002</v>
      </c>
      <c r="G1473" s="6">
        <v>0.6</v>
      </c>
      <c r="H1473" s="64">
        <v>0.59437846664928695</v>
      </c>
    </row>
    <row r="1474" spans="1:8">
      <c r="A1474" s="6">
        <v>2414605</v>
      </c>
      <c r="C1474" s="2" t="s">
        <v>1827</v>
      </c>
      <c r="D1474" s="6" t="s">
        <v>129</v>
      </c>
      <c r="E1474" s="6" t="s">
        <v>159</v>
      </c>
      <c r="F1474" s="37">
        <v>7.3230363049999996</v>
      </c>
      <c r="G1474" s="6">
        <v>0.6</v>
      </c>
      <c r="H1474" s="64">
        <v>0.59433091373879599</v>
      </c>
    </row>
    <row r="1475" spans="1:8">
      <c r="A1475" s="6">
        <v>2907707</v>
      </c>
      <c r="C1475" s="2" t="s">
        <v>1828</v>
      </c>
      <c r="D1475" s="6" t="s">
        <v>126</v>
      </c>
      <c r="E1475" s="6" t="s">
        <v>159</v>
      </c>
      <c r="F1475" s="37">
        <v>7.1852715319999998</v>
      </c>
      <c r="G1475" s="6">
        <v>0.6</v>
      </c>
      <c r="H1475" s="64">
        <v>0.59426650760909705</v>
      </c>
    </row>
    <row r="1476" spans="1:8">
      <c r="A1476" s="6">
        <v>2112902</v>
      </c>
      <c r="C1476" s="2" t="s">
        <v>1829</v>
      </c>
      <c r="D1476" s="6" t="s">
        <v>124</v>
      </c>
      <c r="E1476" s="6" t="s">
        <v>159</v>
      </c>
      <c r="F1476" s="37">
        <v>7.0267303749999996</v>
      </c>
      <c r="G1476" s="6">
        <v>0.6</v>
      </c>
      <c r="H1476" s="64">
        <v>0.59419238835423804</v>
      </c>
    </row>
    <row r="1477" spans="1:8">
      <c r="A1477" s="6">
        <v>2611309</v>
      </c>
      <c r="C1477" s="2" t="s">
        <v>1830</v>
      </c>
      <c r="D1477" s="6" t="s">
        <v>119</v>
      </c>
      <c r="E1477" s="6" t="s">
        <v>159</v>
      </c>
      <c r="F1477" s="37">
        <v>7.012098033</v>
      </c>
      <c r="G1477" s="6">
        <v>0.6</v>
      </c>
      <c r="H1477" s="64">
        <v>0.59418554761769804</v>
      </c>
    </row>
    <row r="1478" spans="1:8">
      <c r="A1478" s="6">
        <v>2405603</v>
      </c>
      <c r="C1478" s="2" t="s">
        <v>1831</v>
      </c>
      <c r="D1478" s="6" t="s">
        <v>129</v>
      </c>
      <c r="E1478" s="6" t="s">
        <v>159</v>
      </c>
      <c r="F1478" s="37">
        <v>6.9000972100000002</v>
      </c>
      <c r="G1478" s="6">
        <v>0.6</v>
      </c>
      <c r="H1478" s="64">
        <v>0.59413318634002499</v>
      </c>
    </row>
    <row r="1479" spans="1:8">
      <c r="A1479" s="6">
        <v>2507408</v>
      </c>
      <c r="C1479" s="2" t="s">
        <v>1832</v>
      </c>
      <c r="D1479" s="6" t="s">
        <v>134</v>
      </c>
      <c r="E1479" s="6" t="s">
        <v>159</v>
      </c>
      <c r="F1479" s="37">
        <v>6.8500474340000004</v>
      </c>
      <c r="G1479" s="6">
        <v>0.6</v>
      </c>
      <c r="H1479" s="64">
        <v>0.59410978767072498</v>
      </c>
    </row>
    <row r="1480" spans="1:8">
      <c r="A1480" s="6">
        <v>5001243</v>
      </c>
      <c r="C1480" s="2" t="s">
        <v>1833</v>
      </c>
      <c r="D1480" s="6" t="s">
        <v>131</v>
      </c>
      <c r="E1480" s="6" t="s">
        <v>394</v>
      </c>
      <c r="F1480" s="37">
        <v>152.61510089999999</v>
      </c>
      <c r="G1480" s="6">
        <v>0.63</v>
      </c>
      <c r="H1480" s="64">
        <v>0.59407429408833801</v>
      </c>
    </row>
    <row r="1481" spans="1:8">
      <c r="A1481" s="6">
        <v>2411007</v>
      </c>
      <c r="C1481" s="2" t="s">
        <v>1834</v>
      </c>
      <c r="D1481" s="6" t="s">
        <v>129</v>
      </c>
      <c r="E1481" s="6" t="s">
        <v>159</v>
      </c>
      <c r="F1481" s="37">
        <v>6.7657130580000002</v>
      </c>
      <c r="G1481" s="6">
        <v>0.6</v>
      </c>
      <c r="H1481" s="64">
        <v>0.594070360677594</v>
      </c>
    </row>
    <row r="1482" spans="1:8">
      <c r="A1482" s="6">
        <v>2923035</v>
      </c>
      <c r="C1482" s="2" t="s">
        <v>1835</v>
      </c>
      <c r="D1482" s="6" t="s">
        <v>126</v>
      </c>
      <c r="E1482" s="6" t="s">
        <v>159</v>
      </c>
      <c r="F1482" s="37">
        <v>6.7531424150000001</v>
      </c>
      <c r="G1482" s="6">
        <v>0.6</v>
      </c>
      <c r="H1482" s="64">
        <v>0.59406448380177301</v>
      </c>
    </row>
    <row r="1483" spans="1:8">
      <c r="A1483" s="6">
        <v>2104305</v>
      </c>
      <c r="C1483" s="2" t="s">
        <v>1836</v>
      </c>
      <c r="D1483" s="6" t="s">
        <v>124</v>
      </c>
      <c r="E1483" s="6" t="s">
        <v>159</v>
      </c>
      <c r="F1483" s="37">
        <v>6.5608423089999999</v>
      </c>
      <c r="G1483" s="6">
        <v>0.6</v>
      </c>
      <c r="H1483" s="64">
        <v>0.59397458196911601</v>
      </c>
    </row>
    <row r="1484" spans="1:8">
      <c r="A1484" s="6">
        <v>2904100</v>
      </c>
      <c r="C1484" s="2" t="s">
        <v>1837</v>
      </c>
      <c r="D1484" s="6" t="s">
        <v>126</v>
      </c>
      <c r="E1484" s="6" t="s">
        <v>159</v>
      </c>
      <c r="F1484" s="37">
        <v>6.4726243329999997</v>
      </c>
      <c r="G1484" s="6">
        <v>0.6</v>
      </c>
      <c r="H1484" s="64">
        <v>0.59393333936202297</v>
      </c>
    </row>
    <row r="1485" spans="1:8">
      <c r="A1485" s="6">
        <v>1713957</v>
      </c>
      <c r="C1485" s="2" t="s">
        <v>1838</v>
      </c>
      <c r="D1485" s="6" t="s">
        <v>122</v>
      </c>
      <c r="E1485" s="6" t="s">
        <v>160</v>
      </c>
      <c r="F1485" s="37">
        <v>6.3872746359999999</v>
      </c>
      <c r="G1485" s="6">
        <v>0.6</v>
      </c>
      <c r="H1485" s="64">
        <v>0.593893437698229</v>
      </c>
    </row>
    <row r="1486" spans="1:8">
      <c r="A1486" s="6">
        <v>1702158</v>
      </c>
      <c r="C1486" s="2" t="s">
        <v>607</v>
      </c>
      <c r="D1486" s="6" t="s">
        <v>122</v>
      </c>
      <c r="E1486" s="6" t="s">
        <v>160</v>
      </c>
      <c r="F1486" s="37">
        <v>6.3308967520000001</v>
      </c>
      <c r="G1486" s="6">
        <v>0.6</v>
      </c>
      <c r="H1486" s="64">
        <v>0.59386708058798898</v>
      </c>
    </row>
    <row r="1487" spans="1:8">
      <c r="A1487" s="6">
        <v>2413557</v>
      </c>
      <c r="C1487" s="2" t="s">
        <v>1839</v>
      </c>
      <c r="D1487" s="6" t="s">
        <v>129</v>
      </c>
      <c r="E1487" s="6" t="s">
        <v>159</v>
      </c>
      <c r="F1487" s="37">
        <v>6.3149698069999998</v>
      </c>
      <c r="G1487" s="6">
        <v>0.6</v>
      </c>
      <c r="H1487" s="64">
        <v>0.59385963461422497</v>
      </c>
    </row>
    <row r="1488" spans="1:8">
      <c r="A1488" s="6">
        <v>2602209</v>
      </c>
      <c r="C1488" s="2" t="s">
        <v>634</v>
      </c>
      <c r="D1488" s="6" t="s">
        <v>119</v>
      </c>
      <c r="E1488" s="6" t="s">
        <v>159</v>
      </c>
      <c r="F1488" s="37">
        <v>6.1184596940000002</v>
      </c>
      <c r="G1488" s="6">
        <v>0.6</v>
      </c>
      <c r="H1488" s="64">
        <v>0.59376776456973102</v>
      </c>
    </row>
    <row r="1489" spans="1:8">
      <c r="A1489" s="6">
        <v>2300200</v>
      </c>
      <c r="C1489" s="2" t="s">
        <v>1840</v>
      </c>
      <c r="D1489" s="6" t="s">
        <v>135</v>
      </c>
      <c r="E1489" s="6" t="s">
        <v>159</v>
      </c>
      <c r="F1489" s="37">
        <v>6.0818839489999998</v>
      </c>
      <c r="G1489" s="6">
        <v>0.6</v>
      </c>
      <c r="H1489" s="64">
        <v>0.59375066511734598</v>
      </c>
    </row>
    <row r="1490" spans="1:8">
      <c r="A1490" s="6">
        <v>2312205</v>
      </c>
      <c r="C1490" s="2" t="s">
        <v>1841</v>
      </c>
      <c r="D1490" s="6" t="s">
        <v>135</v>
      </c>
      <c r="E1490" s="6" t="s">
        <v>159</v>
      </c>
      <c r="F1490" s="37">
        <v>103.1351464</v>
      </c>
      <c r="G1490" s="6">
        <v>0.62</v>
      </c>
      <c r="H1490" s="64">
        <v>0.59366929361057497</v>
      </c>
    </row>
    <row r="1491" spans="1:8">
      <c r="A1491" s="6">
        <v>2312106</v>
      </c>
      <c r="C1491" s="2" t="s">
        <v>1842</v>
      </c>
      <c r="D1491" s="6" t="s">
        <v>135</v>
      </c>
      <c r="E1491" s="6" t="s">
        <v>159</v>
      </c>
      <c r="F1491" s="37">
        <v>54.514066020000001</v>
      </c>
      <c r="G1491" s="6">
        <v>0.61</v>
      </c>
      <c r="H1491" s="64">
        <v>0.59366582363124099</v>
      </c>
    </row>
    <row r="1492" spans="1:8">
      <c r="A1492" s="6">
        <v>3106655</v>
      </c>
      <c r="C1492" s="2" t="s">
        <v>1843</v>
      </c>
      <c r="D1492" s="6" t="s">
        <v>123</v>
      </c>
      <c r="E1492" s="6" t="s">
        <v>161</v>
      </c>
      <c r="F1492" s="37">
        <v>5.8629509630000003</v>
      </c>
      <c r="G1492" s="6">
        <v>0.6</v>
      </c>
      <c r="H1492" s="64">
        <v>0.59364831220095904</v>
      </c>
    </row>
    <row r="1493" spans="1:8">
      <c r="A1493" s="6">
        <v>2907905</v>
      </c>
      <c r="C1493" s="2" t="s">
        <v>1844</v>
      </c>
      <c r="D1493" s="6" t="s">
        <v>126</v>
      </c>
      <c r="E1493" s="6" t="s">
        <v>159</v>
      </c>
      <c r="F1493" s="37">
        <v>5.8454549179999997</v>
      </c>
      <c r="G1493" s="6">
        <v>0.6</v>
      </c>
      <c r="H1493" s="64">
        <v>0.59364013266043503</v>
      </c>
    </row>
    <row r="1494" spans="1:8">
      <c r="A1494" s="6">
        <v>2511004</v>
      </c>
      <c r="C1494" s="2" t="s">
        <v>1735</v>
      </c>
      <c r="D1494" s="6" t="s">
        <v>134</v>
      </c>
      <c r="E1494" s="6" t="s">
        <v>159</v>
      </c>
      <c r="F1494" s="37">
        <v>5.8271744549999998</v>
      </c>
      <c r="G1494" s="6">
        <v>0.6</v>
      </c>
      <c r="H1494" s="64">
        <v>0.59363158639824298</v>
      </c>
    </row>
    <row r="1495" spans="1:8">
      <c r="A1495" s="6">
        <v>2608503</v>
      </c>
      <c r="C1495" s="2" t="s">
        <v>1845</v>
      </c>
      <c r="D1495" s="6" t="s">
        <v>119</v>
      </c>
      <c r="E1495" s="6" t="s">
        <v>159</v>
      </c>
      <c r="F1495" s="37">
        <v>5.8125351040000002</v>
      </c>
      <c r="G1495" s="6">
        <v>0.6</v>
      </c>
      <c r="H1495" s="64">
        <v>0.59362474238493901</v>
      </c>
    </row>
    <row r="1496" spans="1:8">
      <c r="A1496" s="6">
        <v>2904308</v>
      </c>
      <c r="C1496" s="2" t="s">
        <v>1846</v>
      </c>
      <c r="D1496" s="6" t="s">
        <v>126</v>
      </c>
      <c r="E1496" s="6" t="s">
        <v>159</v>
      </c>
      <c r="F1496" s="37">
        <v>5.6745617590000004</v>
      </c>
      <c r="G1496" s="6">
        <v>0.6</v>
      </c>
      <c r="H1496" s="64">
        <v>0.59356023874616604</v>
      </c>
    </row>
    <row r="1497" spans="1:8">
      <c r="A1497" s="6">
        <v>3126752</v>
      </c>
      <c r="C1497" s="2" t="s">
        <v>1847</v>
      </c>
      <c r="D1497" s="6" t="s">
        <v>123</v>
      </c>
      <c r="E1497" s="6" t="s">
        <v>161</v>
      </c>
      <c r="F1497" s="37">
        <v>5.6345326819999997</v>
      </c>
      <c r="G1497" s="6">
        <v>0.6</v>
      </c>
      <c r="H1497" s="64">
        <v>0.59354152483353895</v>
      </c>
    </row>
    <row r="1498" spans="1:8">
      <c r="A1498" s="6">
        <v>3155207</v>
      </c>
      <c r="C1498" s="2" t="s">
        <v>1848</v>
      </c>
      <c r="D1498" s="6" t="s">
        <v>123</v>
      </c>
      <c r="E1498" s="6" t="s">
        <v>161</v>
      </c>
      <c r="F1498" s="37">
        <v>5.5866506840000003</v>
      </c>
      <c r="G1498" s="6">
        <v>0.6</v>
      </c>
      <c r="H1498" s="64">
        <v>0.59351913961773795</v>
      </c>
    </row>
    <row r="1499" spans="1:8">
      <c r="A1499" s="6">
        <v>3152170</v>
      </c>
      <c r="C1499" s="2" t="s">
        <v>1849</v>
      </c>
      <c r="D1499" s="6" t="s">
        <v>123</v>
      </c>
      <c r="E1499" s="6" t="s">
        <v>161</v>
      </c>
      <c r="F1499" s="37">
        <v>5.4391112980000003</v>
      </c>
      <c r="G1499" s="6">
        <v>0.6</v>
      </c>
      <c r="H1499" s="64">
        <v>0.59345016377853299</v>
      </c>
    </row>
    <row r="1500" spans="1:8">
      <c r="A1500" s="6">
        <v>2513851</v>
      </c>
      <c r="C1500" s="2" t="s">
        <v>1850</v>
      </c>
      <c r="D1500" s="6" t="s">
        <v>134</v>
      </c>
      <c r="E1500" s="6" t="s">
        <v>159</v>
      </c>
      <c r="F1500" s="37">
        <v>5.3958057740000003</v>
      </c>
      <c r="G1500" s="6">
        <v>0.6</v>
      </c>
      <c r="H1500" s="64">
        <v>0.59342991810081203</v>
      </c>
    </row>
    <row r="1501" spans="1:8">
      <c r="A1501" s="6">
        <v>5107776</v>
      </c>
      <c r="C1501" s="2" t="s">
        <v>1331</v>
      </c>
      <c r="D1501" s="6" t="s">
        <v>147</v>
      </c>
      <c r="E1501" s="6" t="s">
        <v>394</v>
      </c>
      <c r="F1501" s="37">
        <v>53.939970780000003</v>
      </c>
      <c r="G1501" s="6">
        <v>0.61</v>
      </c>
      <c r="H1501" s="64">
        <v>0.59339742952959695</v>
      </c>
    </row>
    <row r="1502" spans="1:8">
      <c r="A1502" s="6">
        <v>2210359</v>
      </c>
      <c r="C1502" s="2" t="s">
        <v>1851</v>
      </c>
      <c r="D1502" s="6" t="s">
        <v>133</v>
      </c>
      <c r="E1502" s="6" t="s">
        <v>159</v>
      </c>
      <c r="F1502" s="37">
        <v>5.3170908199999998</v>
      </c>
      <c r="G1502" s="6">
        <v>0.6</v>
      </c>
      <c r="H1502" s="64">
        <v>0.59339311823226604</v>
      </c>
    </row>
    <row r="1503" spans="1:8">
      <c r="A1503" s="6">
        <v>2405801</v>
      </c>
      <c r="C1503" s="2" t="s">
        <v>1852</v>
      </c>
      <c r="D1503" s="6" t="s">
        <v>129</v>
      </c>
      <c r="E1503" s="6" t="s">
        <v>159</v>
      </c>
      <c r="F1503" s="37">
        <v>5.2410881519999997</v>
      </c>
      <c r="G1503" s="6">
        <v>0.6</v>
      </c>
      <c r="H1503" s="64">
        <v>0.59335758637904901</v>
      </c>
    </row>
    <row r="1504" spans="1:8">
      <c r="A1504" s="6">
        <v>3134004</v>
      </c>
      <c r="C1504" s="2" t="s">
        <v>1853</v>
      </c>
      <c r="D1504" s="6" t="s">
        <v>123</v>
      </c>
      <c r="E1504" s="6" t="s">
        <v>161</v>
      </c>
      <c r="F1504" s="37">
        <v>5.2362259499999997</v>
      </c>
      <c r="G1504" s="6">
        <v>0.6</v>
      </c>
      <c r="H1504" s="64">
        <v>0.59335531326085</v>
      </c>
    </row>
    <row r="1505" spans="1:8">
      <c r="A1505" s="6">
        <v>2914653</v>
      </c>
      <c r="C1505" s="2" t="s">
        <v>1854</v>
      </c>
      <c r="D1505" s="6" t="s">
        <v>126</v>
      </c>
      <c r="E1505" s="6" t="s">
        <v>159</v>
      </c>
      <c r="F1505" s="37">
        <v>5.0724148859999998</v>
      </c>
      <c r="G1505" s="6">
        <v>0.6</v>
      </c>
      <c r="H1505" s="64">
        <v>0.59327873028245504</v>
      </c>
    </row>
    <row r="1506" spans="1:8">
      <c r="A1506" s="6">
        <v>2604403</v>
      </c>
      <c r="C1506" s="2" t="s">
        <v>1855</v>
      </c>
      <c r="D1506" s="6" t="s">
        <v>119</v>
      </c>
      <c r="E1506" s="6" t="s">
        <v>159</v>
      </c>
      <c r="F1506" s="37">
        <v>5.0621833389999997</v>
      </c>
      <c r="G1506" s="6">
        <v>0.6</v>
      </c>
      <c r="H1506" s="64">
        <v>0.593273946952662</v>
      </c>
    </row>
    <row r="1507" spans="1:8">
      <c r="A1507" s="6">
        <v>4110201</v>
      </c>
      <c r="C1507" s="2" t="s">
        <v>1856</v>
      </c>
      <c r="D1507" s="6" t="s">
        <v>127</v>
      </c>
      <c r="E1507" s="6" t="s">
        <v>162</v>
      </c>
      <c r="F1507" s="37">
        <v>5.036889768</v>
      </c>
      <c r="G1507" s="6">
        <v>0.6</v>
      </c>
      <c r="H1507" s="64">
        <v>0.59326212200656803</v>
      </c>
    </row>
    <row r="1508" spans="1:8">
      <c r="A1508" s="6">
        <v>2407302</v>
      </c>
      <c r="C1508" s="2" t="s">
        <v>1857</v>
      </c>
      <c r="D1508" s="6" t="s">
        <v>129</v>
      </c>
      <c r="E1508" s="6" t="s">
        <v>159</v>
      </c>
      <c r="F1508" s="37">
        <v>53.649072789999998</v>
      </c>
      <c r="G1508" s="6">
        <v>0.61</v>
      </c>
      <c r="H1508" s="64">
        <v>0.59326143240010398</v>
      </c>
    </row>
    <row r="1509" spans="1:8">
      <c r="A1509" s="6">
        <v>2204600</v>
      </c>
      <c r="C1509" s="2" t="s">
        <v>1858</v>
      </c>
      <c r="D1509" s="6" t="s">
        <v>133</v>
      </c>
      <c r="E1509" s="6" t="s">
        <v>159</v>
      </c>
      <c r="F1509" s="37">
        <v>4.9416588109999999</v>
      </c>
      <c r="G1509" s="6">
        <v>0.6</v>
      </c>
      <c r="H1509" s="64">
        <v>0.59321760077494701</v>
      </c>
    </row>
    <row r="1510" spans="1:8">
      <c r="A1510" s="6">
        <v>2600807</v>
      </c>
      <c r="C1510" s="2" t="s">
        <v>1859</v>
      </c>
      <c r="D1510" s="6" t="s">
        <v>119</v>
      </c>
      <c r="E1510" s="6" t="s">
        <v>159</v>
      </c>
      <c r="F1510" s="37">
        <v>4.901126219</v>
      </c>
      <c r="G1510" s="6">
        <v>0.6</v>
      </c>
      <c r="H1510" s="64">
        <v>0.59319865146504303</v>
      </c>
    </row>
    <row r="1511" spans="1:8">
      <c r="A1511" s="6">
        <v>2918704</v>
      </c>
      <c r="C1511" s="2" t="s">
        <v>1860</v>
      </c>
      <c r="D1511" s="6" t="s">
        <v>126</v>
      </c>
      <c r="E1511" s="6" t="s">
        <v>159</v>
      </c>
      <c r="F1511" s="37">
        <v>4.8692687589999997</v>
      </c>
      <c r="G1511" s="6">
        <v>0.6</v>
      </c>
      <c r="H1511" s="64">
        <v>0.59318375784851096</v>
      </c>
    </row>
    <row r="1512" spans="1:8">
      <c r="A1512" s="6">
        <v>2105401</v>
      </c>
      <c r="C1512" s="2" t="s">
        <v>1861</v>
      </c>
      <c r="D1512" s="6" t="s">
        <v>124</v>
      </c>
      <c r="E1512" s="6" t="s">
        <v>159</v>
      </c>
      <c r="F1512" s="37">
        <v>4.8674992079999999</v>
      </c>
      <c r="G1512" s="6">
        <v>0.6</v>
      </c>
      <c r="H1512" s="64">
        <v>0.59318293056931104</v>
      </c>
    </row>
    <row r="1513" spans="1:8">
      <c r="A1513" s="6">
        <v>3146305</v>
      </c>
      <c r="C1513" s="2" t="s">
        <v>1862</v>
      </c>
      <c r="D1513" s="6" t="s">
        <v>123</v>
      </c>
      <c r="E1513" s="6" t="s">
        <v>161</v>
      </c>
      <c r="F1513" s="37">
        <v>4.8583331449999996</v>
      </c>
      <c r="G1513" s="6">
        <v>0.6</v>
      </c>
      <c r="H1513" s="64">
        <v>0.593178645361783</v>
      </c>
    </row>
    <row r="1514" spans="1:8">
      <c r="A1514" s="6">
        <v>2209559</v>
      </c>
      <c r="C1514" s="2" t="s">
        <v>1863</v>
      </c>
      <c r="D1514" s="6" t="s">
        <v>133</v>
      </c>
      <c r="E1514" s="6" t="s">
        <v>159</v>
      </c>
      <c r="F1514" s="37">
        <v>4.6617667689999998</v>
      </c>
      <c r="G1514" s="6">
        <v>0.6</v>
      </c>
      <c r="H1514" s="64">
        <v>0.59308674901388803</v>
      </c>
    </row>
    <row r="1515" spans="1:8">
      <c r="A1515" s="6">
        <v>2510501</v>
      </c>
      <c r="C1515" s="2" t="s">
        <v>1864</v>
      </c>
      <c r="D1515" s="6" t="s">
        <v>134</v>
      </c>
      <c r="E1515" s="6" t="s">
        <v>159</v>
      </c>
      <c r="F1515" s="37">
        <v>4.4578065689999997</v>
      </c>
      <c r="G1515" s="6">
        <v>0.6</v>
      </c>
      <c r="H1515" s="64">
        <v>0.59299139599432604</v>
      </c>
    </row>
    <row r="1516" spans="1:8">
      <c r="A1516" s="6">
        <v>1715259</v>
      </c>
      <c r="C1516" s="2" t="s">
        <v>1865</v>
      </c>
      <c r="D1516" s="6" t="s">
        <v>122</v>
      </c>
      <c r="E1516" s="6" t="s">
        <v>160</v>
      </c>
      <c r="F1516" s="37">
        <v>4.3177136159999998</v>
      </c>
      <c r="G1516" s="6">
        <v>0.6</v>
      </c>
      <c r="H1516" s="64">
        <v>0.59292590142191504</v>
      </c>
    </row>
    <row r="1517" spans="1:8">
      <c r="A1517" s="6">
        <v>2600609</v>
      </c>
      <c r="C1517" s="2" t="s">
        <v>1866</v>
      </c>
      <c r="D1517" s="6" t="s">
        <v>119</v>
      </c>
      <c r="E1517" s="6" t="s">
        <v>159</v>
      </c>
      <c r="F1517" s="37">
        <v>4.303561427</v>
      </c>
      <c r="G1517" s="6">
        <v>0.6</v>
      </c>
      <c r="H1517" s="64">
        <v>0.59291928516073</v>
      </c>
    </row>
    <row r="1518" spans="1:8">
      <c r="A1518" s="6">
        <v>2931053</v>
      </c>
      <c r="C1518" s="2" t="s">
        <v>1867</v>
      </c>
      <c r="D1518" s="6" t="s">
        <v>126</v>
      </c>
      <c r="E1518" s="6" t="s">
        <v>159</v>
      </c>
      <c r="F1518" s="37">
        <v>4.2644249800000003</v>
      </c>
      <c r="G1518" s="6">
        <v>0.6</v>
      </c>
      <c r="H1518" s="64">
        <v>0.59290098855974405</v>
      </c>
    </row>
    <row r="1519" spans="1:8">
      <c r="A1519" s="6">
        <v>2413409</v>
      </c>
      <c r="C1519" s="2" t="s">
        <v>1868</v>
      </c>
      <c r="D1519" s="6" t="s">
        <v>129</v>
      </c>
      <c r="E1519" s="6" t="s">
        <v>159</v>
      </c>
      <c r="F1519" s="37">
        <v>4.1690072310000001</v>
      </c>
      <c r="G1519" s="6">
        <v>0.6</v>
      </c>
      <c r="H1519" s="64">
        <v>0.59285638000137397</v>
      </c>
    </row>
    <row r="1520" spans="1:8">
      <c r="A1520" s="6">
        <v>2200509</v>
      </c>
      <c r="C1520" s="2" t="s">
        <v>1869</v>
      </c>
      <c r="D1520" s="6" t="s">
        <v>133</v>
      </c>
      <c r="E1520" s="6" t="s">
        <v>159</v>
      </c>
      <c r="F1520" s="37">
        <v>4.1230644400000003</v>
      </c>
      <c r="G1520" s="6">
        <v>0.6</v>
      </c>
      <c r="H1520" s="64">
        <v>0.59283490138030503</v>
      </c>
    </row>
    <row r="1521" spans="1:8">
      <c r="A1521" s="6">
        <v>2931103</v>
      </c>
      <c r="C1521" s="2" t="s">
        <v>1870</v>
      </c>
      <c r="D1521" s="6" t="s">
        <v>126</v>
      </c>
      <c r="E1521" s="6" t="s">
        <v>159</v>
      </c>
      <c r="F1521" s="37">
        <v>4.0846264440000004</v>
      </c>
      <c r="G1521" s="6">
        <v>0.6</v>
      </c>
      <c r="H1521" s="64">
        <v>0.59281693131072999</v>
      </c>
    </row>
    <row r="1522" spans="1:8">
      <c r="A1522" s="6">
        <v>2510303</v>
      </c>
      <c r="C1522" s="2" t="s">
        <v>1871</v>
      </c>
      <c r="D1522" s="6" t="s">
        <v>134</v>
      </c>
      <c r="E1522" s="6" t="s">
        <v>159</v>
      </c>
      <c r="F1522" s="37">
        <v>3.9192921260000002</v>
      </c>
      <c r="G1522" s="6">
        <v>0.6</v>
      </c>
      <c r="H1522" s="64">
        <v>0.59273963619894598</v>
      </c>
    </row>
    <row r="1523" spans="1:8">
      <c r="A1523" s="6">
        <v>2604601</v>
      </c>
      <c r="C1523" s="2" t="s">
        <v>1612</v>
      </c>
      <c r="D1523" s="6" t="s">
        <v>119</v>
      </c>
      <c r="E1523" s="6" t="s">
        <v>159</v>
      </c>
      <c r="F1523" s="37">
        <v>3.8945004640000001</v>
      </c>
      <c r="G1523" s="6">
        <v>0.6</v>
      </c>
      <c r="H1523" s="64">
        <v>0.59272804589931105</v>
      </c>
    </row>
    <row r="1524" spans="1:8">
      <c r="A1524" s="6">
        <v>2916906</v>
      </c>
      <c r="C1524" s="2" t="s">
        <v>1872</v>
      </c>
      <c r="D1524" s="6" t="s">
        <v>126</v>
      </c>
      <c r="E1524" s="6" t="s">
        <v>159</v>
      </c>
      <c r="F1524" s="37">
        <v>3.8404916409999998</v>
      </c>
      <c r="G1524" s="6">
        <v>0.6</v>
      </c>
      <c r="H1524" s="64">
        <v>0.59270279634397605</v>
      </c>
    </row>
    <row r="1525" spans="1:8">
      <c r="A1525" s="6">
        <v>3140605</v>
      </c>
      <c r="C1525" s="2" t="s">
        <v>1873</v>
      </c>
      <c r="D1525" s="6" t="s">
        <v>123</v>
      </c>
      <c r="E1525" s="6" t="s">
        <v>161</v>
      </c>
      <c r="F1525" s="37">
        <v>3.7887985309999999</v>
      </c>
      <c r="G1525" s="6">
        <v>0.6</v>
      </c>
      <c r="H1525" s="64">
        <v>0.59267862940293004</v>
      </c>
    </row>
    <row r="1526" spans="1:8">
      <c r="A1526" s="6">
        <v>3143708</v>
      </c>
      <c r="C1526" s="2" t="s">
        <v>1874</v>
      </c>
      <c r="D1526" s="6" t="s">
        <v>123</v>
      </c>
      <c r="E1526" s="6" t="s">
        <v>161</v>
      </c>
      <c r="F1526" s="37">
        <v>3.7604801569999999</v>
      </c>
      <c r="G1526" s="6">
        <v>0.6</v>
      </c>
      <c r="H1526" s="64">
        <v>0.59266539033731802</v>
      </c>
    </row>
    <row r="1527" spans="1:8">
      <c r="A1527" s="6">
        <v>2405009</v>
      </c>
      <c r="C1527" s="2" t="s">
        <v>1875</v>
      </c>
      <c r="D1527" s="6" t="s">
        <v>129</v>
      </c>
      <c r="E1527" s="6" t="s">
        <v>159</v>
      </c>
      <c r="F1527" s="37">
        <v>3.6803379249999999</v>
      </c>
      <c r="G1527" s="6">
        <v>0.6</v>
      </c>
      <c r="H1527" s="64">
        <v>0.59262792320492896</v>
      </c>
    </row>
    <row r="1528" spans="1:8">
      <c r="A1528" s="6">
        <v>2911253</v>
      </c>
      <c r="C1528" s="2" t="s">
        <v>1876</v>
      </c>
      <c r="D1528" s="6" t="s">
        <v>126</v>
      </c>
      <c r="E1528" s="6" t="s">
        <v>159</v>
      </c>
      <c r="F1528" s="37">
        <v>3.6206612929999999</v>
      </c>
      <c r="G1528" s="6">
        <v>0.6</v>
      </c>
      <c r="H1528" s="64">
        <v>0.59260002390370003</v>
      </c>
    </row>
    <row r="1529" spans="1:8">
      <c r="A1529" s="6">
        <v>1200104</v>
      </c>
      <c r="C1529" s="2" t="s">
        <v>1877</v>
      </c>
      <c r="D1529" s="6" t="s">
        <v>136</v>
      </c>
      <c r="E1529" s="6" t="s">
        <v>160</v>
      </c>
      <c r="F1529" s="37">
        <v>52.12650867</v>
      </c>
      <c r="G1529" s="6">
        <v>0.61</v>
      </c>
      <c r="H1529" s="64">
        <v>0.59254962153544299</v>
      </c>
    </row>
    <row r="1530" spans="1:8">
      <c r="A1530" s="6">
        <v>1720804</v>
      </c>
      <c r="C1530" s="2" t="s">
        <v>1878</v>
      </c>
      <c r="D1530" s="6" t="s">
        <v>122</v>
      </c>
      <c r="E1530" s="6" t="s">
        <v>160</v>
      </c>
      <c r="F1530" s="37">
        <v>3.481067098</v>
      </c>
      <c r="G1530" s="6">
        <v>0.6</v>
      </c>
      <c r="H1530" s="64">
        <v>0.59253476250463</v>
      </c>
    </row>
    <row r="1531" spans="1:8">
      <c r="A1531" s="6">
        <v>2108009</v>
      </c>
      <c r="C1531" s="2" t="s">
        <v>1879</v>
      </c>
      <c r="D1531" s="6" t="s">
        <v>124</v>
      </c>
      <c r="E1531" s="6" t="s">
        <v>159</v>
      </c>
      <c r="F1531" s="37">
        <v>52.08088635</v>
      </c>
      <c r="G1531" s="6">
        <v>0.61</v>
      </c>
      <c r="H1531" s="64">
        <v>0.59252829273712104</v>
      </c>
    </row>
    <row r="1532" spans="1:8">
      <c r="A1532" s="6">
        <v>3146206</v>
      </c>
      <c r="C1532" s="2" t="s">
        <v>1880</v>
      </c>
      <c r="D1532" s="6" t="s">
        <v>123</v>
      </c>
      <c r="E1532" s="6" t="s">
        <v>161</v>
      </c>
      <c r="F1532" s="37">
        <v>3.4217954669999999</v>
      </c>
      <c r="G1532" s="6">
        <v>0.6</v>
      </c>
      <c r="H1532" s="64">
        <v>0.59250705254459801</v>
      </c>
    </row>
    <row r="1533" spans="1:8">
      <c r="A1533" s="6">
        <v>2916203</v>
      </c>
      <c r="C1533" s="2" t="s">
        <v>1881</v>
      </c>
      <c r="D1533" s="6" t="s">
        <v>126</v>
      </c>
      <c r="E1533" s="6" t="s">
        <v>159</v>
      </c>
      <c r="F1533" s="37">
        <v>3.397795254</v>
      </c>
      <c r="G1533" s="6">
        <v>0.6</v>
      </c>
      <c r="H1533" s="64">
        <v>0.59249583225367997</v>
      </c>
    </row>
    <row r="1534" spans="1:8">
      <c r="A1534" s="6">
        <v>2903409</v>
      </c>
      <c r="C1534" s="2" t="s">
        <v>1882</v>
      </c>
      <c r="D1534" s="6" t="s">
        <v>126</v>
      </c>
      <c r="E1534" s="6" t="s">
        <v>159</v>
      </c>
      <c r="F1534" s="37">
        <v>3.3320454920000002</v>
      </c>
      <c r="G1534" s="6">
        <v>0.6</v>
      </c>
      <c r="H1534" s="64">
        <v>0.59246509371575895</v>
      </c>
    </row>
    <row r="1535" spans="1:8">
      <c r="A1535" s="6">
        <v>2516003</v>
      </c>
      <c r="C1535" s="2" t="s">
        <v>1883</v>
      </c>
      <c r="D1535" s="6" t="s">
        <v>134</v>
      </c>
      <c r="E1535" s="6" t="s">
        <v>159</v>
      </c>
      <c r="F1535" s="37">
        <v>3.233939677</v>
      </c>
      <c r="G1535" s="6">
        <v>0.6</v>
      </c>
      <c r="H1535" s="64">
        <v>0.59241922846510298</v>
      </c>
    </row>
    <row r="1536" spans="1:8">
      <c r="A1536" s="6">
        <v>2800670</v>
      </c>
      <c r="C1536" s="2" t="s">
        <v>1884</v>
      </c>
      <c r="D1536" s="6" t="s">
        <v>143</v>
      </c>
      <c r="E1536" s="6" t="s">
        <v>159</v>
      </c>
      <c r="F1536" s="37">
        <v>3.2308530379999998</v>
      </c>
      <c r="G1536" s="6">
        <v>0.6</v>
      </c>
      <c r="H1536" s="64">
        <v>0.59241778543676205</v>
      </c>
    </row>
    <row r="1537" spans="1:8">
      <c r="A1537" s="6">
        <v>3146255</v>
      </c>
      <c r="C1537" s="2" t="s">
        <v>1885</v>
      </c>
      <c r="D1537" s="6" t="s">
        <v>123</v>
      </c>
      <c r="E1537" s="6" t="s">
        <v>161</v>
      </c>
      <c r="F1537" s="37">
        <v>3.2267803289999999</v>
      </c>
      <c r="G1537" s="6">
        <v>0.6</v>
      </c>
      <c r="H1537" s="64">
        <v>0.59241588141283497</v>
      </c>
    </row>
    <row r="1538" spans="1:8">
      <c r="A1538" s="6">
        <v>2606101</v>
      </c>
      <c r="C1538" s="2" t="s">
        <v>1886</v>
      </c>
      <c r="D1538" s="6" t="s">
        <v>119</v>
      </c>
      <c r="E1538" s="6" t="s">
        <v>159</v>
      </c>
      <c r="F1538" s="37">
        <v>3.2228698929999999</v>
      </c>
      <c r="G1538" s="6">
        <v>0.6</v>
      </c>
      <c r="H1538" s="64">
        <v>0.59241405325282903</v>
      </c>
    </row>
    <row r="1539" spans="1:8">
      <c r="A1539" s="6">
        <v>2203602</v>
      </c>
      <c r="C1539" s="2" t="s">
        <v>1887</v>
      </c>
      <c r="D1539" s="6" t="s">
        <v>133</v>
      </c>
      <c r="E1539" s="6" t="s">
        <v>159</v>
      </c>
      <c r="F1539" s="37">
        <v>3.129534246</v>
      </c>
      <c r="G1539" s="6">
        <v>0.6</v>
      </c>
      <c r="H1539" s="64">
        <v>0.59237041809374302</v>
      </c>
    </row>
    <row r="1540" spans="1:8">
      <c r="A1540" s="6">
        <v>2411700</v>
      </c>
      <c r="C1540" s="2" t="s">
        <v>1888</v>
      </c>
      <c r="D1540" s="6" t="s">
        <v>129</v>
      </c>
      <c r="E1540" s="6" t="s">
        <v>159</v>
      </c>
      <c r="F1540" s="37">
        <v>3.0553516310000002</v>
      </c>
      <c r="G1540" s="6">
        <v>0.6</v>
      </c>
      <c r="H1540" s="64">
        <v>0.59233573712981402</v>
      </c>
    </row>
    <row r="1541" spans="1:8">
      <c r="A1541" s="6">
        <v>2928000</v>
      </c>
      <c r="C1541" s="2" t="s">
        <v>1889</v>
      </c>
      <c r="D1541" s="6" t="s">
        <v>126</v>
      </c>
      <c r="E1541" s="6" t="s">
        <v>159</v>
      </c>
      <c r="F1541" s="37">
        <v>2.956732481</v>
      </c>
      <c r="G1541" s="6">
        <v>0.6</v>
      </c>
      <c r="H1541" s="64">
        <v>0.59228963189095296</v>
      </c>
    </row>
    <row r="1542" spans="1:8">
      <c r="A1542" s="6">
        <v>1720937</v>
      </c>
      <c r="C1542" s="2" t="s">
        <v>1890</v>
      </c>
      <c r="D1542" s="6" t="s">
        <v>122</v>
      </c>
      <c r="E1542" s="6" t="s">
        <v>160</v>
      </c>
      <c r="F1542" s="37">
        <v>2.9436196809999999</v>
      </c>
      <c r="G1542" s="6">
        <v>0.6</v>
      </c>
      <c r="H1542" s="64">
        <v>0.59228350155241205</v>
      </c>
    </row>
    <row r="1543" spans="1:8">
      <c r="A1543" s="6">
        <v>2920452</v>
      </c>
      <c r="C1543" s="2" t="s">
        <v>1891</v>
      </c>
      <c r="D1543" s="6" t="s">
        <v>126</v>
      </c>
      <c r="E1543" s="6" t="s">
        <v>159</v>
      </c>
      <c r="F1543" s="37">
        <v>2.8398515569999998</v>
      </c>
      <c r="G1543" s="6">
        <v>0.6</v>
      </c>
      <c r="H1543" s="64">
        <v>0.592234989127156</v>
      </c>
    </row>
    <row r="1544" spans="1:8">
      <c r="A1544" s="6">
        <v>2615607</v>
      </c>
      <c r="C1544" s="2" t="s">
        <v>1892</v>
      </c>
      <c r="D1544" s="6" t="s">
        <v>119</v>
      </c>
      <c r="E1544" s="6" t="s">
        <v>159</v>
      </c>
      <c r="F1544" s="37">
        <v>2.7730610219999998</v>
      </c>
      <c r="G1544" s="6">
        <v>0.6</v>
      </c>
      <c r="H1544" s="64">
        <v>0.59220376401955999</v>
      </c>
    </row>
    <row r="1545" spans="1:8">
      <c r="A1545" s="6">
        <v>2906857</v>
      </c>
      <c r="C1545" s="2" t="s">
        <v>1893</v>
      </c>
      <c r="D1545" s="6" t="s">
        <v>126</v>
      </c>
      <c r="E1545" s="6" t="s">
        <v>159</v>
      </c>
      <c r="F1545" s="37">
        <v>2.7634848239999998</v>
      </c>
      <c r="G1545" s="6">
        <v>0.6</v>
      </c>
      <c r="H1545" s="64">
        <v>0.59219928707064895</v>
      </c>
    </row>
    <row r="1546" spans="1:8">
      <c r="A1546" s="6">
        <v>3153301</v>
      </c>
      <c r="C1546" s="2" t="s">
        <v>1894</v>
      </c>
      <c r="D1546" s="6" t="s">
        <v>123</v>
      </c>
      <c r="E1546" s="6" t="s">
        <v>161</v>
      </c>
      <c r="F1546" s="37">
        <v>2.7418048989999999</v>
      </c>
      <c r="G1546" s="6">
        <v>0.6</v>
      </c>
      <c r="H1546" s="64">
        <v>0.59218915153287</v>
      </c>
    </row>
    <row r="1547" spans="1:8">
      <c r="A1547" s="6">
        <v>2203404</v>
      </c>
      <c r="C1547" s="2" t="s">
        <v>1895</v>
      </c>
      <c r="D1547" s="6" t="s">
        <v>133</v>
      </c>
      <c r="E1547" s="6" t="s">
        <v>159</v>
      </c>
      <c r="F1547" s="37">
        <v>2.6849383179999999</v>
      </c>
      <c r="G1547" s="6">
        <v>0.6</v>
      </c>
      <c r="H1547" s="64">
        <v>0.59216256595288597</v>
      </c>
    </row>
    <row r="1548" spans="1:8">
      <c r="A1548" s="6">
        <v>2901809</v>
      </c>
      <c r="C1548" s="2" t="s">
        <v>1896</v>
      </c>
      <c r="D1548" s="6" t="s">
        <v>126</v>
      </c>
      <c r="E1548" s="6" t="s">
        <v>159</v>
      </c>
      <c r="F1548" s="37">
        <v>2.6827322269999998</v>
      </c>
      <c r="G1548" s="6">
        <v>0.6</v>
      </c>
      <c r="H1548" s="64">
        <v>0.592161534587756</v>
      </c>
    </row>
    <row r="1549" spans="1:8">
      <c r="A1549" s="6">
        <v>2925105</v>
      </c>
      <c r="C1549" s="2" t="s">
        <v>1897</v>
      </c>
      <c r="D1549" s="6" t="s">
        <v>126</v>
      </c>
      <c r="E1549" s="6" t="s">
        <v>159</v>
      </c>
      <c r="F1549" s="37">
        <v>2.6635061439999999</v>
      </c>
      <c r="G1549" s="6">
        <v>0.6</v>
      </c>
      <c r="H1549" s="64">
        <v>0.59215254624067404</v>
      </c>
    </row>
    <row r="1550" spans="1:8">
      <c r="A1550" s="6">
        <v>2105948</v>
      </c>
      <c r="C1550" s="2" t="s">
        <v>1898</v>
      </c>
      <c r="D1550" s="6" t="s">
        <v>124</v>
      </c>
      <c r="E1550" s="6" t="s">
        <v>159</v>
      </c>
      <c r="F1550" s="37">
        <v>2.534595124</v>
      </c>
      <c r="G1550" s="6">
        <v>0.6</v>
      </c>
      <c r="H1550" s="64">
        <v>0.59209227931108799</v>
      </c>
    </row>
    <row r="1551" spans="1:8">
      <c r="A1551" s="6">
        <v>2801900</v>
      </c>
      <c r="C1551" s="2" t="s">
        <v>1899</v>
      </c>
      <c r="D1551" s="6" t="s">
        <v>143</v>
      </c>
      <c r="E1551" s="6" t="s">
        <v>159</v>
      </c>
      <c r="F1551" s="37">
        <v>2.5153023509999999</v>
      </c>
      <c r="G1551" s="6">
        <v>0.6</v>
      </c>
      <c r="H1551" s="64">
        <v>0.59208325978590004</v>
      </c>
    </row>
    <row r="1552" spans="1:8">
      <c r="A1552" s="6">
        <v>2408706</v>
      </c>
      <c r="C1552" s="2" t="s">
        <v>1900</v>
      </c>
      <c r="D1552" s="6" t="s">
        <v>129</v>
      </c>
      <c r="E1552" s="6" t="s">
        <v>159</v>
      </c>
      <c r="F1552" s="37">
        <v>2.4827693879999999</v>
      </c>
      <c r="G1552" s="6">
        <v>0.6</v>
      </c>
      <c r="H1552" s="64">
        <v>0.59206805036633003</v>
      </c>
    </row>
    <row r="1553" spans="1:8">
      <c r="A1553" s="6">
        <v>2510105</v>
      </c>
      <c r="C1553" s="2" t="s">
        <v>1901</v>
      </c>
      <c r="D1553" s="6" t="s">
        <v>134</v>
      </c>
      <c r="E1553" s="6" t="s">
        <v>159</v>
      </c>
      <c r="F1553" s="37">
        <v>2.461647444</v>
      </c>
      <c r="G1553" s="6">
        <v>0.6</v>
      </c>
      <c r="H1553" s="64">
        <v>0.59205817568911701</v>
      </c>
    </row>
    <row r="1554" spans="1:8">
      <c r="A1554" s="6">
        <v>2704807</v>
      </c>
      <c r="C1554" s="2" t="s">
        <v>1902</v>
      </c>
      <c r="D1554" s="6" t="s">
        <v>137</v>
      </c>
      <c r="E1554" s="6" t="s">
        <v>159</v>
      </c>
      <c r="F1554" s="37">
        <v>2.4613064339999999</v>
      </c>
      <c r="G1554" s="6">
        <v>0.6</v>
      </c>
      <c r="H1554" s="64">
        <v>0.59205801626422305</v>
      </c>
    </row>
    <row r="1555" spans="1:8">
      <c r="A1555" s="6">
        <v>1502608</v>
      </c>
      <c r="C1555" s="2" t="s">
        <v>1903</v>
      </c>
      <c r="D1555" s="6" t="s">
        <v>130</v>
      </c>
      <c r="E1555" s="6" t="s">
        <v>160</v>
      </c>
      <c r="F1555" s="37">
        <v>2.3833403940000002</v>
      </c>
      <c r="G1555" s="6">
        <v>0.6</v>
      </c>
      <c r="H1555" s="64">
        <v>0.592021566518943</v>
      </c>
    </row>
    <row r="1556" spans="1:8">
      <c r="A1556" s="6">
        <v>2500502</v>
      </c>
      <c r="C1556" s="2" t="s">
        <v>1866</v>
      </c>
      <c r="D1556" s="6" t="s">
        <v>134</v>
      </c>
      <c r="E1556" s="6" t="s">
        <v>159</v>
      </c>
      <c r="F1556" s="37">
        <v>2.2140572989999998</v>
      </c>
      <c r="G1556" s="6">
        <v>0.6</v>
      </c>
      <c r="H1556" s="64">
        <v>0.59194242532243002</v>
      </c>
    </row>
    <row r="1557" spans="1:8">
      <c r="A1557" s="6">
        <v>2800407</v>
      </c>
      <c r="C1557" s="2" t="s">
        <v>1904</v>
      </c>
      <c r="D1557" s="6" t="s">
        <v>143</v>
      </c>
      <c r="E1557" s="6" t="s">
        <v>159</v>
      </c>
      <c r="F1557" s="37">
        <v>2.1161836869999999</v>
      </c>
      <c r="G1557" s="6">
        <v>0.6</v>
      </c>
      <c r="H1557" s="64">
        <v>0.59189666862852797</v>
      </c>
    </row>
    <row r="1558" spans="1:8">
      <c r="A1558" s="6">
        <v>2414456</v>
      </c>
      <c r="C1558" s="2" t="s">
        <v>1905</v>
      </c>
      <c r="D1558" s="6" t="s">
        <v>129</v>
      </c>
      <c r="E1558" s="6" t="s">
        <v>159</v>
      </c>
      <c r="F1558" s="37">
        <v>2.0722013640000001</v>
      </c>
      <c r="G1558" s="6">
        <v>0.6</v>
      </c>
      <c r="H1558" s="64">
        <v>0.59187610654187905</v>
      </c>
    </row>
    <row r="1559" spans="1:8">
      <c r="A1559" s="6">
        <v>2403756</v>
      </c>
      <c r="C1559" s="2" t="s">
        <v>1906</v>
      </c>
      <c r="D1559" s="6" t="s">
        <v>129</v>
      </c>
      <c r="E1559" s="6" t="s">
        <v>159</v>
      </c>
      <c r="F1559" s="37">
        <v>2.0613754480000002</v>
      </c>
      <c r="G1559" s="6">
        <v>0.6</v>
      </c>
      <c r="H1559" s="64">
        <v>0.59187104533984003</v>
      </c>
    </row>
    <row r="1560" spans="1:8">
      <c r="A1560" s="6">
        <v>3105202</v>
      </c>
      <c r="C1560" s="2" t="s">
        <v>1907</v>
      </c>
      <c r="D1560" s="6" t="s">
        <v>123</v>
      </c>
      <c r="E1560" s="6" t="s">
        <v>161</v>
      </c>
      <c r="F1560" s="37">
        <v>1.9926125750000001</v>
      </c>
      <c r="G1560" s="6">
        <v>0.6</v>
      </c>
      <c r="H1560" s="64">
        <v>0.59183889814850399</v>
      </c>
    </row>
    <row r="1561" spans="1:8">
      <c r="A1561" s="6">
        <v>2913101</v>
      </c>
      <c r="C1561" s="2" t="s">
        <v>1908</v>
      </c>
      <c r="D1561" s="6" t="s">
        <v>126</v>
      </c>
      <c r="E1561" s="6" t="s">
        <v>159</v>
      </c>
      <c r="F1561" s="37">
        <v>1.988776723</v>
      </c>
      <c r="G1561" s="6">
        <v>0.6</v>
      </c>
      <c r="H1561" s="64">
        <v>0.59183710485711305</v>
      </c>
    </row>
    <row r="1562" spans="1:8">
      <c r="A1562" s="6">
        <v>1504109</v>
      </c>
      <c r="C1562" s="2" t="s">
        <v>1909</v>
      </c>
      <c r="D1562" s="6" t="s">
        <v>130</v>
      </c>
      <c r="E1562" s="6" t="s">
        <v>160</v>
      </c>
      <c r="F1562" s="37">
        <v>1.9691709690000001</v>
      </c>
      <c r="G1562" s="6">
        <v>0.6</v>
      </c>
      <c r="H1562" s="64">
        <v>0.59182793901081199</v>
      </c>
    </row>
    <row r="1563" spans="1:8">
      <c r="A1563" s="6">
        <v>2101939</v>
      </c>
      <c r="C1563" s="2" t="s">
        <v>1910</v>
      </c>
      <c r="D1563" s="6" t="s">
        <v>124</v>
      </c>
      <c r="E1563" s="6" t="s">
        <v>159</v>
      </c>
      <c r="F1563" s="37">
        <v>1.901161061</v>
      </c>
      <c r="G1563" s="6">
        <v>0.6</v>
      </c>
      <c r="H1563" s="64">
        <v>0.59179614383661705</v>
      </c>
    </row>
    <row r="1564" spans="1:8">
      <c r="A1564" s="6">
        <v>2803104</v>
      </c>
      <c r="C1564" s="2" t="s">
        <v>1911</v>
      </c>
      <c r="D1564" s="6" t="s">
        <v>143</v>
      </c>
      <c r="E1564" s="6" t="s">
        <v>159</v>
      </c>
      <c r="F1564" s="37">
        <v>1.8856597660000001</v>
      </c>
      <c r="G1564" s="6">
        <v>0.6</v>
      </c>
      <c r="H1564" s="64">
        <v>0.59178889685762104</v>
      </c>
    </row>
    <row r="1565" spans="1:8">
      <c r="A1565" s="6">
        <v>2503407</v>
      </c>
      <c r="C1565" s="2" t="s">
        <v>1912</v>
      </c>
      <c r="D1565" s="6" t="s">
        <v>134</v>
      </c>
      <c r="E1565" s="6" t="s">
        <v>159</v>
      </c>
      <c r="F1565" s="37">
        <v>1.8761922879999999</v>
      </c>
      <c r="G1565" s="6">
        <v>0.6</v>
      </c>
      <c r="H1565" s="64">
        <v>0.59178447073617702</v>
      </c>
    </row>
    <row r="1566" spans="1:8">
      <c r="A1566" s="6">
        <v>4309571</v>
      </c>
      <c r="C1566" s="2" t="s">
        <v>1913</v>
      </c>
      <c r="D1566" s="6" t="s">
        <v>144</v>
      </c>
      <c r="E1566" s="6" t="s">
        <v>162</v>
      </c>
      <c r="F1566" s="37">
        <v>99.050947039999997</v>
      </c>
      <c r="G1566" s="6">
        <v>0.62</v>
      </c>
      <c r="H1566" s="64">
        <v>0.59175989784871497</v>
      </c>
    </row>
    <row r="1567" spans="1:8">
      <c r="A1567" s="6">
        <v>2909505</v>
      </c>
      <c r="C1567" s="2" t="s">
        <v>1914</v>
      </c>
      <c r="D1567" s="6" t="s">
        <v>126</v>
      </c>
      <c r="E1567" s="6" t="s">
        <v>159</v>
      </c>
      <c r="F1567" s="37">
        <v>1.821663179</v>
      </c>
      <c r="G1567" s="6">
        <v>0.6</v>
      </c>
      <c r="H1567" s="64">
        <v>0.59175897794298904</v>
      </c>
    </row>
    <row r="1568" spans="1:8">
      <c r="A1568" s="6">
        <v>2511806</v>
      </c>
      <c r="C1568" s="2" t="s">
        <v>1915</v>
      </c>
      <c r="D1568" s="6" t="s">
        <v>134</v>
      </c>
      <c r="E1568" s="6" t="s">
        <v>159</v>
      </c>
      <c r="F1568" s="37">
        <v>1.801066375</v>
      </c>
      <c r="G1568" s="6">
        <v>0.6</v>
      </c>
      <c r="H1568" s="64">
        <v>0.59174934877291196</v>
      </c>
    </row>
    <row r="1569" spans="1:8">
      <c r="A1569" s="6">
        <v>3121704</v>
      </c>
      <c r="C1569" s="2" t="s">
        <v>1916</v>
      </c>
      <c r="D1569" s="6" t="s">
        <v>123</v>
      </c>
      <c r="E1569" s="6" t="s">
        <v>161</v>
      </c>
      <c r="F1569" s="37">
        <v>1.766125985</v>
      </c>
      <c r="G1569" s="6">
        <v>0.6</v>
      </c>
      <c r="H1569" s="64">
        <v>0.59173301386202704</v>
      </c>
    </row>
    <row r="1570" spans="1:8">
      <c r="A1570" s="6">
        <v>1302553</v>
      </c>
      <c r="C1570" s="2" t="s">
        <v>1917</v>
      </c>
      <c r="D1570" s="6" t="s">
        <v>141</v>
      </c>
      <c r="E1570" s="6" t="s">
        <v>160</v>
      </c>
      <c r="F1570" s="37">
        <v>1.6363684570000001</v>
      </c>
      <c r="G1570" s="6">
        <v>0.6</v>
      </c>
      <c r="H1570" s="64">
        <v>0.59167235118320205</v>
      </c>
    </row>
    <row r="1571" spans="1:8">
      <c r="A1571" s="6">
        <v>2200103</v>
      </c>
      <c r="C1571" s="2" t="s">
        <v>1918</v>
      </c>
      <c r="D1571" s="6" t="s">
        <v>133</v>
      </c>
      <c r="E1571" s="6" t="s">
        <v>159</v>
      </c>
      <c r="F1571" s="37">
        <v>1.431873266</v>
      </c>
      <c r="G1571" s="6">
        <v>0.6</v>
      </c>
      <c r="H1571" s="64">
        <v>0.59157674805108196</v>
      </c>
    </row>
    <row r="1572" spans="1:8">
      <c r="A1572" s="6">
        <v>2604502</v>
      </c>
      <c r="C1572" s="2" t="s">
        <v>1919</v>
      </c>
      <c r="D1572" s="6" t="s">
        <v>119</v>
      </c>
      <c r="E1572" s="6" t="s">
        <v>159</v>
      </c>
      <c r="F1572" s="37">
        <v>1.357755125</v>
      </c>
      <c r="G1572" s="6">
        <v>0.6</v>
      </c>
      <c r="H1572" s="64">
        <v>0.59154209722926199</v>
      </c>
    </row>
    <row r="1573" spans="1:8">
      <c r="A1573" s="6">
        <v>2605400</v>
      </c>
      <c r="C1573" s="2" t="s">
        <v>1378</v>
      </c>
      <c r="D1573" s="6" t="s">
        <v>119</v>
      </c>
      <c r="E1573" s="6" t="s">
        <v>159</v>
      </c>
      <c r="F1573" s="37">
        <v>1.3409270040000001</v>
      </c>
      <c r="G1573" s="6">
        <v>0.6</v>
      </c>
      <c r="H1573" s="64">
        <v>0.591534229948533</v>
      </c>
    </row>
    <row r="1574" spans="1:8">
      <c r="A1574" s="6">
        <v>2919157</v>
      </c>
      <c r="C1574" s="2" t="s">
        <v>1920</v>
      </c>
      <c r="D1574" s="6" t="s">
        <v>126</v>
      </c>
      <c r="E1574" s="6" t="s">
        <v>159</v>
      </c>
      <c r="F1574" s="37">
        <v>1.3284342499999999</v>
      </c>
      <c r="G1574" s="6">
        <v>0.6</v>
      </c>
      <c r="H1574" s="64">
        <v>0.59152838948644004</v>
      </c>
    </row>
    <row r="1575" spans="1:8">
      <c r="A1575" s="6">
        <v>2804706</v>
      </c>
      <c r="C1575" s="2" t="s">
        <v>1921</v>
      </c>
      <c r="D1575" s="6" t="s">
        <v>143</v>
      </c>
      <c r="E1575" s="6" t="s">
        <v>159</v>
      </c>
      <c r="F1575" s="37">
        <v>1.322480651</v>
      </c>
      <c r="G1575" s="6">
        <v>0.6</v>
      </c>
      <c r="H1575" s="64">
        <v>0.591525606131443</v>
      </c>
    </row>
    <row r="1576" spans="1:8">
      <c r="A1576" s="6">
        <v>2505808</v>
      </c>
      <c r="C1576" s="2" t="s">
        <v>1922</v>
      </c>
      <c r="D1576" s="6" t="s">
        <v>134</v>
      </c>
      <c r="E1576" s="6" t="s">
        <v>159</v>
      </c>
      <c r="F1576" s="37">
        <v>1.3043441490000001</v>
      </c>
      <c r="G1576" s="6">
        <v>0.6</v>
      </c>
      <c r="H1576" s="64">
        <v>0.59151712717216598</v>
      </c>
    </row>
    <row r="1577" spans="1:8">
      <c r="A1577" s="6">
        <v>2922730</v>
      </c>
      <c r="C1577" s="2" t="s">
        <v>1923</v>
      </c>
      <c r="D1577" s="6" t="s">
        <v>126</v>
      </c>
      <c r="E1577" s="6" t="s">
        <v>159</v>
      </c>
      <c r="F1577" s="37">
        <v>1.1937722399999999</v>
      </c>
      <c r="G1577" s="6">
        <v>0.6</v>
      </c>
      <c r="H1577" s="64">
        <v>0.59146543392317996</v>
      </c>
    </row>
    <row r="1578" spans="1:8">
      <c r="A1578" s="6">
        <v>2919900</v>
      </c>
      <c r="C1578" s="2" t="s">
        <v>1924</v>
      </c>
      <c r="D1578" s="6" t="s">
        <v>126</v>
      </c>
      <c r="E1578" s="6" t="s">
        <v>159</v>
      </c>
      <c r="F1578" s="37">
        <v>1.0967117200000001</v>
      </c>
      <c r="G1578" s="6">
        <v>0.6</v>
      </c>
      <c r="H1578" s="64">
        <v>0.59142005735627001</v>
      </c>
    </row>
    <row r="1579" spans="1:8">
      <c r="A1579" s="6">
        <v>2915502</v>
      </c>
      <c r="C1579" s="2" t="s">
        <v>1925</v>
      </c>
      <c r="D1579" s="6" t="s">
        <v>126</v>
      </c>
      <c r="E1579" s="6" t="s">
        <v>159</v>
      </c>
      <c r="F1579" s="37">
        <v>1.0485933620000001</v>
      </c>
      <c r="G1579" s="6">
        <v>0.6</v>
      </c>
      <c r="H1579" s="64">
        <v>0.59139756164028401</v>
      </c>
    </row>
    <row r="1580" spans="1:8">
      <c r="A1580" s="6">
        <v>2205540</v>
      </c>
      <c r="C1580" s="2" t="s">
        <v>1926</v>
      </c>
      <c r="D1580" s="6" t="s">
        <v>133</v>
      </c>
      <c r="E1580" s="6" t="s">
        <v>159</v>
      </c>
      <c r="F1580" s="37">
        <v>0.99251076000000005</v>
      </c>
      <c r="G1580" s="6">
        <v>0.6</v>
      </c>
      <c r="H1580" s="64">
        <v>0.59137134257673296</v>
      </c>
    </row>
    <row r="1581" spans="1:8">
      <c r="A1581" s="6">
        <v>3161601</v>
      </c>
      <c r="C1581" s="2" t="s">
        <v>1927</v>
      </c>
      <c r="D1581" s="6" t="s">
        <v>123</v>
      </c>
      <c r="E1581" s="6" t="s">
        <v>161</v>
      </c>
      <c r="F1581" s="37">
        <v>0.98745066800000003</v>
      </c>
      <c r="G1581" s="6">
        <v>0.6</v>
      </c>
      <c r="H1581" s="64">
        <v>0.59136897694338197</v>
      </c>
    </row>
    <row r="1582" spans="1:8">
      <c r="A1582" s="6">
        <v>2300507</v>
      </c>
      <c r="C1582" s="2" t="s">
        <v>1928</v>
      </c>
      <c r="D1582" s="6" t="s">
        <v>135</v>
      </c>
      <c r="E1582" s="6" t="s">
        <v>159</v>
      </c>
      <c r="F1582" s="37">
        <v>0.93012206500000005</v>
      </c>
      <c r="G1582" s="6">
        <v>0.6</v>
      </c>
      <c r="H1582" s="64">
        <v>0.59134217536443001</v>
      </c>
    </row>
    <row r="1583" spans="1:8">
      <c r="A1583" s="6">
        <v>2805307</v>
      </c>
      <c r="C1583" s="2" t="s">
        <v>1929</v>
      </c>
      <c r="D1583" s="6" t="s">
        <v>143</v>
      </c>
      <c r="E1583" s="6" t="s">
        <v>159</v>
      </c>
      <c r="F1583" s="37">
        <v>0.75387643599999998</v>
      </c>
      <c r="G1583" s="6">
        <v>0.6</v>
      </c>
      <c r="H1583" s="64">
        <v>0.59125977912776395</v>
      </c>
    </row>
    <row r="1584" spans="1:8">
      <c r="A1584" s="6">
        <v>2406155</v>
      </c>
      <c r="C1584" s="2" t="s">
        <v>873</v>
      </c>
      <c r="D1584" s="6" t="s">
        <v>129</v>
      </c>
      <c r="E1584" s="6" t="s">
        <v>159</v>
      </c>
      <c r="F1584" s="37">
        <v>0.70079507200000002</v>
      </c>
      <c r="G1584" s="6">
        <v>0.6</v>
      </c>
      <c r="H1584" s="64">
        <v>0.59123496316690605</v>
      </c>
    </row>
    <row r="1585" spans="1:8">
      <c r="A1585" s="6">
        <v>2903300</v>
      </c>
      <c r="C1585" s="2" t="s">
        <v>1930</v>
      </c>
      <c r="D1585" s="6" t="s">
        <v>126</v>
      </c>
      <c r="E1585" s="6" t="s">
        <v>159</v>
      </c>
      <c r="F1585" s="37">
        <v>0.66494099299999998</v>
      </c>
      <c r="G1585" s="6">
        <v>0.6</v>
      </c>
      <c r="H1585" s="64">
        <v>0.59121820109912804</v>
      </c>
    </row>
    <row r="1586" spans="1:8">
      <c r="A1586" s="6">
        <v>2803807</v>
      </c>
      <c r="C1586" s="2" t="s">
        <v>1931</v>
      </c>
      <c r="D1586" s="6" t="s">
        <v>143</v>
      </c>
      <c r="E1586" s="6" t="s">
        <v>159</v>
      </c>
      <c r="F1586" s="37">
        <v>0.60214341299999996</v>
      </c>
      <c r="G1586" s="6">
        <v>0.6</v>
      </c>
      <c r="H1586" s="64">
        <v>0.59118884272982797</v>
      </c>
    </row>
    <row r="1587" spans="1:8">
      <c r="A1587" s="6">
        <v>2502201</v>
      </c>
      <c r="C1587" s="2" t="s">
        <v>1359</v>
      </c>
      <c r="D1587" s="6" t="s">
        <v>134</v>
      </c>
      <c r="E1587" s="6" t="s">
        <v>159</v>
      </c>
      <c r="F1587" s="37">
        <v>0.59284040900000001</v>
      </c>
      <c r="G1587" s="6">
        <v>0.6</v>
      </c>
      <c r="H1587" s="64">
        <v>0.59118449350128999</v>
      </c>
    </row>
    <row r="1588" spans="1:8">
      <c r="A1588" s="6">
        <v>2807303</v>
      </c>
      <c r="C1588" s="2" t="s">
        <v>1932</v>
      </c>
      <c r="D1588" s="6" t="s">
        <v>143</v>
      </c>
      <c r="E1588" s="6" t="s">
        <v>159</v>
      </c>
      <c r="F1588" s="37">
        <v>0.58020338900000001</v>
      </c>
      <c r="G1588" s="6">
        <v>0.6</v>
      </c>
      <c r="H1588" s="64">
        <v>0.59117858559369196</v>
      </c>
    </row>
    <row r="1589" spans="1:8">
      <c r="A1589" s="6">
        <v>2707909</v>
      </c>
      <c r="C1589" s="2" t="s">
        <v>1933</v>
      </c>
      <c r="D1589" s="6" t="s">
        <v>137</v>
      </c>
      <c r="E1589" s="6" t="s">
        <v>159</v>
      </c>
      <c r="F1589" s="37">
        <v>0.56516387700000004</v>
      </c>
      <c r="G1589" s="6">
        <v>0.6</v>
      </c>
      <c r="H1589" s="64">
        <v>0.59117155450193104</v>
      </c>
    </row>
    <row r="1590" spans="1:8">
      <c r="A1590" s="6">
        <v>2504108</v>
      </c>
      <c r="C1590" s="2" t="s">
        <v>1934</v>
      </c>
      <c r="D1590" s="6" t="s">
        <v>134</v>
      </c>
      <c r="E1590" s="6" t="s">
        <v>159</v>
      </c>
      <c r="F1590" s="37">
        <v>0.50547038600000005</v>
      </c>
      <c r="G1590" s="6">
        <v>0.6</v>
      </c>
      <c r="H1590" s="64">
        <v>0.59114364731898505</v>
      </c>
    </row>
    <row r="1591" spans="1:8">
      <c r="A1591" s="6">
        <v>5004601</v>
      </c>
      <c r="C1591" s="2" t="s">
        <v>1935</v>
      </c>
      <c r="D1591" s="6" t="s">
        <v>131</v>
      </c>
      <c r="E1591" s="6" t="s">
        <v>394</v>
      </c>
      <c r="F1591" s="37">
        <v>97.456752629999997</v>
      </c>
      <c r="G1591" s="6">
        <v>0.62</v>
      </c>
      <c r="H1591" s="64">
        <v>0.59101459925240996</v>
      </c>
    </row>
    <row r="1592" spans="1:8">
      <c r="A1592" s="6">
        <v>4301750</v>
      </c>
      <c r="C1592" s="2" t="s">
        <v>1936</v>
      </c>
      <c r="D1592" s="6" t="s">
        <v>144</v>
      </c>
      <c r="E1592" s="6" t="s">
        <v>162</v>
      </c>
      <c r="F1592" s="37">
        <v>48.347026249999999</v>
      </c>
      <c r="G1592" s="6">
        <v>0.61</v>
      </c>
      <c r="H1592" s="64">
        <v>0.59078268337237205</v>
      </c>
    </row>
    <row r="1593" spans="1:8">
      <c r="A1593" s="6">
        <v>2611002</v>
      </c>
      <c r="C1593" s="2" t="s">
        <v>1937</v>
      </c>
      <c r="D1593" s="6" t="s">
        <v>119</v>
      </c>
      <c r="E1593" s="6" t="s">
        <v>159</v>
      </c>
      <c r="F1593" s="37">
        <v>96.512217329999999</v>
      </c>
      <c r="G1593" s="6">
        <v>0.62</v>
      </c>
      <c r="H1593" s="64">
        <v>0.59057302146940305</v>
      </c>
    </row>
    <row r="1594" spans="1:8">
      <c r="A1594" s="6">
        <v>4310579</v>
      </c>
      <c r="C1594" s="2" t="s">
        <v>1938</v>
      </c>
      <c r="D1594" s="6" t="s">
        <v>144</v>
      </c>
      <c r="E1594" s="6" t="s">
        <v>162</v>
      </c>
      <c r="F1594" s="37">
        <v>290.75420480000002</v>
      </c>
      <c r="G1594" s="6">
        <v>0.66</v>
      </c>
      <c r="H1594" s="64">
        <v>0.59047360828637097</v>
      </c>
    </row>
    <row r="1595" spans="1:8">
      <c r="A1595" s="6">
        <v>5104609</v>
      </c>
      <c r="C1595" s="2" t="s">
        <v>1939</v>
      </c>
      <c r="D1595" s="6" t="s">
        <v>147</v>
      </c>
      <c r="E1595" s="6" t="s">
        <v>394</v>
      </c>
      <c r="F1595" s="37">
        <v>436.26464859999999</v>
      </c>
      <c r="G1595" s="6">
        <v>0.69</v>
      </c>
      <c r="H1595" s="64">
        <v>0.590319082655266</v>
      </c>
    </row>
    <row r="1596" spans="1:8">
      <c r="A1596" s="6">
        <v>3135456</v>
      </c>
      <c r="C1596" s="2" t="s">
        <v>1940</v>
      </c>
      <c r="D1596" s="6" t="s">
        <v>123</v>
      </c>
      <c r="E1596" s="6" t="s">
        <v>161</v>
      </c>
      <c r="F1596" s="37">
        <v>95.548697540000006</v>
      </c>
      <c r="G1596" s="6">
        <v>0.62</v>
      </c>
      <c r="H1596" s="64">
        <v>0.59012256828596799</v>
      </c>
    </row>
    <row r="1597" spans="1:8">
      <c r="A1597" s="6">
        <v>2305332</v>
      </c>
      <c r="C1597" s="2" t="s">
        <v>1941</v>
      </c>
      <c r="D1597" s="6" t="s">
        <v>135</v>
      </c>
      <c r="E1597" s="6" t="s">
        <v>159</v>
      </c>
      <c r="F1597" s="37">
        <v>46.156096570000003</v>
      </c>
      <c r="G1597" s="6">
        <v>0.61</v>
      </c>
      <c r="H1597" s="64">
        <v>0.58975840627990295</v>
      </c>
    </row>
    <row r="1598" spans="1:8">
      <c r="A1598" s="6">
        <v>2210805</v>
      </c>
      <c r="C1598" s="2" t="s">
        <v>1942</v>
      </c>
      <c r="D1598" s="6" t="s">
        <v>133</v>
      </c>
      <c r="E1598" s="6" t="s">
        <v>159</v>
      </c>
      <c r="F1598" s="37">
        <v>143.27860910000001</v>
      </c>
      <c r="G1598" s="6">
        <v>0.63</v>
      </c>
      <c r="H1598" s="64">
        <v>0.58970940973715702</v>
      </c>
    </row>
    <row r="1599" spans="1:8">
      <c r="A1599" s="6">
        <v>2932903</v>
      </c>
      <c r="C1599" s="2" t="s">
        <v>1943</v>
      </c>
      <c r="D1599" s="6" t="s">
        <v>126</v>
      </c>
      <c r="E1599" s="6" t="s">
        <v>159</v>
      </c>
      <c r="F1599" s="37">
        <v>93.030602060000007</v>
      </c>
      <c r="G1599" s="6">
        <v>0.62</v>
      </c>
      <c r="H1599" s="64">
        <v>0.58894533857368703</v>
      </c>
    </row>
    <row r="1600" spans="1:8">
      <c r="A1600" s="6">
        <v>2101608</v>
      </c>
      <c r="C1600" s="2" t="s">
        <v>1944</v>
      </c>
      <c r="D1600" s="6" t="s">
        <v>124</v>
      </c>
      <c r="E1600" s="6" t="s">
        <v>159</v>
      </c>
      <c r="F1600" s="37">
        <v>41.152143950000003</v>
      </c>
      <c r="G1600" s="6">
        <v>0.61</v>
      </c>
      <c r="H1600" s="64">
        <v>0.58741901853630796</v>
      </c>
    </row>
    <row r="1601" spans="1:8">
      <c r="A1601" s="6">
        <v>2909703</v>
      </c>
      <c r="C1601" s="2" t="s">
        <v>1945</v>
      </c>
      <c r="D1601" s="6" t="s">
        <v>126</v>
      </c>
      <c r="E1601" s="6" t="s">
        <v>159</v>
      </c>
      <c r="F1601" s="37">
        <v>40.999343959999997</v>
      </c>
      <c r="G1601" s="6">
        <v>0.61</v>
      </c>
      <c r="H1601" s="64">
        <v>0.58734758332279402</v>
      </c>
    </row>
    <row r="1602" spans="1:8">
      <c r="A1602" s="6">
        <v>2101400</v>
      </c>
      <c r="C1602" s="2" t="s">
        <v>1946</v>
      </c>
      <c r="D1602" s="6" t="s">
        <v>124</v>
      </c>
      <c r="E1602" s="6" t="s">
        <v>159</v>
      </c>
      <c r="F1602" s="37">
        <v>429.56651579999999</v>
      </c>
      <c r="G1602" s="6">
        <v>0.69</v>
      </c>
      <c r="H1602" s="64">
        <v>0.58718765217076196</v>
      </c>
    </row>
    <row r="1603" spans="1:8">
      <c r="A1603" s="6">
        <v>1101492</v>
      </c>
      <c r="C1603" s="2" t="s">
        <v>1947</v>
      </c>
      <c r="D1603" s="6" t="s">
        <v>140</v>
      </c>
      <c r="E1603" s="6" t="s">
        <v>160</v>
      </c>
      <c r="F1603" s="37">
        <v>39.914033119999999</v>
      </c>
      <c r="G1603" s="6">
        <v>0.61</v>
      </c>
      <c r="H1603" s="64">
        <v>0.58684019185251102</v>
      </c>
    </row>
    <row r="1604" spans="1:8">
      <c r="A1604" s="6">
        <v>2903904</v>
      </c>
      <c r="C1604" s="2" t="s">
        <v>1948</v>
      </c>
      <c r="D1604" s="6" t="s">
        <v>126</v>
      </c>
      <c r="E1604" s="6" t="s">
        <v>159</v>
      </c>
      <c r="F1604" s="37">
        <v>137.02699279999999</v>
      </c>
      <c r="G1604" s="6">
        <v>0.63</v>
      </c>
      <c r="H1604" s="64">
        <v>0.58678672927623099</v>
      </c>
    </row>
    <row r="1605" spans="1:8">
      <c r="A1605" s="6">
        <v>4320677</v>
      </c>
      <c r="C1605" s="2" t="s">
        <v>1949</v>
      </c>
      <c r="D1605" s="6" t="s">
        <v>144</v>
      </c>
      <c r="E1605" s="6" t="s">
        <v>162</v>
      </c>
      <c r="F1605" s="37">
        <v>136.84133850000001</v>
      </c>
      <c r="G1605" s="6">
        <v>0.63</v>
      </c>
      <c r="H1605" s="64">
        <v>0.58669993441086199</v>
      </c>
    </row>
    <row r="1606" spans="1:8">
      <c r="A1606" s="6">
        <v>4300638</v>
      </c>
      <c r="C1606" s="2" t="s">
        <v>1950</v>
      </c>
      <c r="D1606" s="6" t="s">
        <v>144</v>
      </c>
      <c r="E1606" s="6" t="s">
        <v>162</v>
      </c>
      <c r="F1606" s="37">
        <v>87.811299030000001</v>
      </c>
      <c r="G1606" s="6">
        <v>0.62</v>
      </c>
      <c r="H1606" s="64">
        <v>0.58650527279654896</v>
      </c>
    </row>
    <row r="1607" spans="1:8">
      <c r="A1607" s="6">
        <v>4115457</v>
      </c>
      <c r="C1607" s="2" t="s">
        <v>1951</v>
      </c>
      <c r="D1607" s="6" t="s">
        <v>127</v>
      </c>
      <c r="E1607" s="6" t="s">
        <v>162</v>
      </c>
      <c r="F1607" s="37">
        <v>38.899206319999998</v>
      </c>
      <c r="G1607" s="6">
        <v>0.61</v>
      </c>
      <c r="H1607" s="64">
        <v>0.58636575223285903</v>
      </c>
    </row>
    <row r="1608" spans="1:8">
      <c r="A1608" s="6">
        <v>2307635</v>
      </c>
      <c r="C1608" s="2" t="s">
        <v>1952</v>
      </c>
      <c r="D1608" s="6" t="s">
        <v>135</v>
      </c>
      <c r="E1608" s="6" t="s">
        <v>159</v>
      </c>
      <c r="F1608" s="37">
        <v>38.083179780000002</v>
      </c>
      <c r="G1608" s="6">
        <v>0.61</v>
      </c>
      <c r="H1608" s="64">
        <v>0.58598425331968096</v>
      </c>
    </row>
    <row r="1609" spans="1:8">
      <c r="A1609" s="6">
        <v>4216800</v>
      </c>
      <c r="C1609" s="2" t="s">
        <v>1953</v>
      </c>
      <c r="D1609" s="6" t="s">
        <v>145</v>
      </c>
      <c r="E1609" s="6" t="s">
        <v>162</v>
      </c>
      <c r="F1609" s="37">
        <v>183.69808140000001</v>
      </c>
      <c r="G1609" s="6">
        <v>0.64</v>
      </c>
      <c r="H1609" s="64">
        <v>0.58587856255221105</v>
      </c>
    </row>
    <row r="1610" spans="1:8">
      <c r="A1610" s="6">
        <v>2607109</v>
      </c>
      <c r="C1610" s="2" t="s">
        <v>1954</v>
      </c>
      <c r="D1610" s="6" t="s">
        <v>119</v>
      </c>
      <c r="E1610" s="6" t="s">
        <v>159</v>
      </c>
      <c r="F1610" s="37">
        <v>36.408259729999997</v>
      </c>
      <c r="G1610" s="6">
        <v>0.61</v>
      </c>
      <c r="H1610" s="64">
        <v>0.58520121484309595</v>
      </c>
    </row>
    <row r="1611" spans="1:8">
      <c r="A1611" s="6">
        <v>4108650</v>
      </c>
      <c r="C1611" s="2" t="s">
        <v>1955</v>
      </c>
      <c r="D1611" s="6" t="s">
        <v>127</v>
      </c>
      <c r="E1611" s="6" t="s">
        <v>162</v>
      </c>
      <c r="F1611" s="37">
        <v>180.31732489999999</v>
      </c>
      <c r="G1611" s="6">
        <v>0.64</v>
      </c>
      <c r="H1611" s="64">
        <v>0.58429803193556096</v>
      </c>
    </row>
    <row r="1612" spans="1:8">
      <c r="A1612" s="6">
        <v>3162708</v>
      </c>
      <c r="C1612" s="2" t="s">
        <v>1956</v>
      </c>
      <c r="D1612" s="6" t="s">
        <v>123</v>
      </c>
      <c r="E1612" s="6" t="s">
        <v>161</v>
      </c>
      <c r="F1612" s="37">
        <v>81.896654049999995</v>
      </c>
      <c r="G1612" s="6">
        <v>0.62</v>
      </c>
      <c r="H1612" s="64">
        <v>0.58374012911420803</v>
      </c>
    </row>
    <row r="1613" spans="1:8">
      <c r="A1613" s="6">
        <v>4109401</v>
      </c>
      <c r="C1613" s="2" t="s">
        <v>1957</v>
      </c>
      <c r="D1613" s="6" t="s">
        <v>127</v>
      </c>
      <c r="E1613" s="6" t="s">
        <v>162</v>
      </c>
      <c r="F1613" s="37">
        <v>616.2849172</v>
      </c>
      <c r="G1613" s="6">
        <v>0.73</v>
      </c>
      <c r="H1613" s="64">
        <v>0.58357090251861699</v>
      </c>
    </row>
    <row r="1614" spans="1:8">
      <c r="A1614" s="6">
        <v>4318507</v>
      </c>
      <c r="C1614" s="2" t="s">
        <v>1958</v>
      </c>
      <c r="D1614" s="6" t="s">
        <v>144</v>
      </c>
      <c r="E1614" s="6" t="s">
        <v>162</v>
      </c>
      <c r="F1614" s="37">
        <v>81.52482603</v>
      </c>
      <c r="G1614" s="6">
        <v>0.62</v>
      </c>
      <c r="H1614" s="64">
        <v>0.58356629655047998</v>
      </c>
    </row>
    <row r="1615" spans="1:8">
      <c r="A1615" s="6">
        <v>2313500</v>
      </c>
      <c r="C1615" s="2" t="s">
        <v>1959</v>
      </c>
      <c r="D1615" s="6" t="s">
        <v>135</v>
      </c>
      <c r="E1615" s="6" t="s">
        <v>159</v>
      </c>
      <c r="F1615" s="37">
        <v>30.431862280000001</v>
      </c>
      <c r="G1615" s="6">
        <v>0.61</v>
      </c>
      <c r="H1615" s="64">
        <v>0.58240720138871205</v>
      </c>
    </row>
    <row r="1616" spans="1:8">
      <c r="A1616" s="6">
        <v>3169703</v>
      </c>
      <c r="C1616" s="2" t="s">
        <v>1960</v>
      </c>
      <c r="D1616" s="6" t="s">
        <v>123</v>
      </c>
      <c r="E1616" s="6" t="s">
        <v>161</v>
      </c>
      <c r="F1616" s="37">
        <v>370.63346530000001</v>
      </c>
      <c r="G1616" s="6">
        <v>0.68</v>
      </c>
      <c r="H1616" s="64">
        <v>0.58236325394869803</v>
      </c>
    </row>
    <row r="1617" spans="1:8">
      <c r="A1617" s="6">
        <v>2300754</v>
      </c>
      <c r="C1617" s="2" t="s">
        <v>1961</v>
      </c>
      <c r="D1617" s="6" t="s">
        <v>135</v>
      </c>
      <c r="E1617" s="6" t="s">
        <v>159</v>
      </c>
      <c r="F1617" s="37">
        <v>30.174277669999999</v>
      </c>
      <c r="G1617" s="6">
        <v>0.61</v>
      </c>
      <c r="H1617" s="64">
        <v>0.58228677852995803</v>
      </c>
    </row>
    <row r="1618" spans="1:8">
      <c r="A1618" s="6">
        <v>2308005</v>
      </c>
      <c r="C1618" s="2" t="s">
        <v>1962</v>
      </c>
      <c r="D1618" s="6" t="s">
        <v>135</v>
      </c>
      <c r="E1618" s="6" t="s">
        <v>159</v>
      </c>
      <c r="F1618" s="37">
        <v>78.661607290000006</v>
      </c>
      <c r="G1618" s="6">
        <v>0.62</v>
      </c>
      <c r="H1618" s="64">
        <v>0.582227718962672</v>
      </c>
    </row>
    <row r="1619" spans="1:8">
      <c r="A1619" s="6">
        <v>1600808</v>
      </c>
      <c r="C1619" s="2" t="s">
        <v>1963</v>
      </c>
      <c r="D1619" s="6" t="s">
        <v>128</v>
      </c>
      <c r="E1619" s="6" t="s">
        <v>160</v>
      </c>
      <c r="F1619" s="37">
        <v>78.496791790000003</v>
      </c>
      <c r="G1619" s="6">
        <v>0.62</v>
      </c>
      <c r="H1619" s="64">
        <v>0.58215066640243895</v>
      </c>
    </row>
    <row r="1620" spans="1:8">
      <c r="A1620" s="6">
        <v>2908408</v>
      </c>
      <c r="C1620" s="2" t="s">
        <v>1964</v>
      </c>
      <c r="D1620" s="6" t="s">
        <v>126</v>
      </c>
      <c r="E1620" s="6" t="s">
        <v>159</v>
      </c>
      <c r="F1620" s="37">
        <v>29.712795580000002</v>
      </c>
      <c r="G1620" s="6">
        <v>0.61</v>
      </c>
      <c r="H1620" s="64">
        <v>0.58207103197374199</v>
      </c>
    </row>
    <row r="1621" spans="1:8">
      <c r="A1621" s="6">
        <v>2511400</v>
      </c>
      <c r="C1621" s="2" t="s">
        <v>1965</v>
      </c>
      <c r="D1621" s="6" t="s">
        <v>134</v>
      </c>
      <c r="E1621" s="6" t="s">
        <v>159</v>
      </c>
      <c r="F1621" s="37">
        <v>29.420072279999999</v>
      </c>
      <c r="G1621" s="6">
        <v>0.61</v>
      </c>
      <c r="H1621" s="64">
        <v>0.58193418149727105</v>
      </c>
    </row>
    <row r="1622" spans="1:8">
      <c r="A1622" s="6">
        <v>2609808</v>
      </c>
      <c r="C1622" s="2" t="s">
        <v>1966</v>
      </c>
      <c r="D1622" s="6" t="s">
        <v>119</v>
      </c>
      <c r="E1622" s="6" t="s">
        <v>159</v>
      </c>
      <c r="F1622" s="37">
        <v>29.11492887</v>
      </c>
      <c r="G1622" s="6">
        <v>0.61</v>
      </c>
      <c r="H1622" s="64">
        <v>0.58179152452035598</v>
      </c>
    </row>
    <row r="1623" spans="1:8">
      <c r="A1623" s="6">
        <v>2306702</v>
      </c>
      <c r="C1623" s="2" t="s">
        <v>1967</v>
      </c>
      <c r="D1623" s="6" t="s">
        <v>135</v>
      </c>
      <c r="E1623" s="6" t="s">
        <v>159</v>
      </c>
      <c r="F1623" s="37">
        <v>29.048432869999999</v>
      </c>
      <c r="G1623" s="6">
        <v>0.61</v>
      </c>
      <c r="H1623" s="64">
        <v>0.58176043711022096</v>
      </c>
    </row>
    <row r="1624" spans="1:8">
      <c r="A1624" s="6">
        <v>2303659</v>
      </c>
      <c r="C1624" s="2" t="s">
        <v>1968</v>
      </c>
      <c r="D1624" s="6" t="s">
        <v>135</v>
      </c>
      <c r="E1624" s="6" t="s">
        <v>159</v>
      </c>
      <c r="F1624" s="37">
        <v>28.559186019999999</v>
      </c>
      <c r="G1624" s="6">
        <v>0.61</v>
      </c>
      <c r="H1624" s="64">
        <v>0.58153171030735096</v>
      </c>
    </row>
    <row r="1625" spans="1:8">
      <c r="A1625" s="6">
        <v>2912004</v>
      </c>
      <c r="C1625" s="2" t="s">
        <v>1969</v>
      </c>
      <c r="D1625" s="6" t="s">
        <v>126</v>
      </c>
      <c r="E1625" s="6" t="s">
        <v>159</v>
      </c>
      <c r="F1625" s="37">
        <v>28.546405029999999</v>
      </c>
      <c r="G1625" s="6">
        <v>0.61</v>
      </c>
      <c r="H1625" s="64">
        <v>0.58152573509263095</v>
      </c>
    </row>
    <row r="1626" spans="1:8">
      <c r="A1626" s="6">
        <v>1101401</v>
      </c>
      <c r="C1626" s="2" t="s">
        <v>1970</v>
      </c>
      <c r="D1626" s="6" t="s">
        <v>140</v>
      </c>
      <c r="E1626" s="6" t="s">
        <v>160</v>
      </c>
      <c r="F1626" s="37">
        <v>28.3898826</v>
      </c>
      <c r="G1626" s="6">
        <v>0.61</v>
      </c>
      <c r="H1626" s="64">
        <v>0.58145255960873898</v>
      </c>
    </row>
    <row r="1627" spans="1:8">
      <c r="A1627" s="6">
        <v>4204178</v>
      </c>
      <c r="C1627" s="2" t="s">
        <v>1971</v>
      </c>
      <c r="D1627" s="6" t="s">
        <v>145</v>
      </c>
      <c r="E1627" s="6" t="s">
        <v>162</v>
      </c>
      <c r="F1627" s="37">
        <v>76.960627579999993</v>
      </c>
      <c r="G1627" s="6">
        <v>0.62</v>
      </c>
      <c r="H1627" s="64">
        <v>0.58143249738727698</v>
      </c>
    </row>
    <row r="1628" spans="1:8">
      <c r="A1628" s="6">
        <v>1100940</v>
      </c>
      <c r="C1628" s="2" t="s">
        <v>1972</v>
      </c>
      <c r="D1628" s="6" t="s">
        <v>140</v>
      </c>
      <c r="E1628" s="6" t="s">
        <v>160</v>
      </c>
      <c r="F1628" s="37">
        <v>28.240172739999998</v>
      </c>
      <c r="G1628" s="6">
        <v>0.61</v>
      </c>
      <c r="H1628" s="64">
        <v>0.58138256905563501</v>
      </c>
    </row>
    <row r="1629" spans="1:8">
      <c r="A1629" s="6">
        <v>4127403</v>
      </c>
      <c r="C1629" s="2" t="s">
        <v>1973</v>
      </c>
      <c r="D1629" s="6" t="s">
        <v>127</v>
      </c>
      <c r="E1629" s="6" t="s">
        <v>162</v>
      </c>
      <c r="F1629" s="37">
        <v>514.20470539999997</v>
      </c>
      <c r="G1629" s="6">
        <v>0.71</v>
      </c>
      <c r="H1629" s="64">
        <v>0.58130213512764595</v>
      </c>
    </row>
    <row r="1630" spans="1:8">
      <c r="A1630" s="6">
        <v>2301851</v>
      </c>
      <c r="C1630" s="2" t="s">
        <v>1974</v>
      </c>
      <c r="D1630" s="6" t="s">
        <v>135</v>
      </c>
      <c r="E1630" s="6" t="s">
        <v>159</v>
      </c>
      <c r="F1630" s="37">
        <v>27.880943800000001</v>
      </c>
      <c r="G1630" s="6">
        <v>0.61</v>
      </c>
      <c r="H1630" s="64">
        <v>0.58121462666225199</v>
      </c>
    </row>
    <row r="1631" spans="1:8">
      <c r="A1631" s="6">
        <v>4311122</v>
      </c>
      <c r="C1631" s="2" t="s">
        <v>1975</v>
      </c>
      <c r="D1631" s="6" t="s">
        <v>144</v>
      </c>
      <c r="E1631" s="6" t="s">
        <v>162</v>
      </c>
      <c r="F1631" s="37">
        <v>27.739300350000001</v>
      </c>
      <c r="G1631" s="6">
        <v>0.61</v>
      </c>
      <c r="H1631" s="64">
        <v>0.58114840722013195</v>
      </c>
    </row>
    <row r="1632" spans="1:8">
      <c r="A1632" s="6">
        <v>2928208</v>
      </c>
      <c r="C1632" s="2" t="s">
        <v>1976</v>
      </c>
      <c r="D1632" s="6" t="s">
        <v>126</v>
      </c>
      <c r="E1632" s="6" t="s">
        <v>159</v>
      </c>
      <c r="F1632" s="37">
        <v>27.371122440000001</v>
      </c>
      <c r="G1632" s="6">
        <v>0.61</v>
      </c>
      <c r="H1632" s="64">
        <v>0.58097628111192801</v>
      </c>
    </row>
    <row r="1633" spans="1:8">
      <c r="A1633" s="6">
        <v>4117800</v>
      </c>
      <c r="C1633" s="2" t="s">
        <v>1977</v>
      </c>
      <c r="D1633" s="6" t="s">
        <v>127</v>
      </c>
      <c r="E1633" s="6" t="s">
        <v>162</v>
      </c>
      <c r="F1633" s="37">
        <v>172.74054939999999</v>
      </c>
      <c r="G1633" s="6">
        <v>0.64</v>
      </c>
      <c r="H1633" s="64">
        <v>0.58075582898387401</v>
      </c>
    </row>
    <row r="1634" spans="1:8">
      <c r="A1634" s="6">
        <v>2608800</v>
      </c>
      <c r="C1634" s="2" t="s">
        <v>1978</v>
      </c>
      <c r="D1634" s="6" t="s">
        <v>119</v>
      </c>
      <c r="E1634" s="6" t="s">
        <v>159</v>
      </c>
      <c r="F1634" s="37">
        <v>26.73346845</v>
      </c>
      <c r="G1634" s="6">
        <v>0.61</v>
      </c>
      <c r="H1634" s="64">
        <v>0.58067817278794098</v>
      </c>
    </row>
    <row r="1635" spans="1:8">
      <c r="A1635" s="6">
        <v>1400175</v>
      </c>
      <c r="C1635" s="2" t="s">
        <v>1979</v>
      </c>
      <c r="D1635" s="6" t="s">
        <v>142</v>
      </c>
      <c r="E1635" s="6" t="s">
        <v>160</v>
      </c>
      <c r="F1635" s="37">
        <v>74.599736269999994</v>
      </c>
      <c r="G1635" s="6">
        <v>0.62</v>
      </c>
      <c r="H1635" s="64">
        <v>0.58032876187777305</v>
      </c>
    </row>
    <row r="1636" spans="1:8">
      <c r="A1636" s="6">
        <v>4125100</v>
      </c>
      <c r="C1636" s="2" t="s">
        <v>1980</v>
      </c>
      <c r="D1636" s="6" t="s">
        <v>127</v>
      </c>
      <c r="E1636" s="6" t="s">
        <v>162</v>
      </c>
      <c r="F1636" s="37">
        <v>122.7491181</v>
      </c>
      <c r="G1636" s="6">
        <v>0.63</v>
      </c>
      <c r="H1636" s="64">
        <v>0.58011170902439102</v>
      </c>
    </row>
    <row r="1637" spans="1:8">
      <c r="A1637" s="6">
        <v>5007703</v>
      </c>
      <c r="C1637" s="2" t="s">
        <v>1981</v>
      </c>
      <c r="D1637" s="6" t="s">
        <v>131</v>
      </c>
      <c r="E1637" s="6" t="s">
        <v>394</v>
      </c>
      <c r="F1637" s="37">
        <v>25.086439469999998</v>
      </c>
      <c r="G1637" s="6">
        <v>0.61</v>
      </c>
      <c r="H1637" s="64">
        <v>0.57990817360894098</v>
      </c>
    </row>
    <row r="1638" spans="1:8">
      <c r="A1638" s="6">
        <v>2305605</v>
      </c>
      <c r="C1638" s="2" t="s">
        <v>1982</v>
      </c>
      <c r="D1638" s="6" t="s">
        <v>135</v>
      </c>
      <c r="E1638" s="6" t="s">
        <v>159</v>
      </c>
      <c r="F1638" s="37">
        <v>121.93194130000001</v>
      </c>
      <c r="G1638" s="6">
        <v>0.63</v>
      </c>
      <c r="H1638" s="64">
        <v>0.579729672355492</v>
      </c>
    </row>
    <row r="1639" spans="1:8">
      <c r="A1639" s="6">
        <v>4103958</v>
      </c>
      <c r="C1639" s="2" t="s">
        <v>1983</v>
      </c>
      <c r="D1639" s="6" t="s">
        <v>127</v>
      </c>
      <c r="E1639" s="6" t="s">
        <v>162</v>
      </c>
      <c r="F1639" s="37">
        <v>121.7129528</v>
      </c>
      <c r="G1639" s="6">
        <v>0.63</v>
      </c>
      <c r="H1639" s="64">
        <v>0.57962729348586794</v>
      </c>
    </row>
    <row r="1640" spans="1:8">
      <c r="A1640" s="6">
        <v>2502508</v>
      </c>
      <c r="C1640" s="2" t="s">
        <v>1984</v>
      </c>
      <c r="D1640" s="6" t="s">
        <v>134</v>
      </c>
      <c r="E1640" s="6" t="s">
        <v>159</v>
      </c>
      <c r="F1640" s="37">
        <v>24.266300380000001</v>
      </c>
      <c r="G1640" s="6">
        <v>0.61</v>
      </c>
      <c r="H1640" s="64">
        <v>0.57952475204585097</v>
      </c>
    </row>
    <row r="1641" spans="1:8">
      <c r="A1641" s="6">
        <v>4122008</v>
      </c>
      <c r="C1641" s="2" t="s">
        <v>1985</v>
      </c>
      <c r="D1641" s="6" t="s">
        <v>127</v>
      </c>
      <c r="E1641" s="6" t="s">
        <v>162</v>
      </c>
      <c r="F1641" s="37">
        <v>412.83282600000001</v>
      </c>
      <c r="G1641" s="6">
        <v>0.69</v>
      </c>
      <c r="H1641" s="64">
        <v>0.57936451878081696</v>
      </c>
    </row>
    <row r="1642" spans="1:8">
      <c r="A1642" s="6">
        <v>1501725</v>
      </c>
      <c r="C1642" s="2" t="s">
        <v>1986</v>
      </c>
      <c r="D1642" s="6" t="s">
        <v>130</v>
      </c>
      <c r="E1642" s="6" t="s">
        <v>160</v>
      </c>
      <c r="F1642" s="37">
        <v>23.759319359999999</v>
      </c>
      <c r="G1642" s="6">
        <v>0.61</v>
      </c>
      <c r="H1642" s="64">
        <v>0.579287734377122</v>
      </c>
    </row>
    <row r="1643" spans="1:8">
      <c r="A1643" s="6">
        <v>2313302</v>
      </c>
      <c r="C1643" s="2" t="s">
        <v>1987</v>
      </c>
      <c r="D1643" s="6" t="s">
        <v>135</v>
      </c>
      <c r="E1643" s="6" t="s">
        <v>159</v>
      </c>
      <c r="F1643" s="37">
        <v>120.64955449999999</v>
      </c>
      <c r="G1643" s="6">
        <v>0.63</v>
      </c>
      <c r="H1643" s="64">
        <v>0.57913014630273196</v>
      </c>
    </row>
    <row r="1644" spans="1:8">
      <c r="A1644" s="6">
        <v>2412500</v>
      </c>
      <c r="C1644" s="2" t="s">
        <v>1988</v>
      </c>
      <c r="D1644" s="6" t="s">
        <v>129</v>
      </c>
      <c r="E1644" s="6" t="s">
        <v>159</v>
      </c>
      <c r="F1644" s="37">
        <v>23.223939730000001</v>
      </c>
      <c r="G1644" s="6">
        <v>0.61</v>
      </c>
      <c r="H1644" s="64">
        <v>0.57903744013181102</v>
      </c>
    </row>
    <row r="1645" spans="1:8">
      <c r="A1645" s="6">
        <v>2305704</v>
      </c>
      <c r="C1645" s="2" t="s">
        <v>1989</v>
      </c>
      <c r="D1645" s="6" t="s">
        <v>135</v>
      </c>
      <c r="E1645" s="6" t="s">
        <v>159</v>
      </c>
      <c r="F1645" s="37">
        <v>23.067043720000001</v>
      </c>
      <c r="G1645" s="6">
        <v>0.61</v>
      </c>
      <c r="H1645" s="64">
        <v>0.57896408999629101</v>
      </c>
    </row>
    <row r="1646" spans="1:8">
      <c r="A1646" s="6">
        <v>3138674</v>
      </c>
      <c r="C1646" s="2" t="s">
        <v>1990</v>
      </c>
      <c r="D1646" s="6" t="s">
        <v>123</v>
      </c>
      <c r="E1646" s="6" t="s">
        <v>161</v>
      </c>
      <c r="F1646" s="37">
        <v>22.851752479999998</v>
      </c>
      <c r="G1646" s="6">
        <v>0.61</v>
      </c>
      <c r="H1646" s="64">
        <v>0.57886343962519304</v>
      </c>
    </row>
    <row r="1647" spans="1:8">
      <c r="A1647" s="6">
        <v>2301208</v>
      </c>
      <c r="C1647" s="2" t="s">
        <v>1991</v>
      </c>
      <c r="D1647" s="6" t="s">
        <v>135</v>
      </c>
      <c r="E1647" s="6" t="s">
        <v>159</v>
      </c>
      <c r="F1647" s="37">
        <v>71.433214609999993</v>
      </c>
      <c r="G1647" s="6">
        <v>0.62</v>
      </c>
      <c r="H1647" s="64">
        <v>0.57884838775679803</v>
      </c>
    </row>
    <row r="1648" spans="1:8">
      <c r="A1648" s="6">
        <v>1100080</v>
      </c>
      <c r="C1648" s="2" t="s">
        <v>1992</v>
      </c>
      <c r="D1648" s="6" t="s">
        <v>140</v>
      </c>
      <c r="E1648" s="6" t="s">
        <v>160</v>
      </c>
      <c r="F1648" s="37">
        <v>22.56254569</v>
      </c>
      <c r="G1648" s="6">
        <v>0.61</v>
      </c>
      <c r="H1648" s="64">
        <v>0.57872823314518296</v>
      </c>
    </row>
    <row r="1649" spans="1:8">
      <c r="A1649" s="6">
        <v>4302907</v>
      </c>
      <c r="C1649" s="2" t="s">
        <v>1993</v>
      </c>
      <c r="D1649" s="6" t="s">
        <v>144</v>
      </c>
      <c r="E1649" s="6" t="s">
        <v>162</v>
      </c>
      <c r="F1649" s="37">
        <v>460.00393170000001</v>
      </c>
      <c r="G1649" s="6">
        <v>0.7</v>
      </c>
      <c r="H1649" s="64">
        <v>0.578690114037406</v>
      </c>
    </row>
    <row r="1650" spans="1:8">
      <c r="A1650" s="6">
        <v>2616308</v>
      </c>
      <c r="C1650" s="2" t="s">
        <v>1994</v>
      </c>
      <c r="D1650" s="6" t="s">
        <v>119</v>
      </c>
      <c r="E1650" s="6" t="s">
        <v>159</v>
      </c>
      <c r="F1650" s="37">
        <v>22.26074509</v>
      </c>
      <c r="G1650" s="6">
        <v>0.61</v>
      </c>
      <c r="H1650" s="64">
        <v>0.57858713895859404</v>
      </c>
    </row>
    <row r="1651" spans="1:8">
      <c r="A1651" s="6">
        <v>4123857</v>
      </c>
      <c r="C1651" s="2" t="s">
        <v>1995</v>
      </c>
      <c r="D1651" s="6" t="s">
        <v>127</v>
      </c>
      <c r="E1651" s="6" t="s">
        <v>162</v>
      </c>
      <c r="F1651" s="37">
        <v>21.989991119999999</v>
      </c>
      <c r="G1651" s="6">
        <v>0.61</v>
      </c>
      <c r="H1651" s="64">
        <v>0.57846055931904705</v>
      </c>
    </row>
    <row r="1652" spans="1:8">
      <c r="A1652" s="6">
        <v>2928109</v>
      </c>
      <c r="C1652" s="2" t="s">
        <v>1996</v>
      </c>
      <c r="D1652" s="6" t="s">
        <v>126</v>
      </c>
      <c r="E1652" s="6" t="s">
        <v>159</v>
      </c>
      <c r="F1652" s="37">
        <v>21.186611240000001</v>
      </c>
      <c r="G1652" s="6">
        <v>0.61</v>
      </c>
      <c r="H1652" s="64">
        <v>0.57808497282024396</v>
      </c>
    </row>
    <row r="1653" spans="1:8">
      <c r="A1653" s="6">
        <v>4309159</v>
      </c>
      <c r="C1653" s="2" t="s">
        <v>1997</v>
      </c>
      <c r="D1653" s="6" t="s">
        <v>144</v>
      </c>
      <c r="E1653" s="6" t="s">
        <v>162</v>
      </c>
      <c r="F1653" s="37">
        <v>118.34047649999999</v>
      </c>
      <c r="G1653" s="6">
        <v>0.63</v>
      </c>
      <c r="H1653" s="64">
        <v>0.57805063392873202</v>
      </c>
    </row>
    <row r="1654" spans="1:8">
      <c r="A1654" s="6">
        <v>2402709</v>
      </c>
      <c r="C1654" s="2" t="s">
        <v>1998</v>
      </c>
      <c r="D1654" s="6" t="s">
        <v>129</v>
      </c>
      <c r="E1654" s="6" t="s">
        <v>159</v>
      </c>
      <c r="F1654" s="37">
        <v>21.092851159999999</v>
      </c>
      <c r="G1654" s="6">
        <v>0.61</v>
      </c>
      <c r="H1654" s="64">
        <v>0.57804113923534695</v>
      </c>
    </row>
    <row r="1655" spans="1:8">
      <c r="A1655" s="6">
        <v>2103703</v>
      </c>
      <c r="C1655" s="2" t="s">
        <v>1999</v>
      </c>
      <c r="D1655" s="6" t="s">
        <v>124</v>
      </c>
      <c r="E1655" s="6" t="s">
        <v>159</v>
      </c>
      <c r="F1655" s="37">
        <v>20.331412499999999</v>
      </c>
      <c r="G1655" s="6">
        <v>0.61</v>
      </c>
      <c r="H1655" s="64">
        <v>0.57768516059126795</v>
      </c>
    </row>
    <row r="1656" spans="1:8">
      <c r="A1656" s="6">
        <v>2912806</v>
      </c>
      <c r="C1656" s="2" t="s">
        <v>2000</v>
      </c>
      <c r="D1656" s="6" t="s">
        <v>126</v>
      </c>
      <c r="E1656" s="6" t="s">
        <v>159</v>
      </c>
      <c r="F1656" s="37">
        <v>20.19975814</v>
      </c>
      <c r="G1656" s="6">
        <v>0.61</v>
      </c>
      <c r="H1656" s="64">
        <v>0.57762361112836103</v>
      </c>
    </row>
    <row r="1657" spans="1:8">
      <c r="A1657" s="6">
        <v>1101104</v>
      </c>
      <c r="C1657" s="2" t="s">
        <v>2001</v>
      </c>
      <c r="D1657" s="6" t="s">
        <v>140</v>
      </c>
      <c r="E1657" s="6" t="s">
        <v>160</v>
      </c>
      <c r="F1657" s="37">
        <v>19.6954019</v>
      </c>
      <c r="G1657" s="6">
        <v>0.61</v>
      </c>
      <c r="H1657" s="64">
        <v>0.57738782056520799</v>
      </c>
    </row>
    <row r="1658" spans="1:8">
      <c r="A1658" s="6">
        <v>1304203</v>
      </c>
      <c r="C1658" s="2" t="s">
        <v>2002</v>
      </c>
      <c r="D1658" s="6" t="s">
        <v>141</v>
      </c>
      <c r="E1658" s="6" t="s">
        <v>160</v>
      </c>
      <c r="F1658" s="37">
        <v>165.25506730000001</v>
      </c>
      <c r="G1658" s="6">
        <v>0.64</v>
      </c>
      <c r="H1658" s="64">
        <v>0.57725630642451897</v>
      </c>
    </row>
    <row r="1659" spans="1:8">
      <c r="A1659" s="6">
        <v>1712702</v>
      </c>
      <c r="C1659" s="2" t="s">
        <v>2003</v>
      </c>
      <c r="D1659" s="6" t="s">
        <v>122</v>
      </c>
      <c r="E1659" s="6" t="s">
        <v>160</v>
      </c>
      <c r="F1659" s="37">
        <v>18.44685484</v>
      </c>
      <c r="G1659" s="6">
        <v>0.61</v>
      </c>
      <c r="H1659" s="64">
        <v>0.57680411486068295</v>
      </c>
    </row>
    <row r="1660" spans="1:8">
      <c r="A1660" s="6">
        <v>2306553</v>
      </c>
      <c r="C1660" s="2" t="s">
        <v>2004</v>
      </c>
      <c r="D1660" s="6" t="s">
        <v>135</v>
      </c>
      <c r="E1660" s="6" t="s">
        <v>159</v>
      </c>
      <c r="F1660" s="37">
        <v>18.030099209999999</v>
      </c>
      <c r="G1660" s="6">
        <v>0.61</v>
      </c>
      <c r="H1660" s="64">
        <v>0.57660927828109598</v>
      </c>
    </row>
    <row r="1661" spans="1:8">
      <c r="A1661" s="6">
        <v>5213772</v>
      </c>
      <c r="C1661" s="2" t="s">
        <v>2005</v>
      </c>
      <c r="D1661" s="6" t="s">
        <v>138</v>
      </c>
      <c r="E1661" s="6" t="s">
        <v>394</v>
      </c>
      <c r="F1661" s="37">
        <v>17.56557407</v>
      </c>
      <c r="G1661" s="6">
        <v>0.61</v>
      </c>
      <c r="H1661" s="64">
        <v>0.57639210907474403</v>
      </c>
    </row>
    <row r="1662" spans="1:8">
      <c r="A1662" s="6">
        <v>2304269</v>
      </c>
      <c r="C1662" s="2" t="s">
        <v>2006</v>
      </c>
      <c r="D1662" s="6" t="s">
        <v>135</v>
      </c>
      <c r="E1662" s="6" t="s">
        <v>159</v>
      </c>
      <c r="F1662" s="37">
        <v>17.51072319</v>
      </c>
      <c r="G1662" s="6">
        <v>0.61</v>
      </c>
      <c r="H1662" s="64">
        <v>0.576366465851049</v>
      </c>
    </row>
    <row r="1663" spans="1:8">
      <c r="A1663" s="6">
        <v>2614105</v>
      </c>
      <c r="C1663" s="2" t="s">
        <v>2007</v>
      </c>
      <c r="D1663" s="6" t="s">
        <v>119</v>
      </c>
      <c r="E1663" s="6" t="s">
        <v>159</v>
      </c>
      <c r="F1663" s="37">
        <v>17.46167689</v>
      </c>
      <c r="G1663" s="6">
        <v>0.61</v>
      </c>
      <c r="H1663" s="64">
        <v>0.57634353631477997</v>
      </c>
    </row>
    <row r="1664" spans="1:8">
      <c r="A1664" s="6">
        <v>5108907</v>
      </c>
      <c r="C1664" s="2" t="s">
        <v>2008</v>
      </c>
      <c r="D1664" s="6" t="s">
        <v>147</v>
      </c>
      <c r="E1664" s="6" t="s">
        <v>394</v>
      </c>
      <c r="F1664" s="37">
        <v>260.12628619999998</v>
      </c>
      <c r="G1664" s="6">
        <v>0.66</v>
      </c>
      <c r="H1664" s="64">
        <v>0.57615481216143105</v>
      </c>
    </row>
    <row r="1665" spans="1:8">
      <c r="A1665" s="6">
        <v>1505304</v>
      </c>
      <c r="C1665" s="2" t="s">
        <v>2009</v>
      </c>
      <c r="D1665" s="6" t="s">
        <v>130</v>
      </c>
      <c r="E1665" s="6" t="s">
        <v>160</v>
      </c>
      <c r="F1665" s="37">
        <v>65.622364020000006</v>
      </c>
      <c r="G1665" s="6">
        <v>0.62</v>
      </c>
      <c r="H1665" s="64">
        <v>0.57613176877927896</v>
      </c>
    </row>
    <row r="1666" spans="1:8">
      <c r="A1666" s="6">
        <v>3157278</v>
      </c>
      <c r="C1666" s="2" t="s">
        <v>2010</v>
      </c>
      <c r="D1666" s="6" t="s">
        <v>123</v>
      </c>
      <c r="E1666" s="6" t="s">
        <v>161</v>
      </c>
      <c r="F1666" s="37">
        <v>16.434125959999999</v>
      </c>
      <c r="G1666" s="6">
        <v>0.61</v>
      </c>
      <c r="H1666" s="64">
        <v>0.57586314806290995</v>
      </c>
    </row>
    <row r="1667" spans="1:8">
      <c r="A1667" s="6">
        <v>2611903</v>
      </c>
      <c r="C1667" s="2" t="s">
        <v>2011</v>
      </c>
      <c r="D1667" s="6" t="s">
        <v>119</v>
      </c>
      <c r="E1667" s="6" t="s">
        <v>159</v>
      </c>
      <c r="F1667" s="37">
        <v>16.390798719999999</v>
      </c>
      <c r="G1667" s="6">
        <v>0.61</v>
      </c>
      <c r="H1667" s="64">
        <v>0.57584289223278595</v>
      </c>
    </row>
    <row r="1668" spans="1:8">
      <c r="A1668" s="6">
        <v>2306108</v>
      </c>
      <c r="C1668" s="2" t="s">
        <v>2012</v>
      </c>
      <c r="D1668" s="6" t="s">
        <v>135</v>
      </c>
      <c r="E1668" s="6" t="s">
        <v>159</v>
      </c>
      <c r="F1668" s="37">
        <v>16.047789040000001</v>
      </c>
      <c r="G1668" s="6">
        <v>0.61</v>
      </c>
      <c r="H1668" s="64">
        <v>0.57568253247276002</v>
      </c>
    </row>
    <row r="1669" spans="1:8">
      <c r="A1669" s="6">
        <v>4213302</v>
      </c>
      <c r="C1669" s="2" t="s">
        <v>2013</v>
      </c>
      <c r="D1669" s="6" t="s">
        <v>145</v>
      </c>
      <c r="E1669" s="6" t="s">
        <v>162</v>
      </c>
      <c r="F1669" s="37">
        <v>307.64190189999999</v>
      </c>
      <c r="G1669" s="6">
        <v>0.67</v>
      </c>
      <c r="H1669" s="64">
        <v>0.57564146858960796</v>
      </c>
    </row>
    <row r="1670" spans="1:8">
      <c r="A1670" s="6">
        <v>4301404</v>
      </c>
      <c r="C1670" s="2" t="s">
        <v>2014</v>
      </c>
      <c r="D1670" s="6" t="s">
        <v>144</v>
      </c>
      <c r="E1670" s="6" t="s">
        <v>162</v>
      </c>
      <c r="F1670" s="37">
        <v>404.7623294</v>
      </c>
      <c r="G1670" s="6">
        <v>0.69</v>
      </c>
      <c r="H1670" s="64">
        <v>0.57559149727871495</v>
      </c>
    </row>
    <row r="1671" spans="1:8">
      <c r="A1671" s="6">
        <v>2401404</v>
      </c>
      <c r="C1671" s="2" t="s">
        <v>2015</v>
      </c>
      <c r="D1671" s="6" t="s">
        <v>129</v>
      </c>
      <c r="E1671" s="6" t="s">
        <v>159</v>
      </c>
      <c r="F1671" s="37">
        <v>15.82831541</v>
      </c>
      <c r="G1671" s="6">
        <v>0.61</v>
      </c>
      <c r="H1671" s="64">
        <v>0.57557992680099301</v>
      </c>
    </row>
    <row r="1672" spans="1:8">
      <c r="A1672" s="6">
        <v>3305703</v>
      </c>
      <c r="C1672" s="2" t="s">
        <v>2016</v>
      </c>
      <c r="D1672" s="6" t="s">
        <v>146</v>
      </c>
      <c r="E1672" s="6" t="s">
        <v>161</v>
      </c>
      <c r="F1672" s="37">
        <v>15.553795360000001</v>
      </c>
      <c r="G1672" s="6">
        <v>0.61</v>
      </c>
      <c r="H1672" s="64">
        <v>0.57545158648902095</v>
      </c>
    </row>
    <row r="1673" spans="1:8">
      <c r="A1673" s="6">
        <v>2103109</v>
      </c>
      <c r="C1673" s="2" t="s">
        <v>2017</v>
      </c>
      <c r="D1673" s="6" t="s">
        <v>124</v>
      </c>
      <c r="E1673" s="6" t="s">
        <v>159</v>
      </c>
      <c r="F1673" s="37">
        <v>15.366794970000001</v>
      </c>
      <c r="G1673" s="6">
        <v>0.61</v>
      </c>
      <c r="H1673" s="64">
        <v>0.57536416231584597</v>
      </c>
    </row>
    <row r="1674" spans="1:8">
      <c r="A1674" s="6">
        <v>2305308</v>
      </c>
      <c r="C1674" s="2" t="s">
        <v>2018</v>
      </c>
      <c r="D1674" s="6" t="s">
        <v>135</v>
      </c>
      <c r="E1674" s="6" t="s">
        <v>159</v>
      </c>
      <c r="F1674" s="37">
        <v>15.051942029999999</v>
      </c>
      <c r="G1674" s="6">
        <v>0.61</v>
      </c>
      <c r="H1674" s="64">
        <v>0.57521696605624795</v>
      </c>
    </row>
    <row r="1675" spans="1:8">
      <c r="A1675" s="6">
        <v>1302504</v>
      </c>
      <c r="C1675" s="2" t="s">
        <v>2019</v>
      </c>
      <c r="D1675" s="6" t="s">
        <v>141</v>
      </c>
      <c r="E1675" s="6" t="s">
        <v>160</v>
      </c>
      <c r="F1675" s="37">
        <v>14.71672663</v>
      </c>
      <c r="G1675" s="6">
        <v>0.61</v>
      </c>
      <c r="H1675" s="64">
        <v>0.57506025018426099</v>
      </c>
    </row>
    <row r="1676" spans="1:8">
      <c r="A1676" s="6">
        <v>3170008</v>
      </c>
      <c r="C1676" s="2" t="s">
        <v>2020</v>
      </c>
      <c r="D1676" s="6" t="s">
        <v>123</v>
      </c>
      <c r="E1676" s="6" t="s">
        <v>161</v>
      </c>
      <c r="F1676" s="37">
        <v>14.44163129</v>
      </c>
      <c r="G1676" s="6">
        <v>0.61</v>
      </c>
      <c r="H1676" s="64">
        <v>0.57493164091962801</v>
      </c>
    </row>
    <row r="1677" spans="1:8">
      <c r="A1677" s="6">
        <v>2501351</v>
      </c>
      <c r="C1677" s="2" t="s">
        <v>2021</v>
      </c>
      <c r="D1677" s="6" t="s">
        <v>134</v>
      </c>
      <c r="E1677" s="6" t="s">
        <v>159</v>
      </c>
      <c r="F1677" s="37">
        <v>14.298320029999999</v>
      </c>
      <c r="G1677" s="6">
        <v>0.61</v>
      </c>
      <c r="H1677" s="64">
        <v>0.57486464176303698</v>
      </c>
    </row>
    <row r="1678" spans="1:8">
      <c r="A1678" s="6">
        <v>2917300</v>
      </c>
      <c r="C1678" s="2" t="s">
        <v>2022</v>
      </c>
      <c r="D1678" s="6" t="s">
        <v>126</v>
      </c>
      <c r="E1678" s="6" t="s">
        <v>159</v>
      </c>
      <c r="F1678" s="37">
        <v>14.279996860000001</v>
      </c>
      <c r="G1678" s="6">
        <v>0.61</v>
      </c>
      <c r="H1678" s="64">
        <v>0.57485607553498097</v>
      </c>
    </row>
    <row r="1679" spans="1:8">
      <c r="A1679" s="6">
        <v>2920502</v>
      </c>
      <c r="C1679" s="2" t="s">
        <v>2023</v>
      </c>
      <c r="D1679" s="6" t="s">
        <v>126</v>
      </c>
      <c r="E1679" s="6" t="s">
        <v>159</v>
      </c>
      <c r="F1679" s="37">
        <v>13.96441023</v>
      </c>
      <c r="G1679" s="6">
        <v>0.61</v>
      </c>
      <c r="H1679" s="64">
        <v>0.57470853626945895</v>
      </c>
    </row>
    <row r="1680" spans="1:8">
      <c r="A1680" s="6">
        <v>2414001</v>
      </c>
      <c r="C1680" s="2" t="s">
        <v>2024</v>
      </c>
      <c r="D1680" s="6" t="s">
        <v>129</v>
      </c>
      <c r="E1680" s="6" t="s">
        <v>159</v>
      </c>
      <c r="F1680" s="37">
        <v>13.946516559999999</v>
      </c>
      <c r="G1680" s="6">
        <v>0.61</v>
      </c>
      <c r="H1680" s="64">
        <v>0.57470017083607705</v>
      </c>
    </row>
    <row r="1681" spans="1:8">
      <c r="A1681" s="6">
        <v>2503100</v>
      </c>
      <c r="C1681" s="2" t="s">
        <v>2025</v>
      </c>
      <c r="D1681" s="6" t="s">
        <v>134</v>
      </c>
      <c r="E1681" s="6" t="s">
        <v>159</v>
      </c>
      <c r="F1681" s="37">
        <v>13.812926040000001</v>
      </c>
      <c r="G1681" s="6">
        <v>0.61</v>
      </c>
      <c r="H1681" s="64">
        <v>0.57463771620293402</v>
      </c>
    </row>
    <row r="1682" spans="1:8">
      <c r="A1682" s="6">
        <v>1101708</v>
      </c>
      <c r="C1682" s="2" t="s">
        <v>2026</v>
      </c>
      <c r="D1682" s="6" t="s">
        <v>140</v>
      </c>
      <c r="E1682" s="6" t="s">
        <v>160</v>
      </c>
      <c r="F1682" s="37">
        <v>13.71353526</v>
      </c>
      <c r="G1682" s="6">
        <v>0.61</v>
      </c>
      <c r="H1682" s="64">
        <v>0.57459125022089597</v>
      </c>
    </row>
    <row r="1683" spans="1:8">
      <c r="A1683" s="6">
        <v>3130655</v>
      </c>
      <c r="C1683" s="2" t="s">
        <v>2027</v>
      </c>
      <c r="D1683" s="6" t="s">
        <v>123</v>
      </c>
      <c r="E1683" s="6" t="s">
        <v>161</v>
      </c>
      <c r="F1683" s="37">
        <v>13.62009815</v>
      </c>
      <c r="G1683" s="6">
        <v>0.61</v>
      </c>
      <c r="H1683" s="64">
        <v>0.57454756762704895</v>
      </c>
    </row>
    <row r="1684" spans="1:8">
      <c r="A1684" s="6">
        <v>2209500</v>
      </c>
      <c r="C1684" s="2" t="s">
        <v>2028</v>
      </c>
      <c r="D1684" s="6" t="s">
        <v>133</v>
      </c>
      <c r="E1684" s="6" t="s">
        <v>159</v>
      </c>
      <c r="F1684" s="37">
        <v>13.580444379999999</v>
      </c>
      <c r="G1684" s="6">
        <v>0.61</v>
      </c>
      <c r="H1684" s="64">
        <v>0.57452902917343696</v>
      </c>
    </row>
    <row r="1685" spans="1:8">
      <c r="A1685" s="6">
        <v>2312304</v>
      </c>
      <c r="C1685" s="2" t="s">
        <v>2029</v>
      </c>
      <c r="D1685" s="6" t="s">
        <v>135</v>
      </c>
      <c r="E1685" s="6" t="s">
        <v>159</v>
      </c>
      <c r="F1685" s="37">
        <v>13.51293839</v>
      </c>
      <c r="G1685" s="6">
        <v>0.61</v>
      </c>
      <c r="H1685" s="64">
        <v>0.57449746958492398</v>
      </c>
    </row>
    <row r="1686" spans="1:8">
      <c r="A1686" s="6">
        <v>2401206</v>
      </c>
      <c r="C1686" s="2" t="s">
        <v>2030</v>
      </c>
      <c r="D1686" s="6" t="s">
        <v>129</v>
      </c>
      <c r="E1686" s="6" t="s">
        <v>159</v>
      </c>
      <c r="F1686" s="37">
        <v>13.372237220000001</v>
      </c>
      <c r="G1686" s="6">
        <v>0.61</v>
      </c>
      <c r="H1686" s="64">
        <v>0.57443169066621602</v>
      </c>
    </row>
    <row r="1687" spans="1:8">
      <c r="A1687" s="6">
        <v>2306900</v>
      </c>
      <c r="C1687" s="2" t="s">
        <v>2031</v>
      </c>
      <c r="D1687" s="6" t="s">
        <v>135</v>
      </c>
      <c r="E1687" s="6" t="s">
        <v>159</v>
      </c>
      <c r="F1687" s="37">
        <v>61.931345370000003</v>
      </c>
      <c r="G1687" s="6">
        <v>0.62</v>
      </c>
      <c r="H1687" s="64">
        <v>0.57440618813395505</v>
      </c>
    </row>
    <row r="1688" spans="1:8">
      <c r="A1688" s="6">
        <v>1507961</v>
      </c>
      <c r="C1688" s="2" t="s">
        <v>2032</v>
      </c>
      <c r="D1688" s="6" t="s">
        <v>130</v>
      </c>
      <c r="E1688" s="6" t="s">
        <v>160</v>
      </c>
      <c r="F1688" s="37">
        <v>13.203437729999999</v>
      </c>
      <c r="G1688" s="6">
        <v>0.61</v>
      </c>
      <c r="H1688" s="64">
        <v>0.57435277555889597</v>
      </c>
    </row>
    <row r="1689" spans="1:8">
      <c r="A1689" s="6">
        <v>2304004</v>
      </c>
      <c r="C1689" s="2" t="s">
        <v>2033</v>
      </c>
      <c r="D1689" s="6" t="s">
        <v>135</v>
      </c>
      <c r="E1689" s="6" t="s">
        <v>159</v>
      </c>
      <c r="F1689" s="37">
        <v>12.92727856</v>
      </c>
      <c r="G1689" s="6">
        <v>0.61</v>
      </c>
      <c r="H1689" s="64">
        <v>0.574223668945257</v>
      </c>
    </row>
    <row r="1690" spans="1:8">
      <c r="A1690" s="6">
        <v>2927200</v>
      </c>
      <c r="C1690" s="2" t="s">
        <v>2034</v>
      </c>
      <c r="D1690" s="6" t="s">
        <v>126</v>
      </c>
      <c r="E1690" s="6" t="s">
        <v>159</v>
      </c>
      <c r="F1690" s="37">
        <v>12.66456808</v>
      </c>
      <c r="G1690" s="6">
        <v>0.61</v>
      </c>
      <c r="H1690" s="64">
        <v>0.57410084970141195</v>
      </c>
    </row>
    <row r="1691" spans="1:8">
      <c r="A1691" s="6">
        <v>2512309</v>
      </c>
      <c r="C1691" s="2" t="s">
        <v>2035</v>
      </c>
      <c r="D1691" s="6" t="s">
        <v>134</v>
      </c>
      <c r="E1691" s="6" t="s">
        <v>159</v>
      </c>
      <c r="F1691" s="37">
        <v>12.517927909999999</v>
      </c>
      <c r="G1691" s="6">
        <v>0.61</v>
      </c>
      <c r="H1691" s="64">
        <v>0.57403229425285596</v>
      </c>
    </row>
    <row r="1692" spans="1:8">
      <c r="A1692" s="6">
        <v>2100501</v>
      </c>
      <c r="C1692" s="2" t="s">
        <v>2036</v>
      </c>
      <c r="D1692" s="6" t="s">
        <v>124</v>
      </c>
      <c r="E1692" s="6" t="s">
        <v>159</v>
      </c>
      <c r="F1692" s="37">
        <v>109.7213107</v>
      </c>
      <c r="G1692" s="6">
        <v>0.63</v>
      </c>
      <c r="H1692" s="64">
        <v>0.57402110520139404</v>
      </c>
    </row>
    <row r="1693" spans="1:8">
      <c r="A1693" s="6">
        <v>2502607</v>
      </c>
      <c r="C1693" s="2" t="s">
        <v>2037</v>
      </c>
      <c r="D1693" s="6" t="s">
        <v>134</v>
      </c>
      <c r="E1693" s="6" t="s">
        <v>159</v>
      </c>
      <c r="F1693" s="37">
        <v>12.48439254</v>
      </c>
      <c r="G1693" s="6">
        <v>0.61</v>
      </c>
      <c r="H1693" s="64">
        <v>0.57401661620002198</v>
      </c>
    </row>
    <row r="1694" spans="1:8">
      <c r="A1694" s="6">
        <v>2616100</v>
      </c>
      <c r="C1694" s="2" t="s">
        <v>2038</v>
      </c>
      <c r="D1694" s="6" t="s">
        <v>119</v>
      </c>
      <c r="E1694" s="6" t="s">
        <v>159</v>
      </c>
      <c r="F1694" s="37">
        <v>11.98225873</v>
      </c>
      <c r="G1694" s="6">
        <v>0.61</v>
      </c>
      <c r="H1694" s="64">
        <v>0.57378186464061198</v>
      </c>
    </row>
    <row r="1695" spans="1:8">
      <c r="A1695" s="6">
        <v>2110203</v>
      </c>
      <c r="C1695" s="2" t="s">
        <v>2039</v>
      </c>
      <c r="D1695" s="6" t="s">
        <v>124</v>
      </c>
      <c r="E1695" s="6" t="s">
        <v>159</v>
      </c>
      <c r="F1695" s="37">
        <v>11.930663729999999</v>
      </c>
      <c r="G1695" s="6">
        <v>0.61</v>
      </c>
      <c r="H1695" s="64">
        <v>0.573757743566774</v>
      </c>
    </row>
    <row r="1696" spans="1:8">
      <c r="A1696" s="6">
        <v>2412807</v>
      </c>
      <c r="C1696" s="2" t="s">
        <v>2040</v>
      </c>
      <c r="D1696" s="6" t="s">
        <v>129</v>
      </c>
      <c r="E1696" s="6" t="s">
        <v>159</v>
      </c>
      <c r="F1696" s="37">
        <v>11.78587035</v>
      </c>
      <c r="G1696" s="6">
        <v>0.61</v>
      </c>
      <c r="H1696" s="64">
        <v>0.57369005150726604</v>
      </c>
    </row>
    <row r="1697" spans="1:8">
      <c r="A1697" s="6">
        <v>2412203</v>
      </c>
      <c r="C1697" s="2" t="s">
        <v>2041</v>
      </c>
      <c r="D1697" s="6" t="s">
        <v>129</v>
      </c>
      <c r="E1697" s="6" t="s">
        <v>159</v>
      </c>
      <c r="F1697" s="37">
        <v>11.654098449999999</v>
      </c>
      <c r="G1697" s="6">
        <v>0.61</v>
      </c>
      <c r="H1697" s="64">
        <v>0.57362844709347205</v>
      </c>
    </row>
    <row r="1698" spans="1:8">
      <c r="A1698" s="6">
        <v>2916807</v>
      </c>
      <c r="C1698" s="2" t="s">
        <v>2042</v>
      </c>
      <c r="D1698" s="6" t="s">
        <v>126</v>
      </c>
      <c r="E1698" s="6" t="s">
        <v>159</v>
      </c>
      <c r="F1698" s="37">
        <v>11.53927638</v>
      </c>
      <c r="G1698" s="6">
        <v>0.61</v>
      </c>
      <c r="H1698" s="64">
        <v>0.57357476686033404</v>
      </c>
    </row>
    <row r="1699" spans="1:8">
      <c r="A1699" s="6">
        <v>5200829</v>
      </c>
      <c r="C1699" s="2" t="s">
        <v>2043</v>
      </c>
      <c r="D1699" s="6" t="s">
        <v>138</v>
      </c>
      <c r="E1699" s="6" t="s">
        <v>394</v>
      </c>
      <c r="F1699" s="37">
        <v>11.415664400000001</v>
      </c>
      <c r="G1699" s="6">
        <v>0.61</v>
      </c>
      <c r="H1699" s="64">
        <v>0.57351697727419404</v>
      </c>
    </row>
    <row r="1700" spans="1:8">
      <c r="A1700" s="6">
        <v>2706901</v>
      </c>
      <c r="C1700" s="2" t="s">
        <v>1450</v>
      </c>
      <c r="D1700" s="6" t="s">
        <v>137</v>
      </c>
      <c r="E1700" s="6" t="s">
        <v>159</v>
      </c>
      <c r="F1700" s="37">
        <v>11.406428480000001</v>
      </c>
      <c r="G1700" s="6">
        <v>0.61</v>
      </c>
      <c r="H1700" s="64">
        <v>0.57351265940796103</v>
      </c>
    </row>
    <row r="1701" spans="1:8">
      <c r="A1701" s="6">
        <v>2923308</v>
      </c>
      <c r="C1701" s="2" t="s">
        <v>2044</v>
      </c>
      <c r="D1701" s="6" t="s">
        <v>126</v>
      </c>
      <c r="E1701" s="6" t="s">
        <v>159</v>
      </c>
      <c r="F1701" s="37">
        <v>11.29203586</v>
      </c>
      <c r="G1701" s="6">
        <v>0.61</v>
      </c>
      <c r="H1701" s="64">
        <v>0.57345917994612206</v>
      </c>
    </row>
    <row r="1702" spans="1:8">
      <c r="A1702" s="6">
        <v>2200400</v>
      </c>
      <c r="C1702" s="2" t="s">
        <v>2045</v>
      </c>
      <c r="D1702" s="6" t="s">
        <v>133</v>
      </c>
      <c r="E1702" s="6" t="s">
        <v>159</v>
      </c>
      <c r="F1702" s="37">
        <v>10.84859715</v>
      </c>
      <c r="G1702" s="6">
        <v>0.61</v>
      </c>
      <c r="H1702" s="64">
        <v>0.573251868813906</v>
      </c>
    </row>
    <row r="1703" spans="1:8">
      <c r="A1703" s="6">
        <v>1507409</v>
      </c>
      <c r="C1703" s="2" t="s">
        <v>2046</v>
      </c>
      <c r="D1703" s="6" t="s">
        <v>130</v>
      </c>
      <c r="E1703" s="6" t="s">
        <v>160</v>
      </c>
      <c r="F1703" s="37">
        <v>10.71126763</v>
      </c>
      <c r="G1703" s="6">
        <v>0.61</v>
      </c>
      <c r="H1703" s="64">
        <v>0.57318766616845396</v>
      </c>
    </row>
    <row r="1704" spans="1:8">
      <c r="A1704" s="6">
        <v>1718659</v>
      </c>
      <c r="C1704" s="2" t="s">
        <v>2047</v>
      </c>
      <c r="D1704" s="6" t="s">
        <v>122</v>
      </c>
      <c r="E1704" s="6" t="s">
        <v>160</v>
      </c>
      <c r="F1704" s="37">
        <v>10.68645647</v>
      </c>
      <c r="G1704" s="6">
        <v>0.61</v>
      </c>
      <c r="H1704" s="64">
        <v>0.57317606675334798</v>
      </c>
    </row>
    <row r="1705" spans="1:8">
      <c r="A1705" s="6">
        <v>3129608</v>
      </c>
      <c r="C1705" s="2" t="s">
        <v>2048</v>
      </c>
      <c r="D1705" s="6" t="s">
        <v>123</v>
      </c>
      <c r="E1705" s="6" t="s">
        <v>161</v>
      </c>
      <c r="F1705" s="37">
        <v>10.683762850000001</v>
      </c>
      <c r="G1705" s="6">
        <v>0.61</v>
      </c>
      <c r="H1705" s="64">
        <v>0.57317480746452298</v>
      </c>
    </row>
    <row r="1706" spans="1:8">
      <c r="A1706" s="6">
        <v>2930303</v>
      </c>
      <c r="C1706" s="2" t="s">
        <v>2049</v>
      </c>
      <c r="D1706" s="6" t="s">
        <v>126</v>
      </c>
      <c r="E1706" s="6" t="s">
        <v>159</v>
      </c>
      <c r="F1706" s="37">
        <v>10.55697543</v>
      </c>
      <c r="G1706" s="6">
        <v>0.61</v>
      </c>
      <c r="H1706" s="64">
        <v>0.57311553333486698</v>
      </c>
    </row>
    <row r="1707" spans="1:8">
      <c r="A1707" s="6">
        <v>4306908</v>
      </c>
      <c r="C1707" s="2" t="s">
        <v>2050</v>
      </c>
      <c r="D1707" s="6" t="s">
        <v>144</v>
      </c>
      <c r="E1707" s="6" t="s">
        <v>162</v>
      </c>
      <c r="F1707" s="37">
        <v>253.41969570000001</v>
      </c>
      <c r="G1707" s="6">
        <v>0.66</v>
      </c>
      <c r="H1707" s="64">
        <v>0.573019427634748</v>
      </c>
    </row>
    <row r="1708" spans="1:8">
      <c r="A1708" s="6">
        <v>2300150</v>
      </c>
      <c r="C1708" s="2" t="s">
        <v>2051</v>
      </c>
      <c r="D1708" s="6" t="s">
        <v>135</v>
      </c>
      <c r="E1708" s="6" t="s">
        <v>159</v>
      </c>
      <c r="F1708" s="37">
        <v>10.2310696</v>
      </c>
      <c r="G1708" s="6">
        <v>0.61</v>
      </c>
      <c r="H1708" s="64">
        <v>0.57296316976107597</v>
      </c>
    </row>
    <row r="1709" spans="1:8">
      <c r="A1709" s="6">
        <v>3138682</v>
      </c>
      <c r="C1709" s="2" t="s">
        <v>2052</v>
      </c>
      <c r="D1709" s="6" t="s">
        <v>123</v>
      </c>
      <c r="E1709" s="6" t="s">
        <v>161</v>
      </c>
      <c r="F1709" s="37">
        <v>10.19110261</v>
      </c>
      <c r="G1709" s="6">
        <v>0.61</v>
      </c>
      <c r="H1709" s="64">
        <v>0.57294448487461602</v>
      </c>
    </row>
    <row r="1710" spans="1:8">
      <c r="A1710" s="6">
        <v>1301704</v>
      </c>
      <c r="C1710" s="2" t="s">
        <v>2053</v>
      </c>
      <c r="D1710" s="6" t="s">
        <v>141</v>
      </c>
      <c r="E1710" s="6" t="s">
        <v>160</v>
      </c>
      <c r="F1710" s="37">
        <v>10.17100166</v>
      </c>
      <c r="G1710" s="6">
        <v>0.61</v>
      </c>
      <c r="H1710" s="64">
        <v>0.57293508752023703</v>
      </c>
    </row>
    <row r="1711" spans="1:8">
      <c r="A1711" s="6">
        <v>1706001</v>
      </c>
      <c r="C1711" s="2" t="s">
        <v>2054</v>
      </c>
      <c r="D1711" s="6" t="s">
        <v>122</v>
      </c>
      <c r="E1711" s="6" t="s">
        <v>160</v>
      </c>
      <c r="F1711" s="37">
        <v>9.8136373910000003</v>
      </c>
      <c r="G1711" s="6">
        <v>0.61</v>
      </c>
      <c r="H1711" s="64">
        <v>0.57276801687541201</v>
      </c>
    </row>
    <row r="1712" spans="1:8">
      <c r="A1712" s="6">
        <v>2919504</v>
      </c>
      <c r="C1712" s="2" t="s">
        <v>2055</v>
      </c>
      <c r="D1712" s="6" t="s">
        <v>126</v>
      </c>
      <c r="E1712" s="6" t="s">
        <v>159</v>
      </c>
      <c r="F1712" s="37">
        <v>9.7934736759999996</v>
      </c>
      <c r="G1712" s="6">
        <v>0.61</v>
      </c>
      <c r="H1712" s="64">
        <v>0.57275859017789599</v>
      </c>
    </row>
    <row r="1713" spans="1:8">
      <c r="A1713" s="6">
        <v>2111052</v>
      </c>
      <c r="C1713" s="2" t="s">
        <v>1956</v>
      </c>
      <c r="D1713" s="6" t="s">
        <v>124</v>
      </c>
      <c r="E1713" s="6" t="s">
        <v>159</v>
      </c>
      <c r="F1713" s="37">
        <v>9.7534685230000004</v>
      </c>
      <c r="G1713" s="6">
        <v>0.61</v>
      </c>
      <c r="H1713" s="64">
        <v>0.57273988744992899</v>
      </c>
    </row>
    <row r="1714" spans="1:8">
      <c r="A1714" s="6">
        <v>2614600</v>
      </c>
      <c r="C1714" s="2" t="s">
        <v>2056</v>
      </c>
      <c r="D1714" s="6" t="s">
        <v>119</v>
      </c>
      <c r="E1714" s="6" t="s">
        <v>159</v>
      </c>
      <c r="F1714" s="37">
        <v>9.7298229270000007</v>
      </c>
      <c r="G1714" s="6">
        <v>0.61</v>
      </c>
      <c r="H1714" s="64">
        <v>0.57272883294528598</v>
      </c>
    </row>
    <row r="1715" spans="1:8">
      <c r="A1715" s="6">
        <v>2313955</v>
      </c>
      <c r="C1715" s="2" t="s">
        <v>2057</v>
      </c>
      <c r="D1715" s="6" t="s">
        <v>135</v>
      </c>
      <c r="E1715" s="6" t="s">
        <v>159</v>
      </c>
      <c r="F1715" s="37">
        <v>9.6940498549999994</v>
      </c>
      <c r="G1715" s="6">
        <v>0.61</v>
      </c>
      <c r="H1715" s="64">
        <v>0.57271210874892697</v>
      </c>
    </row>
    <row r="1716" spans="1:8">
      <c r="A1716" s="6">
        <v>2304103</v>
      </c>
      <c r="C1716" s="2" t="s">
        <v>2058</v>
      </c>
      <c r="D1716" s="6" t="s">
        <v>135</v>
      </c>
      <c r="E1716" s="6" t="s">
        <v>159</v>
      </c>
      <c r="F1716" s="37">
        <v>155.5162527</v>
      </c>
      <c r="G1716" s="6">
        <v>0.64</v>
      </c>
      <c r="H1716" s="64">
        <v>0.57270333295684195</v>
      </c>
    </row>
    <row r="1717" spans="1:8">
      <c r="A1717" s="6">
        <v>1710508</v>
      </c>
      <c r="C1717" s="2" t="s">
        <v>2059</v>
      </c>
      <c r="D1717" s="6" t="s">
        <v>122</v>
      </c>
      <c r="E1717" s="6" t="s">
        <v>160</v>
      </c>
      <c r="F1717" s="37">
        <v>9.3928852910000007</v>
      </c>
      <c r="G1717" s="6">
        <v>0.61</v>
      </c>
      <c r="H1717" s="64">
        <v>0.57257131191423905</v>
      </c>
    </row>
    <row r="1718" spans="1:8">
      <c r="A1718" s="6">
        <v>2305001</v>
      </c>
      <c r="C1718" s="2" t="s">
        <v>2060</v>
      </c>
      <c r="D1718" s="6" t="s">
        <v>135</v>
      </c>
      <c r="E1718" s="6" t="s">
        <v>159</v>
      </c>
      <c r="F1718" s="37">
        <v>9.2924991190000004</v>
      </c>
      <c r="G1718" s="6">
        <v>0.61</v>
      </c>
      <c r="H1718" s="64">
        <v>0.57252438057850497</v>
      </c>
    </row>
    <row r="1719" spans="1:8">
      <c r="A1719" s="6">
        <v>2919801</v>
      </c>
      <c r="C1719" s="2" t="s">
        <v>2061</v>
      </c>
      <c r="D1719" s="6" t="s">
        <v>126</v>
      </c>
      <c r="E1719" s="6" t="s">
        <v>159</v>
      </c>
      <c r="F1719" s="37">
        <v>9.2205604050000005</v>
      </c>
      <c r="G1719" s="6">
        <v>0.61</v>
      </c>
      <c r="H1719" s="64">
        <v>0.57249074865618299</v>
      </c>
    </row>
    <row r="1720" spans="1:8">
      <c r="A1720" s="6">
        <v>2203701</v>
      </c>
      <c r="C1720" s="2" t="s">
        <v>1176</v>
      </c>
      <c r="D1720" s="6" t="s">
        <v>133</v>
      </c>
      <c r="E1720" s="6" t="s">
        <v>159</v>
      </c>
      <c r="F1720" s="37">
        <v>9.1269885500000001</v>
      </c>
      <c r="G1720" s="6">
        <v>0.61</v>
      </c>
      <c r="H1720" s="64">
        <v>0.57244700306797403</v>
      </c>
    </row>
    <row r="1721" spans="1:8">
      <c r="A1721" s="6">
        <v>1717008</v>
      </c>
      <c r="C1721" s="2" t="s">
        <v>2062</v>
      </c>
      <c r="D1721" s="6" t="s">
        <v>122</v>
      </c>
      <c r="E1721" s="6" t="s">
        <v>160</v>
      </c>
      <c r="F1721" s="37">
        <v>8.9885464559999999</v>
      </c>
      <c r="G1721" s="6">
        <v>0.61</v>
      </c>
      <c r="H1721" s="64">
        <v>0.57238228028530602</v>
      </c>
    </row>
    <row r="1722" spans="1:8">
      <c r="A1722" s="6">
        <v>3149150</v>
      </c>
      <c r="C1722" s="2" t="s">
        <v>2063</v>
      </c>
      <c r="D1722" s="6" t="s">
        <v>123</v>
      </c>
      <c r="E1722" s="6" t="s">
        <v>161</v>
      </c>
      <c r="F1722" s="37">
        <v>8.9642023609999999</v>
      </c>
      <c r="G1722" s="6">
        <v>0.61</v>
      </c>
      <c r="H1722" s="64">
        <v>0.57237089922681195</v>
      </c>
    </row>
    <row r="1723" spans="1:8">
      <c r="A1723" s="6">
        <v>1301852</v>
      </c>
      <c r="C1723" s="2" t="s">
        <v>2064</v>
      </c>
      <c r="D1723" s="6" t="s">
        <v>141</v>
      </c>
      <c r="E1723" s="6" t="s">
        <v>160</v>
      </c>
      <c r="F1723" s="37">
        <v>8.9013900029999995</v>
      </c>
      <c r="G1723" s="6">
        <v>0.61</v>
      </c>
      <c r="H1723" s="64">
        <v>0.57234153394867904</v>
      </c>
    </row>
    <row r="1724" spans="1:8">
      <c r="A1724" s="6">
        <v>2613602</v>
      </c>
      <c r="C1724" s="2" t="s">
        <v>2065</v>
      </c>
      <c r="D1724" s="6" t="s">
        <v>119</v>
      </c>
      <c r="E1724" s="6" t="s">
        <v>159</v>
      </c>
      <c r="F1724" s="37">
        <v>154.7032327</v>
      </c>
      <c r="G1724" s="6">
        <v>0.64</v>
      </c>
      <c r="H1724" s="64">
        <v>0.57232323962508402</v>
      </c>
    </row>
    <row r="1725" spans="1:8">
      <c r="A1725" s="6">
        <v>2601904</v>
      </c>
      <c r="C1725" s="2" t="s">
        <v>2066</v>
      </c>
      <c r="D1725" s="6" t="s">
        <v>119</v>
      </c>
      <c r="E1725" s="6" t="s">
        <v>159</v>
      </c>
      <c r="F1725" s="37">
        <v>8.7747502389999994</v>
      </c>
      <c r="G1725" s="6">
        <v>0.61</v>
      </c>
      <c r="H1725" s="64">
        <v>0.57228232884938002</v>
      </c>
    </row>
    <row r="1726" spans="1:8">
      <c r="A1726" s="6">
        <v>2612471</v>
      </c>
      <c r="C1726" s="2" t="s">
        <v>2067</v>
      </c>
      <c r="D1726" s="6" t="s">
        <v>119</v>
      </c>
      <c r="E1726" s="6" t="s">
        <v>159</v>
      </c>
      <c r="F1726" s="37">
        <v>8.4619777309999993</v>
      </c>
      <c r="G1726" s="6">
        <v>0.61</v>
      </c>
      <c r="H1726" s="64">
        <v>0.57213610520832803</v>
      </c>
    </row>
    <row r="1727" spans="1:8">
      <c r="A1727" s="6">
        <v>2204204</v>
      </c>
      <c r="C1727" s="2" t="s">
        <v>2068</v>
      </c>
      <c r="D1727" s="6" t="s">
        <v>133</v>
      </c>
      <c r="E1727" s="6" t="s">
        <v>159</v>
      </c>
      <c r="F1727" s="37">
        <v>8.4376418359999992</v>
      </c>
      <c r="G1727" s="6">
        <v>0.61</v>
      </c>
      <c r="H1727" s="64">
        <v>0.57212472798339897</v>
      </c>
    </row>
    <row r="1728" spans="1:8">
      <c r="A1728" s="6">
        <v>2302909</v>
      </c>
      <c r="C1728" s="2" t="s">
        <v>2069</v>
      </c>
      <c r="D1728" s="6" t="s">
        <v>135</v>
      </c>
      <c r="E1728" s="6" t="s">
        <v>159</v>
      </c>
      <c r="F1728" s="37">
        <v>8.4163463719999996</v>
      </c>
      <c r="G1728" s="6">
        <v>0.61</v>
      </c>
      <c r="H1728" s="64">
        <v>0.57211477218420204</v>
      </c>
    </row>
    <row r="1729" spans="1:8">
      <c r="A1729" s="6">
        <v>2919702</v>
      </c>
      <c r="C1729" s="2" t="s">
        <v>2070</v>
      </c>
      <c r="D1729" s="6" t="s">
        <v>126</v>
      </c>
      <c r="E1729" s="6" t="s">
        <v>159</v>
      </c>
      <c r="F1729" s="37">
        <v>8.3366913520000008</v>
      </c>
      <c r="G1729" s="6">
        <v>0.61</v>
      </c>
      <c r="H1729" s="64">
        <v>0.572077532827307</v>
      </c>
    </row>
    <row r="1730" spans="1:8">
      <c r="A1730" s="6">
        <v>1506302</v>
      </c>
      <c r="C1730" s="2" t="s">
        <v>2071</v>
      </c>
      <c r="D1730" s="6" t="s">
        <v>130</v>
      </c>
      <c r="E1730" s="6" t="s">
        <v>160</v>
      </c>
      <c r="F1730" s="37">
        <v>8.2066870719999994</v>
      </c>
      <c r="G1730" s="6">
        <v>0.61</v>
      </c>
      <c r="H1730" s="64">
        <v>0.57201675478995395</v>
      </c>
    </row>
    <row r="1731" spans="1:8">
      <c r="A1731" s="6">
        <v>3122009</v>
      </c>
      <c r="C1731" s="2" t="s">
        <v>2072</v>
      </c>
      <c r="D1731" s="6" t="s">
        <v>123</v>
      </c>
      <c r="E1731" s="6" t="s">
        <v>161</v>
      </c>
      <c r="F1731" s="37">
        <v>8.1002568519999993</v>
      </c>
      <c r="G1731" s="6">
        <v>0.61</v>
      </c>
      <c r="H1731" s="64">
        <v>0.57196699781359495</v>
      </c>
    </row>
    <row r="1732" spans="1:8">
      <c r="A1732" s="6">
        <v>2301703</v>
      </c>
      <c r="C1732" s="2" t="s">
        <v>2073</v>
      </c>
      <c r="D1732" s="6" t="s">
        <v>135</v>
      </c>
      <c r="E1732" s="6" t="s">
        <v>159</v>
      </c>
      <c r="F1732" s="37">
        <v>8.0644307279999996</v>
      </c>
      <c r="G1732" s="6">
        <v>0.61</v>
      </c>
      <c r="H1732" s="64">
        <v>0.571950248815003</v>
      </c>
    </row>
    <row r="1733" spans="1:8">
      <c r="A1733" s="6">
        <v>2609709</v>
      </c>
      <c r="C1733" s="2" t="s">
        <v>2074</v>
      </c>
      <c r="D1733" s="6" t="s">
        <v>119</v>
      </c>
      <c r="E1733" s="6" t="s">
        <v>159</v>
      </c>
      <c r="F1733" s="37">
        <v>8.0602605450000002</v>
      </c>
      <c r="G1733" s="6">
        <v>0.61</v>
      </c>
      <c r="H1733" s="64">
        <v>0.57194829922120405</v>
      </c>
    </row>
    <row r="1734" spans="1:8">
      <c r="A1734" s="6">
        <v>2309003</v>
      </c>
      <c r="C1734" s="2" t="s">
        <v>2075</v>
      </c>
      <c r="D1734" s="6" t="s">
        <v>135</v>
      </c>
      <c r="E1734" s="6" t="s">
        <v>159</v>
      </c>
      <c r="F1734" s="37">
        <v>7.9007381140000001</v>
      </c>
      <c r="G1734" s="6">
        <v>0.61</v>
      </c>
      <c r="H1734" s="64">
        <v>0.57187372121292801</v>
      </c>
    </row>
    <row r="1735" spans="1:8">
      <c r="A1735" s="6">
        <v>2921906</v>
      </c>
      <c r="C1735" s="2" t="s">
        <v>2076</v>
      </c>
      <c r="D1735" s="6" t="s">
        <v>126</v>
      </c>
      <c r="E1735" s="6" t="s">
        <v>159</v>
      </c>
      <c r="F1735" s="37">
        <v>7.8108016290000002</v>
      </c>
      <c r="G1735" s="6">
        <v>0.61</v>
      </c>
      <c r="H1735" s="64">
        <v>0.57183167518917599</v>
      </c>
    </row>
    <row r="1736" spans="1:8">
      <c r="A1736" s="6">
        <v>2904001</v>
      </c>
      <c r="C1736" s="2" t="s">
        <v>2077</v>
      </c>
      <c r="D1736" s="6" t="s">
        <v>126</v>
      </c>
      <c r="E1736" s="6" t="s">
        <v>159</v>
      </c>
      <c r="F1736" s="37">
        <v>7.3755276670000001</v>
      </c>
      <c r="G1736" s="6">
        <v>0.61</v>
      </c>
      <c r="H1736" s="64">
        <v>0.57162818114174296</v>
      </c>
    </row>
    <row r="1737" spans="1:8">
      <c r="A1737" s="6">
        <v>2309102</v>
      </c>
      <c r="C1737" s="2" t="s">
        <v>1171</v>
      </c>
      <c r="D1737" s="6" t="s">
        <v>135</v>
      </c>
      <c r="E1737" s="6" t="s">
        <v>159</v>
      </c>
      <c r="F1737" s="37">
        <v>7.242263135</v>
      </c>
      <c r="G1737" s="6">
        <v>0.61</v>
      </c>
      <c r="H1737" s="64">
        <v>0.57156587891058896</v>
      </c>
    </row>
    <row r="1738" spans="1:8">
      <c r="A1738" s="6">
        <v>3157104</v>
      </c>
      <c r="C1738" s="2" t="s">
        <v>2078</v>
      </c>
      <c r="D1738" s="6" t="s">
        <v>123</v>
      </c>
      <c r="E1738" s="6" t="s">
        <v>161</v>
      </c>
      <c r="F1738" s="37">
        <v>7.2161265639999996</v>
      </c>
      <c r="G1738" s="6">
        <v>0.61</v>
      </c>
      <c r="H1738" s="64">
        <v>0.57155365985527395</v>
      </c>
    </row>
    <row r="1739" spans="1:8">
      <c r="A1739" s="6">
        <v>2505303</v>
      </c>
      <c r="C1739" s="2" t="s">
        <v>2079</v>
      </c>
      <c r="D1739" s="6" t="s">
        <v>134</v>
      </c>
      <c r="E1739" s="6" t="s">
        <v>159</v>
      </c>
      <c r="F1739" s="37">
        <v>7.0534429750000003</v>
      </c>
      <c r="G1739" s="6">
        <v>0.61</v>
      </c>
      <c r="H1739" s="64">
        <v>0.57147760398043002</v>
      </c>
    </row>
    <row r="1740" spans="1:8">
      <c r="A1740" s="6">
        <v>2913408</v>
      </c>
      <c r="C1740" s="2" t="s">
        <v>2080</v>
      </c>
      <c r="D1740" s="6" t="s">
        <v>126</v>
      </c>
      <c r="E1740" s="6" t="s">
        <v>159</v>
      </c>
      <c r="F1740" s="37">
        <v>6.9123501750000003</v>
      </c>
      <c r="G1740" s="6">
        <v>0.61</v>
      </c>
      <c r="H1740" s="64">
        <v>0.57141164197157501</v>
      </c>
    </row>
    <row r="1741" spans="1:8">
      <c r="A1741" s="6">
        <v>2307809</v>
      </c>
      <c r="C1741" s="2" t="s">
        <v>2081</v>
      </c>
      <c r="D1741" s="6" t="s">
        <v>135</v>
      </c>
      <c r="E1741" s="6" t="s">
        <v>159</v>
      </c>
      <c r="F1741" s="37">
        <v>6.88431368</v>
      </c>
      <c r="G1741" s="6">
        <v>0.61</v>
      </c>
      <c r="H1741" s="64">
        <v>0.57139853468664303</v>
      </c>
    </row>
    <row r="1742" spans="1:8">
      <c r="A1742" s="6">
        <v>2610905</v>
      </c>
      <c r="C1742" s="2" t="s">
        <v>2082</v>
      </c>
      <c r="D1742" s="6" t="s">
        <v>119</v>
      </c>
      <c r="E1742" s="6" t="s">
        <v>159</v>
      </c>
      <c r="F1742" s="37">
        <v>6.8783693640000001</v>
      </c>
      <c r="G1742" s="6">
        <v>0.61</v>
      </c>
      <c r="H1742" s="64">
        <v>0.57139575567152301</v>
      </c>
    </row>
    <row r="1743" spans="1:8">
      <c r="A1743" s="6">
        <v>2609006</v>
      </c>
      <c r="C1743" s="2" t="s">
        <v>2083</v>
      </c>
      <c r="D1743" s="6" t="s">
        <v>119</v>
      </c>
      <c r="E1743" s="6" t="s">
        <v>159</v>
      </c>
      <c r="F1743" s="37">
        <v>6.7454889079999996</v>
      </c>
      <c r="G1743" s="6">
        <v>0.61</v>
      </c>
      <c r="H1743" s="64">
        <v>0.57133363299896001</v>
      </c>
    </row>
    <row r="1744" spans="1:8">
      <c r="A1744" s="6">
        <v>3156601</v>
      </c>
      <c r="C1744" s="2" t="s">
        <v>2084</v>
      </c>
      <c r="D1744" s="6" t="s">
        <v>123</v>
      </c>
      <c r="E1744" s="6" t="s">
        <v>161</v>
      </c>
      <c r="F1744" s="37">
        <v>6.6215905260000003</v>
      </c>
      <c r="G1744" s="6">
        <v>0.61</v>
      </c>
      <c r="H1744" s="64">
        <v>0.57127570951760198</v>
      </c>
    </row>
    <row r="1745" spans="1:8">
      <c r="A1745" s="6">
        <v>2410504</v>
      </c>
      <c r="C1745" s="2" t="s">
        <v>2085</v>
      </c>
      <c r="D1745" s="6" t="s">
        <v>129</v>
      </c>
      <c r="E1745" s="6" t="s">
        <v>159</v>
      </c>
      <c r="F1745" s="37">
        <v>6.5557264179999999</v>
      </c>
      <c r="G1745" s="6">
        <v>0.61</v>
      </c>
      <c r="H1745" s="64">
        <v>0.57124491752201401</v>
      </c>
    </row>
    <row r="1746" spans="1:8">
      <c r="A1746" s="6">
        <v>2932002</v>
      </c>
      <c r="C1746" s="2" t="s">
        <v>2086</v>
      </c>
      <c r="D1746" s="6" t="s">
        <v>126</v>
      </c>
      <c r="E1746" s="6" t="s">
        <v>159</v>
      </c>
      <c r="F1746" s="37">
        <v>6.4257645959999996</v>
      </c>
      <c r="G1746" s="6">
        <v>0.61</v>
      </c>
      <c r="H1746" s="64">
        <v>0.57118415933411504</v>
      </c>
    </row>
    <row r="1747" spans="1:8">
      <c r="A1747" s="6">
        <v>3157906</v>
      </c>
      <c r="C1747" s="2" t="s">
        <v>2087</v>
      </c>
      <c r="D1747" s="6" t="s">
        <v>123</v>
      </c>
      <c r="E1747" s="6" t="s">
        <v>161</v>
      </c>
      <c r="F1747" s="37">
        <v>6.278936925</v>
      </c>
      <c r="G1747" s="6">
        <v>0.61</v>
      </c>
      <c r="H1747" s="64">
        <v>0.57111551622734702</v>
      </c>
    </row>
    <row r="1748" spans="1:8">
      <c r="A1748" s="6">
        <v>3170057</v>
      </c>
      <c r="C1748" s="2" t="s">
        <v>2088</v>
      </c>
      <c r="D1748" s="6" t="s">
        <v>123</v>
      </c>
      <c r="E1748" s="6" t="s">
        <v>161</v>
      </c>
      <c r="F1748" s="37">
        <v>6.0322875260000002</v>
      </c>
      <c r="G1748" s="6">
        <v>0.61</v>
      </c>
      <c r="H1748" s="64">
        <v>0.57100020566691601</v>
      </c>
    </row>
    <row r="1749" spans="1:8">
      <c r="A1749" s="6">
        <v>2513927</v>
      </c>
      <c r="C1749" s="2" t="s">
        <v>2089</v>
      </c>
      <c r="D1749" s="6" t="s">
        <v>134</v>
      </c>
      <c r="E1749" s="6" t="s">
        <v>159</v>
      </c>
      <c r="F1749" s="37">
        <v>6.010400798</v>
      </c>
      <c r="G1749" s="6">
        <v>0.61</v>
      </c>
      <c r="H1749" s="64">
        <v>0.57098997344708502</v>
      </c>
    </row>
    <row r="1750" spans="1:8">
      <c r="A1750" s="6">
        <v>3171600</v>
      </c>
      <c r="C1750" s="2" t="s">
        <v>2090</v>
      </c>
      <c r="D1750" s="6" t="s">
        <v>123</v>
      </c>
      <c r="E1750" s="6" t="s">
        <v>161</v>
      </c>
      <c r="F1750" s="37">
        <v>5.9976031440000002</v>
      </c>
      <c r="G1750" s="6">
        <v>0.61</v>
      </c>
      <c r="H1750" s="64">
        <v>0.57098399044181103</v>
      </c>
    </row>
    <row r="1751" spans="1:8">
      <c r="A1751" s="6">
        <v>3100500</v>
      </c>
      <c r="C1751" s="2" t="s">
        <v>2091</v>
      </c>
      <c r="D1751" s="6" t="s">
        <v>123</v>
      </c>
      <c r="E1751" s="6" t="s">
        <v>161</v>
      </c>
      <c r="F1751" s="37">
        <v>5.8424663910000003</v>
      </c>
      <c r="G1751" s="6">
        <v>0.61</v>
      </c>
      <c r="H1751" s="64">
        <v>0.57091146277296401</v>
      </c>
    </row>
    <row r="1752" spans="1:8">
      <c r="A1752" s="6">
        <v>2516706</v>
      </c>
      <c r="C1752" s="2" t="s">
        <v>2092</v>
      </c>
      <c r="D1752" s="6" t="s">
        <v>134</v>
      </c>
      <c r="E1752" s="6" t="s">
        <v>159</v>
      </c>
      <c r="F1752" s="37">
        <v>5.6382831050000002</v>
      </c>
      <c r="G1752" s="6">
        <v>0.61</v>
      </c>
      <c r="H1752" s="64">
        <v>0.57081600545891897</v>
      </c>
    </row>
    <row r="1753" spans="1:8">
      <c r="A1753" s="6">
        <v>2313559</v>
      </c>
      <c r="C1753" s="2" t="s">
        <v>2093</v>
      </c>
      <c r="D1753" s="6" t="s">
        <v>135</v>
      </c>
      <c r="E1753" s="6" t="s">
        <v>159</v>
      </c>
      <c r="F1753" s="37">
        <v>5.581843932</v>
      </c>
      <c r="G1753" s="6">
        <v>0.61</v>
      </c>
      <c r="H1753" s="64">
        <v>0.57078961969558295</v>
      </c>
    </row>
    <row r="1754" spans="1:8">
      <c r="A1754" s="6">
        <v>2603603</v>
      </c>
      <c r="C1754" s="2" t="s">
        <v>2094</v>
      </c>
      <c r="D1754" s="6" t="s">
        <v>119</v>
      </c>
      <c r="E1754" s="6" t="s">
        <v>159</v>
      </c>
      <c r="F1754" s="37">
        <v>5.5621141139999999</v>
      </c>
      <c r="G1754" s="6">
        <v>0.61</v>
      </c>
      <c r="H1754" s="64">
        <v>0.57078039584837303</v>
      </c>
    </row>
    <row r="1755" spans="1:8">
      <c r="A1755" s="6">
        <v>3107802</v>
      </c>
      <c r="C1755" s="2" t="s">
        <v>2095</v>
      </c>
      <c r="D1755" s="6" t="s">
        <v>123</v>
      </c>
      <c r="E1755" s="6" t="s">
        <v>161</v>
      </c>
      <c r="F1755" s="37">
        <v>54.10972727</v>
      </c>
      <c r="G1755" s="6">
        <v>0.62</v>
      </c>
      <c r="H1755" s="64">
        <v>0.57074951931477402</v>
      </c>
    </row>
    <row r="1756" spans="1:8">
      <c r="A1756" s="6">
        <v>3147956</v>
      </c>
      <c r="C1756" s="2" t="s">
        <v>2096</v>
      </c>
      <c r="D1756" s="6" t="s">
        <v>123</v>
      </c>
      <c r="E1756" s="6" t="s">
        <v>161</v>
      </c>
      <c r="F1756" s="37">
        <v>5.4943451870000004</v>
      </c>
      <c r="G1756" s="6">
        <v>0.61</v>
      </c>
      <c r="H1756" s="64">
        <v>0.57074871333471699</v>
      </c>
    </row>
    <row r="1757" spans="1:8">
      <c r="A1757" s="6">
        <v>2500700</v>
      </c>
      <c r="C1757" s="2" t="s">
        <v>2097</v>
      </c>
      <c r="D1757" s="6" t="s">
        <v>134</v>
      </c>
      <c r="E1757" s="6" t="s">
        <v>159</v>
      </c>
      <c r="F1757" s="37">
        <v>5.4920076289999997</v>
      </c>
      <c r="G1757" s="6">
        <v>0.61</v>
      </c>
      <c r="H1757" s="64">
        <v>0.57074762050771599</v>
      </c>
    </row>
    <row r="1758" spans="1:8">
      <c r="A1758" s="6">
        <v>2611101</v>
      </c>
      <c r="C1758" s="2" t="s">
        <v>2098</v>
      </c>
      <c r="D1758" s="6" t="s">
        <v>119</v>
      </c>
      <c r="E1758" s="6" t="s">
        <v>159</v>
      </c>
      <c r="F1758" s="37">
        <v>442.95389870000002</v>
      </c>
      <c r="G1758" s="6">
        <v>0.7</v>
      </c>
      <c r="H1758" s="64">
        <v>0.57071908767943103</v>
      </c>
    </row>
    <row r="1759" spans="1:8">
      <c r="A1759" s="6">
        <v>2500734</v>
      </c>
      <c r="C1759" s="2" t="s">
        <v>2099</v>
      </c>
      <c r="D1759" s="6" t="s">
        <v>134</v>
      </c>
      <c r="E1759" s="6" t="s">
        <v>159</v>
      </c>
      <c r="F1759" s="37">
        <v>5.2280408510000003</v>
      </c>
      <c r="G1759" s="6">
        <v>0.61</v>
      </c>
      <c r="H1759" s="64">
        <v>0.57062421393453999</v>
      </c>
    </row>
    <row r="1760" spans="1:8">
      <c r="A1760" s="6">
        <v>2907301</v>
      </c>
      <c r="C1760" s="2" t="s">
        <v>2100</v>
      </c>
      <c r="D1760" s="6" t="s">
        <v>126</v>
      </c>
      <c r="E1760" s="6" t="s">
        <v>159</v>
      </c>
      <c r="F1760" s="37">
        <v>5.1857531220000004</v>
      </c>
      <c r="G1760" s="6">
        <v>0.61</v>
      </c>
      <c r="H1760" s="64">
        <v>0.57060444408409505</v>
      </c>
    </row>
    <row r="1761" spans="1:8">
      <c r="A1761" s="6">
        <v>3135357</v>
      </c>
      <c r="C1761" s="2" t="s">
        <v>2101</v>
      </c>
      <c r="D1761" s="6" t="s">
        <v>123</v>
      </c>
      <c r="E1761" s="6" t="s">
        <v>161</v>
      </c>
      <c r="F1761" s="37">
        <v>5.0759421700000003</v>
      </c>
      <c r="G1761" s="6">
        <v>0.61</v>
      </c>
      <c r="H1761" s="64">
        <v>0.57055310658857294</v>
      </c>
    </row>
    <row r="1762" spans="1:8">
      <c r="A1762" s="6">
        <v>2926707</v>
      </c>
      <c r="C1762" s="2" t="s">
        <v>2102</v>
      </c>
      <c r="D1762" s="6" t="s">
        <v>126</v>
      </c>
      <c r="E1762" s="6" t="s">
        <v>159</v>
      </c>
      <c r="F1762" s="37">
        <v>4.980084529</v>
      </c>
      <c r="G1762" s="6">
        <v>0.61</v>
      </c>
      <c r="H1762" s="64">
        <v>0.57050829237718603</v>
      </c>
    </row>
    <row r="1763" spans="1:8">
      <c r="A1763" s="6">
        <v>2615508</v>
      </c>
      <c r="C1763" s="2" t="s">
        <v>2103</v>
      </c>
      <c r="D1763" s="6" t="s">
        <v>119</v>
      </c>
      <c r="E1763" s="6" t="s">
        <v>159</v>
      </c>
      <c r="F1763" s="37">
        <v>4.9484366150000003</v>
      </c>
      <c r="G1763" s="6">
        <v>0.61</v>
      </c>
      <c r="H1763" s="64">
        <v>0.57049349672507998</v>
      </c>
    </row>
    <row r="1764" spans="1:8">
      <c r="A1764" s="6">
        <v>2512507</v>
      </c>
      <c r="C1764" s="2" t="s">
        <v>1633</v>
      </c>
      <c r="D1764" s="6" t="s">
        <v>134</v>
      </c>
      <c r="E1764" s="6" t="s">
        <v>159</v>
      </c>
      <c r="F1764" s="37">
        <v>4.9294605090000001</v>
      </c>
      <c r="G1764" s="6">
        <v>0.61</v>
      </c>
      <c r="H1764" s="64">
        <v>0.57048462524423904</v>
      </c>
    </row>
    <row r="1765" spans="1:8">
      <c r="A1765" s="6">
        <v>3158102</v>
      </c>
      <c r="C1765" s="2" t="s">
        <v>2104</v>
      </c>
      <c r="D1765" s="6" t="s">
        <v>123</v>
      </c>
      <c r="E1765" s="6" t="s">
        <v>161</v>
      </c>
      <c r="F1765" s="37">
        <v>4.9250148300000003</v>
      </c>
      <c r="G1765" s="6">
        <v>0.61</v>
      </c>
      <c r="H1765" s="64">
        <v>0.57048254685386302</v>
      </c>
    </row>
    <row r="1766" spans="1:8">
      <c r="A1766" s="6">
        <v>2806008</v>
      </c>
      <c r="C1766" s="2" t="s">
        <v>2105</v>
      </c>
      <c r="D1766" s="6" t="s">
        <v>143</v>
      </c>
      <c r="E1766" s="6" t="s">
        <v>159</v>
      </c>
      <c r="F1766" s="37">
        <v>4.8864215670000002</v>
      </c>
      <c r="G1766" s="6">
        <v>0.61</v>
      </c>
      <c r="H1766" s="64">
        <v>0.57046450419572803</v>
      </c>
    </row>
    <row r="1767" spans="1:8">
      <c r="A1767" s="6">
        <v>3142700</v>
      </c>
      <c r="C1767" s="2" t="s">
        <v>2106</v>
      </c>
      <c r="D1767" s="6" t="s">
        <v>123</v>
      </c>
      <c r="E1767" s="6" t="s">
        <v>161</v>
      </c>
      <c r="F1767" s="37">
        <v>4.8312169770000004</v>
      </c>
      <c r="G1767" s="6">
        <v>0.61</v>
      </c>
      <c r="H1767" s="64">
        <v>0.57043869560978699</v>
      </c>
    </row>
    <row r="1768" spans="1:8">
      <c r="A1768" s="6">
        <v>4311429</v>
      </c>
      <c r="C1768" s="2" t="s">
        <v>2107</v>
      </c>
      <c r="D1768" s="6" t="s">
        <v>144</v>
      </c>
      <c r="E1768" s="6" t="s">
        <v>162</v>
      </c>
      <c r="F1768" s="37">
        <v>4.6946142919999998</v>
      </c>
      <c r="G1768" s="6">
        <v>0.61</v>
      </c>
      <c r="H1768" s="64">
        <v>0.57037483276549195</v>
      </c>
    </row>
    <row r="1769" spans="1:8">
      <c r="A1769" s="6">
        <v>2411106</v>
      </c>
      <c r="C1769" s="2" t="s">
        <v>2034</v>
      </c>
      <c r="D1769" s="6" t="s">
        <v>129</v>
      </c>
      <c r="E1769" s="6" t="s">
        <v>159</v>
      </c>
      <c r="F1769" s="37">
        <v>4.3851484320000003</v>
      </c>
      <c r="G1769" s="6">
        <v>0.61</v>
      </c>
      <c r="H1769" s="64">
        <v>0.57023015500874197</v>
      </c>
    </row>
    <row r="1770" spans="1:8">
      <c r="A1770" s="6">
        <v>2900801</v>
      </c>
      <c r="C1770" s="2" t="s">
        <v>2108</v>
      </c>
      <c r="D1770" s="6" t="s">
        <v>126</v>
      </c>
      <c r="E1770" s="6" t="s">
        <v>159</v>
      </c>
      <c r="F1770" s="37">
        <v>4.2733528410000003</v>
      </c>
      <c r="G1770" s="6">
        <v>0.61</v>
      </c>
      <c r="H1770" s="64">
        <v>0.57017788967866601</v>
      </c>
    </row>
    <row r="1771" spans="1:8">
      <c r="A1771" s="6">
        <v>1505007</v>
      </c>
      <c r="C1771" s="2" t="s">
        <v>2109</v>
      </c>
      <c r="D1771" s="6" t="s">
        <v>130</v>
      </c>
      <c r="E1771" s="6" t="s">
        <v>160</v>
      </c>
      <c r="F1771" s="37">
        <v>4.2512153469999996</v>
      </c>
      <c r="G1771" s="6">
        <v>0.61</v>
      </c>
      <c r="H1771" s="64">
        <v>0.57016754022373095</v>
      </c>
    </row>
    <row r="1772" spans="1:8">
      <c r="A1772" s="6">
        <v>2201705</v>
      </c>
      <c r="C1772" s="2" t="s">
        <v>2110</v>
      </c>
      <c r="D1772" s="6" t="s">
        <v>133</v>
      </c>
      <c r="E1772" s="6" t="s">
        <v>159</v>
      </c>
      <c r="F1772" s="37">
        <v>4.1706487169999997</v>
      </c>
      <c r="G1772" s="6">
        <v>0.61</v>
      </c>
      <c r="H1772" s="64">
        <v>0.57012987468189202</v>
      </c>
    </row>
    <row r="1773" spans="1:8">
      <c r="A1773" s="6">
        <v>2512705</v>
      </c>
      <c r="C1773" s="2" t="s">
        <v>2111</v>
      </c>
      <c r="D1773" s="6" t="s">
        <v>134</v>
      </c>
      <c r="E1773" s="6" t="s">
        <v>159</v>
      </c>
      <c r="F1773" s="37">
        <v>4.1194042340000001</v>
      </c>
      <c r="G1773" s="6">
        <v>0.61</v>
      </c>
      <c r="H1773" s="64">
        <v>0.57010591747754602</v>
      </c>
    </row>
    <row r="1774" spans="1:8">
      <c r="A1774" s="6">
        <v>2407807</v>
      </c>
      <c r="C1774" s="2" t="s">
        <v>1460</v>
      </c>
      <c r="D1774" s="6" t="s">
        <v>129</v>
      </c>
      <c r="E1774" s="6" t="s">
        <v>159</v>
      </c>
      <c r="F1774" s="37">
        <v>4.0311957209999996</v>
      </c>
      <c r="G1774" s="6">
        <v>0.61</v>
      </c>
      <c r="H1774" s="64">
        <v>0.57006467929448101</v>
      </c>
    </row>
    <row r="1775" spans="1:8">
      <c r="A1775" s="6">
        <v>3171154</v>
      </c>
      <c r="C1775" s="2" t="s">
        <v>2112</v>
      </c>
      <c r="D1775" s="6" t="s">
        <v>123</v>
      </c>
      <c r="E1775" s="6" t="s">
        <v>161</v>
      </c>
      <c r="F1775" s="37">
        <v>3.910877283</v>
      </c>
      <c r="G1775" s="6">
        <v>0.61</v>
      </c>
      <c r="H1775" s="64">
        <v>0.57000842946548402</v>
      </c>
    </row>
    <row r="1776" spans="1:8">
      <c r="A1776" s="6">
        <v>2406007</v>
      </c>
      <c r="C1776" s="2" t="s">
        <v>2113</v>
      </c>
      <c r="D1776" s="6" t="s">
        <v>129</v>
      </c>
      <c r="E1776" s="6" t="s">
        <v>159</v>
      </c>
      <c r="F1776" s="37">
        <v>3.8255094650000001</v>
      </c>
      <c r="G1776" s="6">
        <v>0.61</v>
      </c>
      <c r="H1776" s="64">
        <v>0.56996851932997805</v>
      </c>
    </row>
    <row r="1777" spans="1:8">
      <c r="A1777" s="6">
        <v>3125408</v>
      </c>
      <c r="C1777" s="2" t="s">
        <v>2114</v>
      </c>
      <c r="D1777" s="6" t="s">
        <v>123</v>
      </c>
      <c r="E1777" s="6" t="s">
        <v>161</v>
      </c>
      <c r="F1777" s="37">
        <v>3.810408544</v>
      </c>
      <c r="G1777" s="6">
        <v>0.61</v>
      </c>
      <c r="H1777" s="64">
        <v>0.569961459529019</v>
      </c>
    </row>
    <row r="1778" spans="1:8">
      <c r="A1778" s="6">
        <v>2105203</v>
      </c>
      <c r="C1778" s="2" t="s">
        <v>2115</v>
      </c>
      <c r="D1778" s="6" t="s">
        <v>124</v>
      </c>
      <c r="E1778" s="6" t="s">
        <v>159</v>
      </c>
      <c r="F1778" s="37">
        <v>3.578430107</v>
      </c>
      <c r="G1778" s="6">
        <v>0.61</v>
      </c>
      <c r="H1778" s="64">
        <v>0.56985300776028602</v>
      </c>
    </row>
    <row r="1779" spans="1:8">
      <c r="A1779" s="6">
        <v>2706448</v>
      </c>
      <c r="C1779" s="2" t="s">
        <v>2116</v>
      </c>
      <c r="D1779" s="6" t="s">
        <v>137</v>
      </c>
      <c r="E1779" s="6" t="s">
        <v>159</v>
      </c>
      <c r="F1779" s="37">
        <v>3.569201262</v>
      </c>
      <c r="G1779" s="6">
        <v>0.61</v>
      </c>
      <c r="H1779" s="64">
        <v>0.56984869320167197</v>
      </c>
    </row>
    <row r="1780" spans="1:8">
      <c r="A1780" s="6">
        <v>2111532</v>
      </c>
      <c r="C1780" s="2" t="s">
        <v>2117</v>
      </c>
      <c r="D1780" s="6" t="s">
        <v>124</v>
      </c>
      <c r="E1780" s="6" t="s">
        <v>159</v>
      </c>
      <c r="F1780" s="37">
        <v>3.5353904420000002</v>
      </c>
      <c r="G1780" s="6">
        <v>0.61</v>
      </c>
      <c r="H1780" s="64">
        <v>0.56983288637376694</v>
      </c>
    </row>
    <row r="1781" spans="1:8">
      <c r="A1781" s="6">
        <v>3122355</v>
      </c>
      <c r="C1781" s="2" t="s">
        <v>2118</v>
      </c>
      <c r="D1781" s="6" t="s">
        <v>123</v>
      </c>
      <c r="E1781" s="6" t="s">
        <v>161</v>
      </c>
      <c r="F1781" s="37">
        <v>3.517825642</v>
      </c>
      <c r="G1781" s="6">
        <v>0.61</v>
      </c>
      <c r="H1781" s="64">
        <v>0.56982467468973297</v>
      </c>
    </row>
    <row r="1782" spans="1:8">
      <c r="A1782" s="6">
        <v>2929602</v>
      </c>
      <c r="C1782" s="2" t="s">
        <v>2119</v>
      </c>
      <c r="D1782" s="6" t="s">
        <v>126</v>
      </c>
      <c r="E1782" s="6" t="s">
        <v>159</v>
      </c>
      <c r="F1782" s="37">
        <v>3.4652802149999999</v>
      </c>
      <c r="G1782" s="6">
        <v>0.61</v>
      </c>
      <c r="H1782" s="64">
        <v>0.56980010928369496</v>
      </c>
    </row>
    <row r="1783" spans="1:8">
      <c r="A1783" s="6">
        <v>2908309</v>
      </c>
      <c r="C1783" s="2" t="s">
        <v>2120</v>
      </c>
      <c r="D1783" s="6" t="s">
        <v>126</v>
      </c>
      <c r="E1783" s="6" t="s">
        <v>159</v>
      </c>
      <c r="F1783" s="37">
        <v>3.4466060650000001</v>
      </c>
      <c r="G1783" s="6">
        <v>0.61</v>
      </c>
      <c r="H1783" s="64">
        <v>0.56979137896969101</v>
      </c>
    </row>
    <row r="1784" spans="1:8">
      <c r="A1784" s="6">
        <v>1720101</v>
      </c>
      <c r="C1784" s="2" t="s">
        <v>2121</v>
      </c>
      <c r="D1784" s="6" t="s">
        <v>122</v>
      </c>
      <c r="E1784" s="6" t="s">
        <v>160</v>
      </c>
      <c r="F1784" s="37">
        <v>3.403450399</v>
      </c>
      <c r="G1784" s="6">
        <v>0.61</v>
      </c>
      <c r="H1784" s="64">
        <v>0.56977120335178</v>
      </c>
    </row>
    <row r="1785" spans="1:8">
      <c r="A1785" s="6">
        <v>2413805</v>
      </c>
      <c r="C1785" s="2" t="s">
        <v>2122</v>
      </c>
      <c r="D1785" s="6" t="s">
        <v>129</v>
      </c>
      <c r="E1785" s="6" t="s">
        <v>159</v>
      </c>
      <c r="F1785" s="37">
        <v>3.3836573300000001</v>
      </c>
      <c r="G1785" s="6">
        <v>0.61</v>
      </c>
      <c r="H1785" s="64">
        <v>0.56976194993422302</v>
      </c>
    </row>
    <row r="1786" spans="1:8">
      <c r="A1786" s="6">
        <v>2103752</v>
      </c>
      <c r="C1786" s="2" t="s">
        <v>2123</v>
      </c>
      <c r="D1786" s="6" t="s">
        <v>124</v>
      </c>
      <c r="E1786" s="6" t="s">
        <v>159</v>
      </c>
      <c r="F1786" s="37">
        <v>3.3048649619999999</v>
      </c>
      <c r="G1786" s="6">
        <v>0.61</v>
      </c>
      <c r="H1786" s="64">
        <v>0.56972511387401503</v>
      </c>
    </row>
    <row r="1787" spans="1:8">
      <c r="A1787" s="6">
        <v>2604205</v>
      </c>
      <c r="C1787" s="2" t="s">
        <v>2124</v>
      </c>
      <c r="D1787" s="6" t="s">
        <v>119</v>
      </c>
      <c r="E1787" s="6" t="s">
        <v>159</v>
      </c>
      <c r="F1787" s="37">
        <v>3.2838454480000001</v>
      </c>
      <c r="G1787" s="6">
        <v>0.61</v>
      </c>
      <c r="H1787" s="64">
        <v>0.56971528708364305</v>
      </c>
    </row>
    <row r="1788" spans="1:8">
      <c r="A1788" s="6">
        <v>2106755</v>
      </c>
      <c r="C1788" s="2" t="s">
        <v>2125</v>
      </c>
      <c r="D1788" s="6" t="s">
        <v>124</v>
      </c>
      <c r="E1788" s="6" t="s">
        <v>159</v>
      </c>
      <c r="F1788" s="37">
        <v>3.0740178990000002</v>
      </c>
      <c r="G1788" s="6">
        <v>0.61</v>
      </c>
      <c r="H1788" s="64">
        <v>0.56961719103164699</v>
      </c>
    </row>
    <row r="1789" spans="1:8">
      <c r="A1789" s="6">
        <v>1720259</v>
      </c>
      <c r="C1789" s="2" t="s">
        <v>2126</v>
      </c>
      <c r="D1789" s="6" t="s">
        <v>122</v>
      </c>
      <c r="E1789" s="6" t="s">
        <v>160</v>
      </c>
      <c r="F1789" s="37">
        <v>3.0082038849999999</v>
      </c>
      <c r="G1789" s="6">
        <v>0.61</v>
      </c>
      <c r="H1789" s="64">
        <v>0.56958642245540303</v>
      </c>
    </row>
    <row r="1790" spans="1:8">
      <c r="A1790" s="6">
        <v>2702405</v>
      </c>
      <c r="C1790" s="2" t="s">
        <v>2127</v>
      </c>
      <c r="D1790" s="6" t="s">
        <v>137</v>
      </c>
      <c r="E1790" s="6" t="s">
        <v>159</v>
      </c>
      <c r="F1790" s="37">
        <v>3.0017226080000001</v>
      </c>
      <c r="G1790" s="6">
        <v>0.61</v>
      </c>
      <c r="H1790" s="64">
        <v>0.56958339240673395</v>
      </c>
    </row>
    <row r="1791" spans="1:8">
      <c r="A1791" s="6">
        <v>3127503</v>
      </c>
      <c r="C1791" s="2" t="s">
        <v>2128</v>
      </c>
      <c r="D1791" s="6" t="s">
        <v>123</v>
      </c>
      <c r="E1791" s="6" t="s">
        <v>161</v>
      </c>
      <c r="F1791" s="37">
        <v>2.9166471939999998</v>
      </c>
      <c r="G1791" s="6">
        <v>0.61</v>
      </c>
      <c r="H1791" s="64">
        <v>0.56954361897243</v>
      </c>
    </row>
    <row r="1792" spans="1:8">
      <c r="A1792" s="6">
        <v>1504406</v>
      </c>
      <c r="C1792" s="2" t="s">
        <v>2129</v>
      </c>
      <c r="D1792" s="6" t="s">
        <v>130</v>
      </c>
      <c r="E1792" s="6" t="s">
        <v>160</v>
      </c>
      <c r="F1792" s="37">
        <v>2.888868794</v>
      </c>
      <c r="G1792" s="6">
        <v>0.61</v>
      </c>
      <c r="H1792" s="64">
        <v>0.56953063234896795</v>
      </c>
    </row>
    <row r="1793" spans="1:8">
      <c r="A1793" s="6">
        <v>2403905</v>
      </c>
      <c r="C1793" s="2" t="s">
        <v>2130</v>
      </c>
      <c r="D1793" s="6" t="s">
        <v>129</v>
      </c>
      <c r="E1793" s="6" t="s">
        <v>159</v>
      </c>
      <c r="F1793" s="37">
        <v>2.8538779239999998</v>
      </c>
      <c r="G1793" s="6">
        <v>0.61</v>
      </c>
      <c r="H1793" s="64">
        <v>0.56951427383828002</v>
      </c>
    </row>
    <row r="1794" spans="1:8">
      <c r="A1794" s="6">
        <v>3122454</v>
      </c>
      <c r="C1794" s="2" t="s">
        <v>2131</v>
      </c>
      <c r="D1794" s="6" t="s">
        <v>123</v>
      </c>
      <c r="E1794" s="6" t="s">
        <v>161</v>
      </c>
      <c r="F1794" s="37">
        <v>2.8340465799999999</v>
      </c>
      <c r="G1794" s="6">
        <v>0.61</v>
      </c>
      <c r="H1794" s="64">
        <v>0.56950500252685599</v>
      </c>
    </row>
    <row r="1795" spans="1:8">
      <c r="A1795" s="6">
        <v>2608453</v>
      </c>
      <c r="C1795" s="2" t="s">
        <v>2132</v>
      </c>
      <c r="D1795" s="6" t="s">
        <v>119</v>
      </c>
      <c r="E1795" s="6" t="s">
        <v>159</v>
      </c>
      <c r="F1795" s="37">
        <v>2.7173197949999999</v>
      </c>
      <c r="G1795" s="6">
        <v>0.61</v>
      </c>
      <c r="H1795" s="64">
        <v>0.56945043182427002</v>
      </c>
    </row>
    <row r="1796" spans="1:8">
      <c r="A1796" s="6">
        <v>3157500</v>
      </c>
      <c r="C1796" s="2" t="s">
        <v>2133</v>
      </c>
      <c r="D1796" s="6" t="s">
        <v>123</v>
      </c>
      <c r="E1796" s="6" t="s">
        <v>161</v>
      </c>
      <c r="F1796" s="37">
        <v>2.7020050910000002</v>
      </c>
      <c r="G1796" s="6">
        <v>0.61</v>
      </c>
      <c r="H1796" s="64">
        <v>0.56944327207805501</v>
      </c>
    </row>
    <row r="1797" spans="1:8">
      <c r="A1797" s="6">
        <v>2209609</v>
      </c>
      <c r="C1797" s="2" t="s">
        <v>2134</v>
      </c>
      <c r="D1797" s="6" t="s">
        <v>133</v>
      </c>
      <c r="E1797" s="6" t="s">
        <v>159</v>
      </c>
      <c r="F1797" s="37">
        <v>2.64330898</v>
      </c>
      <c r="G1797" s="6">
        <v>0.61</v>
      </c>
      <c r="H1797" s="64">
        <v>0.56941583117821104</v>
      </c>
    </row>
    <row r="1798" spans="1:8">
      <c r="A1798" s="6">
        <v>2201408</v>
      </c>
      <c r="C1798" s="2" t="s">
        <v>2135</v>
      </c>
      <c r="D1798" s="6" t="s">
        <v>133</v>
      </c>
      <c r="E1798" s="6" t="s">
        <v>159</v>
      </c>
      <c r="F1798" s="37">
        <v>2.4914905470000002</v>
      </c>
      <c r="G1798" s="6">
        <v>0.61</v>
      </c>
      <c r="H1798" s="64">
        <v>0.56934485485041897</v>
      </c>
    </row>
    <row r="1799" spans="1:8">
      <c r="A1799" s="6">
        <v>3150158</v>
      </c>
      <c r="C1799" s="2" t="s">
        <v>2136</v>
      </c>
      <c r="D1799" s="6" t="s">
        <v>123</v>
      </c>
      <c r="E1799" s="6" t="s">
        <v>161</v>
      </c>
      <c r="F1799" s="37">
        <v>2.4603118149999998</v>
      </c>
      <c r="G1799" s="6">
        <v>0.61</v>
      </c>
      <c r="H1799" s="64">
        <v>0.56933027854463802</v>
      </c>
    </row>
    <row r="1800" spans="1:8">
      <c r="A1800" s="6">
        <v>2806206</v>
      </c>
      <c r="C1800" s="2" t="s">
        <v>2137</v>
      </c>
      <c r="D1800" s="6" t="s">
        <v>143</v>
      </c>
      <c r="E1800" s="6" t="s">
        <v>159</v>
      </c>
      <c r="F1800" s="37">
        <v>2.4335293149999999</v>
      </c>
      <c r="G1800" s="6">
        <v>0.61</v>
      </c>
      <c r="H1800" s="64">
        <v>0.56931775751236602</v>
      </c>
    </row>
    <row r="1801" spans="1:8">
      <c r="A1801" s="6">
        <v>2924652</v>
      </c>
      <c r="C1801" s="2" t="s">
        <v>2138</v>
      </c>
      <c r="D1801" s="6" t="s">
        <v>126</v>
      </c>
      <c r="E1801" s="6" t="s">
        <v>159</v>
      </c>
      <c r="F1801" s="37">
        <v>2.4327537069999998</v>
      </c>
      <c r="G1801" s="6">
        <v>0.61</v>
      </c>
      <c r="H1801" s="64">
        <v>0.569317394909443</v>
      </c>
    </row>
    <row r="1802" spans="1:8">
      <c r="A1802" s="6">
        <v>2506905</v>
      </c>
      <c r="C1802" s="2" t="s">
        <v>2139</v>
      </c>
      <c r="D1802" s="6" t="s">
        <v>134</v>
      </c>
      <c r="E1802" s="6" t="s">
        <v>159</v>
      </c>
      <c r="F1802" s="37">
        <v>2.422475844</v>
      </c>
      <c r="G1802" s="6">
        <v>0.61</v>
      </c>
      <c r="H1802" s="64">
        <v>0.56931258992654998</v>
      </c>
    </row>
    <row r="1803" spans="1:8">
      <c r="A1803" s="6">
        <v>1200385</v>
      </c>
      <c r="C1803" s="2" t="s">
        <v>2140</v>
      </c>
      <c r="D1803" s="6" t="s">
        <v>136</v>
      </c>
      <c r="E1803" s="6" t="s">
        <v>160</v>
      </c>
      <c r="F1803" s="37">
        <v>50.964791669999997</v>
      </c>
      <c r="G1803" s="6">
        <v>0.62</v>
      </c>
      <c r="H1803" s="64">
        <v>0.56927923684894399</v>
      </c>
    </row>
    <row r="1804" spans="1:8">
      <c r="A1804" s="6">
        <v>2512200</v>
      </c>
      <c r="C1804" s="2" t="s">
        <v>2141</v>
      </c>
      <c r="D1804" s="6" t="s">
        <v>134</v>
      </c>
      <c r="E1804" s="6" t="s">
        <v>159</v>
      </c>
      <c r="F1804" s="37">
        <v>2.336994013</v>
      </c>
      <c r="G1804" s="6">
        <v>0.61</v>
      </c>
      <c r="H1804" s="64">
        <v>0.56927262648905896</v>
      </c>
    </row>
    <row r="1805" spans="1:8">
      <c r="A1805" s="6">
        <v>2411809</v>
      </c>
      <c r="C1805" s="2" t="s">
        <v>2142</v>
      </c>
      <c r="D1805" s="6" t="s">
        <v>129</v>
      </c>
      <c r="E1805" s="6" t="s">
        <v>159</v>
      </c>
      <c r="F1805" s="37">
        <v>2.3187894500000001</v>
      </c>
      <c r="G1805" s="6">
        <v>0.61</v>
      </c>
      <c r="H1805" s="64">
        <v>0.569264115710721</v>
      </c>
    </row>
    <row r="1806" spans="1:8">
      <c r="A1806" s="6">
        <v>2932200</v>
      </c>
      <c r="C1806" s="2" t="s">
        <v>2143</v>
      </c>
      <c r="D1806" s="6" t="s">
        <v>126</v>
      </c>
      <c r="E1806" s="6" t="s">
        <v>159</v>
      </c>
      <c r="F1806" s="37">
        <v>2.2906742100000002</v>
      </c>
      <c r="G1806" s="6">
        <v>0.61</v>
      </c>
      <c r="H1806" s="64">
        <v>0.56925097161187399</v>
      </c>
    </row>
    <row r="1807" spans="1:8">
      <c r="A1807" s="6">
        <v>2404903</v>
      </c>
      <c r="C1807" s="2" t="s">
        <v>2144</v>
      </c>
      <c r="D1807" s="6" t="s">
        <v>129</v>
      </c>
      <c r="E1807" s="6" t="s">
        <v>159</v>
      </c>
      <c r="F1807" s="37">
        <v>2.2675387480000002</v>
      </c>
      <c r="G1807" s="6">
        <v>0.61</v>
      </c>
      <c r="H1807" s="64">
        <v>0.56924015559894303</v>
      </c>
    </row>
    <row r="1808" spans="1:8">
      <c r="A1808" s="6">
        <v>3164472</v>
      </c>
      <c r="C1808" s="2" t="s">
        <v>2145</v>
      </c>
      <c r="D1808" s="6" t="s">
        <v>123</v>
      </c>
      <c r="E1808" s="6" t="s">
        <v>161</v>
      </c>
      <c r="F1808" s="37">
        <v>2.2523894979999999</v>
      </c>
      <c r="G1808" s="6">
        <v>0.61</v>
      </c>
      <c r="H1808" s="64">
        <v>0.56923307320379102</v>
      </c>
    </row>
    <row r="1809" spans="1:8">
      <c r="A1809" s="6">
        <v>1303809</v>
      </c>
      <c r="C1809" s="2" t="s">
        <v>2146</v>
      </c>
      <c r="D1809" s="6" t="s">
        <v>141</v>
      </c>
      <c r="E1809" s="6" t="s">
        <v>160</v>
      </c>
      <c r="F1809" s="37">
        <v>2.2109110059999999</v>
      </c>
      <c r="G1809" s="6">
        <v>0.61</v>
      </c>
      <c r="H1809" s="64">
        <v>0.56921368167809605</v>
      </c>
    </row>
    <row r="1810" spans="1:8">
      <c r="A1810" s="6">
        <v>2413359</v>
      </c>
      <c r="C1810" s="2" t="s">
        <v>2147</v>
      </c>
      <c r="D1810" s="6" t="s">
        <v>129</v>
      </c>
      <c r="E1810" s="6" t="s">
        <v>159</v>
      </c>
      <c r="F1810" s="37">
        <v>2.0942577309999999</v>
      </c>
      <c r="G1810" s="6">
        <v>0.61</v>
      </c>
      <c r="H1810" s="64">
        <v>0.56915914534202205</v>
      </c>
    </row>
    <row r="1811" spans="1:8">
      <c r="A1811" s="6">
        <v>3135076</v>
      </c>
      <c r="C1811" s="2" t="s">
        <v>2148</v>
      </c>
      <c r="D1811" s="6" t="s">
        <v>123</v>
      </c>
      <c r="E1811" s="6" t="s">
        <v>161</v>
      </c>
      <c r="F1811" s="37">
        <v>2.0707782379999999</v>
      </c>
      <c r="G1811" s="6">
        <v>0.61</v>
      </c>
      <c r="H1811" s="64">
        <v>0.56914816849185501</v>
      </c>
    </row>
    <row r="1812" spans="1:8">
      <c r="A1812" s="6">
        <v>3153202</v>
      </c>
      <c r="C1812" s="2" t="s">
        <v>915</v>
      </c>
      <c r="D1812" s="6" t="s">
        <v>123</v>
      </c>
      <c r="E1812" s="6" t="s">
        <v>161</v>
      </c>
      <c r="F1812" s="37">
        <v>2.070457277</v>
      </c>
      <c r="G1812" s="6">
        <v>0.61</v>
      </c>
      <c r="H1812" s="64">
        <v>0.56914801844002905</v>
      </c>
    </row>
    <row r="1813" spans="1:8">
      <c r="A1813" s="6">
        <v>2510600</v>
      </c>
      <c r="C1813" s="2" t="s">
        <v>2149</v>
      </c>
      <c r="D1813" s="6" t="s">
        <v>134</v>
      </c>
      <c r="E1813" s="6" t="s">
        <v>159</v>
      </c>
      <c r="F1813" s="37">
        <v>2.0223212699999999</v>
      </c>
      <c r="G1813" s="6">
        <v>0.61</v>
      </c>
      <c r="H1813" s="64">
        <v>0.56912551447299498</v>
      </c>
    </row>
    <row r="1814" spans="1:8">
      <c r="A1814" s="6">
        <v>2807204</v>
      </c>
      <c r="C1814" s="2" t="s">
        <v>2150</v>
      </c>
      <c r="D1814" s="6" t="s">
        <v>143</v>
      </c>
      <c r="E1814" s="6" t="s">
        <v>159</v>
      </c>
      <c r="F1814" s="37">
        <v>1.9438669310000001</v>
      </c>
      <c r="G1814" s="6">
        <v>0.61</v>
      </c>
      <c r="H1814" s="64">
        <v>0.56908883644403896</v>
      </c>
    </row>
    <row r="1815" spans="1:8">
      <c r="A1815" s="6">
        <v>2112233</v>
      </c>
      <c r="C1815" s="2" t="s">
        <v>2151</v>
      </c>
      <c r="D1815" s="6" t="s">
        <v>124</v>
      </c>
      <c r="E1815" s="6" t="s">
        <v>159</v>
      </c>
      <c r="F1815" s="37">
        <v>1.917614331</v>
      </c>
      <c r="G1815" s="6">
        <v>0.61</v>
      </c>
      <c r="H1815" s="64">
        <v>0.56907656314424204</v>
      </c>
    </row>
    <row r="1816" spans="1:8">
      <c r="A1816" s="6">
        <v>2908002</v>
      </c>
      <c r="C1816" s="2" t="s">
        <v>2152</v>
      </c>
      <c r="D1816" s="6" t="s">
        <v>126</v>
      </c>
      <c r="E1816" s="6" t="s">
        <v>159</v>
      </c>
      <c r="F1816" s="37">
        <v>1.878299505</v>
      </c>
      <c r="G1816" s="6">
        <v>0.61</v>
      </c>
      <c r="H1816" s="64">
        <v>0.56905818314965095</v>
      </c>
    </row>
    <row r="1817" spans="1:8">
      <c r="A1817" s="6">
        <v>4126678</v>
      </c>
      <c r="C1817" s="2" t="s">
        <v>2153</v>
      </c>
      <c r="D1817" s="6" t="s">
        <v>127</v>
      </c>
      <c r="E1817" s="6" t="s">
        <v>162</v>
      </c>
      <c r="F1817" s="37">
        <v>50.458093409999996</v>
      </c>
      <c r="G1817" s="6">
        <v>0.62</v>
      </c>
      <c r="H1817" s="64">
        <v>0.56904235137276904</v>
      </c>
    </row>
    <row r="1818" spans="1:8">
      <c r="A1818" s="6">
        <v>2410009</v>
      </c>
      <c r="C1818" s="2" t="s">
        <v>956</v>
      </c>
      <c r="D1818" s="6" t="s">
        <v>129</v>
      </c>
      <c r="E1818" s="6" t="s">
        <v>159</v>
      </c>
      <c r="F1818" s="37">
        <v>1.6996142889999999</v>
      </c>
      <c r="G1818" s="6">
        <v>0.61</v>
      </c>
      <c r="H1818" s="64">
        <v>0.56897464638661299</v>
      </c>
    </row>
    <row r="1819" spans="1:8">
      <c r="A1819" s="6">
        <v>2927804</v>
      </c>
      <c r="C1819" s="2" t="s">
        <v>2154</v>
      </c>
      <c r="D1819" s="6" t="s">
        <v>126</v>
      </c>
      <c r="E1819" s="6" t="s">
        <v>159</v>
      </c>
      <c r="F1819" s="37">
        <v>1.676494521</v>
      </c>
      <c r="G1819" s="6">
        <v>0.61</v>
      </c>
      <c r="H1819" s="64">
        <v>0.56896383771075199</v>
      </c>
    </row>
    <row r="1820" spans="1:8">
      <c r="A1820" s="6">
        <v>3155108</v>
      </c>
      <c r="C1820" s="2" t="s">
        <v>2155</v>
      </c>
      <c r="D1820" s="6" t="s">
        <v>123</v>
      </c>
      <c r="E1820" s="6" t="s">
        <v>161</v>
      </c>
      <c r="F1820" s="37">
        <v>1.6280715859999999</v>
      </c>
      <c r="G1820" s="6">
        <v>0.61</v>
      </c>
      <c r="H1820" s="64">
        <v>0.56894119960259004</v>
      </c>
    </row>
    <row r="1821" spans="1:8">
      <c r="A1821" s="6">
        <v>4314068</v>
      </c>
      <c r="C1821" s="2" t="s">
        <v>2156</v>
      </c>
      <c r="D1821" s="6" t="s">
        <v>144</v>
      </c>
      <c r="E1821" s="6" t="s">
        <v>162</v>
      </c>
      <c r="F1821" s="37">
        <v>50.206089769999998</v>
      </c>
      <c r="G1821" s="6">
        <v>0.62</v>
      </c>
      <c r="H1821" s="64">
        <v>0.56892453766198303</v>
      </c>
    </row>
    <row r="1822" spans="1:8">
      <c r="A1822" s="6">
        <v>3159506</v>
      </c>
      <c r="C1822" s="2" t="s">
        <v>2157</v>
      </c>
      <c r="D1822" s="6" t="s">
        <v>123</v>
      </c>
      <c r="E1822" s="6" t="s">
        <v>161</v>
      </c>
      <c r="F1822" s="37">
        <v>1.5570959499999999</v>
      </c>
      <c r="G1822" s="6">
        <v>0.61</v>
      </c>
      <c r="H1822" s="64">
        <v>0.56890801792691104</v>
      </c>
    </row>
    <row r="1823" spans="1:8">
      <c r="A1823" s="6">
        <v>3159357</v>
      </c>
      <c r="C1823" s="2" t="s">
        <v>2158</v>
      </c>
      <c r="D1823" s="6" t="s">
        <v>123</v>
      </c>
      <c r="E1823" s="6" t="s">
        <v>161</v>
      </c>
      <c r="F1823" s="37">
        <v>1.5044648460000001</v>
      </c>
      <c r="G1823" s="6">
        <v>0.61</v>
      </c>
      <c r="H1823" s="64">
        <v>0.56888341246619201</v>
      </c>
    </row>
    <row r="1824" spans="1:8">
      <c r="A1824" s="6">
        <v>2903235</v>
      </c>
      <c r="C1824" s="2" t="s">
        <v>2159</v>
      </c>
      <c r="D1824" s="6" t="s">
        <v>126</v>
      </c>
      <c r="E1824" s="6" t="s">
        <v>159</v>
      </c>
      <c r="F1824" s="37">
        <v>1.502860182</v>
      </c>
      <c r="G1824" s="6">
        <v>0.61</v>
      </c>
      <c r="H1824" s="64">
        <v>0.56888266227297901</v>
      </c>
    </row>
    <row r="1825" spans="1:8">
      <c r="A1825" s="6">
        <v>3152131</v>
      </c>
      <c r="C1825" s="2" t="s">
        <v>2160</v>
      </c>
      <c r="D1825" s="6" t="s">
        <v>123</v>
      </c>
      <c r="E1825" s="6" t="s">
        <v>161</v>
      </c>
      <c r="F1825" s="37">
        <v>1.4891931460000001</v>
      </c>
      <c r="G1825" s="6">
        <v>0.61</v>
      </c>
      <c r="H1825" s="64">
        <v>0.568876272824689</v>
      </c>
    </row>
    <row r="1826" spans="1:8">
      <c r="A1826" s="6">
        <v>2513307</v>
      </c>
      <c r="C1826" s="2" t="s">
        <v>1081</v>
      </c>
      <c r="D1826" s="6" t="s">
        <v>134</v>
      </c>
      <c r="E1826" s="6" t="s">
        <v>159</v>
      </c>
      <c r="F1826" s="37">
        <v>1.448095264</v>
      </c>
      <c r="G1826" s="6">
        <v>0.61</v>
      </c>
      <c r="H1826" s="64">
        <v>0.56885705923720298</v>
      </c>
    </row>
    <row r="1827" spans="1:8">
      <c r="A1827" s="6">
        <v>3171501</v>
      </c>
      <c r="C1827" s="2" t="s">
        <v>2161</v>
      </c>
      <c r="D1827" s="6" t="s">
        <v>123</v>
      </c>
      <c r="E1827" s="6" t="s">
        <v>161</v>
      </c>
      <c r="F1827" s="37">
        <v>1.430448578</v>
      </c>
      <c r="G1827" s="6">
        <v>0.61</v>
      </c>
      <c r="H1827" s="64">
        <v>0.56884880927081105</v>
      </c>
    </row>
    <row r="1828" spans="1:8">
      <c r="A1828" s="6">
        <v>2516805</v>
      </c>
      <c r="C1828" s="2" t="s">
        <v>459</v>
      </c>
      <c r="D1828" s="6" t="s">
        <v>134</v>
      </c>
      <c r="E1828" s="6" t="s">
        <v>159</v>
      </c>
      <c r="F1828" s="37">
        <v>1.3474516400000001</v>
      </c>
      <c r="G1828" s="6">
        <v>0.61</v>
      </c>
      <c r="H1828" s="64">
        <v>0.56881000754060795</v>
      </c>
    </row>
    <row r="1829" spans="1:8">
      <c r="A1829" s="6">
        <v>2407500</v>
      </c>
      <c r="C1829" s="2" t="s">
        <v>2162</v>
      </c>
      <c r="D1829" s="6" t="s">
        <v>129</v>
      </c>
      <c r="E1829" s="6" t="s">
        <v>159</v>
      </c>
      <c r="F1829" s="37">
        <v>1.2688555379999999</v>
      </c>
      <c r="G1829" s="6">
        <v>0.61</v>
      </c>
      <c r="H1829" s="64">
        <v>0.56877326323631905</v>
      </c>
    </row>
    <row r="1830" spans="1:8">
      <c r="A1830" s="6">
        <v>2904704</v>
      </c>
      <c r="C1830" s="2" t="s">
        <v>2163</v>
      </c>
      <c r="D1830" s="6" t="s">
        <v>126</v>
      </c>
      <c r="E1830" s="6" t="s">
        <v>159</v>
      </c>
      <c r="F1830" s="37">
        <v>1.2311314149999999</v>
      </c>
      <c r="G1830" s="6">
        <v>0.61</v>
      </c>
      <c r="H1830" s="64">
        <v>0.56875562690806303</v>
      </c>
    </row>
    <row r="1831" spans="1:8">
      <c r="A1831" s="6">
        <v>2903276</v>
      </c>
      <c r="C1831" s="2" t="s">
        <v>2164</v>
      </c>
      <c r="D1831" s="6" t="s">
        <v>126</v>
      </c>
      <c r="E1831" s="6" t="s">
        <v>159</v>
      </c>
      <c r="F1831" s="37">
        <v>1.228963244</v>
      </c>
      <c r="G1831" s="6">
        <v>0.61</v>
      </c>
      <c r="H1831" s="64">
        <v>0.56875461327083499</v>
      </c>
    </row>
    <row r="1832" spans="1:8">
      <c r="A1832" s="6">
        <v>2925600</v>
      </c>
      <c r="C1832" s="2" t="s">
        <v>2165</v>
      </c>
      <c r="D1832" s="6" t="s">
        <v>126</v>
      </c>
      <c r="E1832" s="6" t="s">
        <v>159</v>
      </c>
      <c r="F1832" s="37">
        <v>1.1070651570000001</v>
      </c>
      <c r="G1832" s="6">
        <v>0.61</v>
      </c>
      <c r="H1832" s="64">
        <v>0.56869762494333698</v>
      </c>
    </row>
    <row r="1833" spans="1:8">
      <c r="A1833" s="6">
        <v>2802007</v>
      </c>
      <c r="C1833" s="2" t="s">
        <v>2166</v>
      </c>
      <c r="D1833" s="6" t="s">
        <v>143</v>
      </c>
      <c r="E1833" s="6" t="s">
        <v>159</v>
      </c>
      <c r="F1833" s="37">
        <v>1.010141878</v>
      </c>
      <c r="G1833" s="6">
        <v>0.61</v>
      </c>
      <c r="H1833" s="64">
        <v>0.568652312537689</v>
      </c>
    </row>
    <row r="1834" spans="1:8">
      <c r="A1834" s="6">
        <v>2407005</v>
      </c>
      <c r="C1834" s="2" t="s">
        <v>2167</v>
      </c>
      <c r="D1834" s="6" t="s">
        <v>129</v>
      </c>
      <c r="E1834" s="6" t="s">
        <v>159</v>
      </c>
      <c r="F1834" s="37">
        <v>0.99895570099999997</v>
      </c>
      <c r="G1834" s="6">
        <v>0.61</v>
      </c>
      <c r="H1834" s="64">
        <v>0.56864708291076005</v>
      </c>
    </row>
    <row r="1835" spans="1:8">
      <c r="A1835" s="6">
        <v>1718808</v>
      </c>
      <c r="C1835" s="2" t="s">
        <v>2168</v>
      </c>
      <c r="D1835" s="6" t="s">
        <v>122</v>
      </c>
      <c r="E1835" s="6" t="s">
        <v>160</v>
      </c>
      <c r="F1835" s="37">
        <v>0.98840068000000003</v>
      </c>
      <c r="G1835" s="6">
        <v>0.61</v>
      </c>
      <c r="H1835" s="64">
        <v>0.56864214835429305</v>
      </c>
    </row>
    <row r="1836" spans="1:8">
      <c r="A1836" s="6">
        <v>2512077</v>
      </c>
      <c r="C1836" s="2" t="s">
        <v>2169</v>
      </c>
      <c r="D1836" s="6" t="s">
        <v>134</v>
      </c>
      <c r="E1836" s="6" t="s">
        <v>159</v>
      </c>
      <c r="F1836" s="37">
        <v>0.87495611600000001</v>
      </c>
      <c r="G1836" s="6">
        <v>0.61</v>
      </c>
      <c r="H1836" s="64">
        <v>0.56858911211619201</v>
      </c>
    </row>
    <row r="1837" spans="1:8">
      <c r="A1837" s="6">
        <v>2501203</v>
      </c>
      <c r="C1837" s="2" t="s">
        <v>2170</v>
      </c>
      <c r="D1837" s="6" t="s">
        <v>134</v>
      </c>
      <c r="E1837" s="6" t="s">
        <v>159</v>
      </c>
      <c r="F1837" s="37">
        <v>0.63130360399999996</v>
      </c>
      <c r="G1837" s="6">
        <v>0.61</v>
      </c>
      <c r="H1837" s="64">
        <v>0.56847520262432605</v>
      </c>
    </row>
    <row r="1838" spans="1:8">
      <c r="A1838" s="6">
        <v>3157252</v>
      </c>
      <c r="C1838" s="2" t="s">
        <v>2171</v>
      </c>
      <c r="D1838" s="6" t="s">
        <v>123</v>
      </c>
      <c r="E1838" s="6" t="s">
        <v>161</v>
      </c>
      <c r="F1838" s="37">
        <v>0.59954555300000001</v>
      </c>
      <c r="G1838" s="6">
        <v>0.61</v>
      </c>
      <c r="H1838" s="64">
        <v>0.56846035548229401</v>
      </c>
    </row>
    <row r="1839" spans="1:8">
      <c r="A1839" s="6">
        <v>2613404</v>
      </c>
      <c r="C1839" s="2" t="s">
        <v>2172</v>
      </c>
      <c r="D1839" s="6" t="s">
        <v>119</v>
      </c>
      <c r="E1839" s="6" t="s">
        <v>159</v>
      </c>
      <c r="F1839" s="37">
        <v>0.33043748000000001</v>
      </c>
      <c r="G1839" s="6">
        <v>0.61</v>
      </c>
      <c r="H1839" s="64">
        <v>0.56833454531271699</v>
      </c>
    </row>
    <row r="1840" spans="1:8">
      <c r="A1840" s="6">
        <v>2509156</v>
      </c>
      <c r="C1840" s="2" t="s">
        <v>2173</v>
      </c>
      <c r="D1840" s="6" t="s">
        <v>134</v>
      </c>
      <c r="E1840" s="6" t="s">
        <v>159</v>
      </c>
      <c r="F1840" s="37">
        <v>0.17781984000000001</v>
      </c>
      <c r="G1840" s="6">
        <v>0.61</v>
      </c>
      <c r="H1840" s="64">
        <v>0.56826319534928105</v>
      </c>
    </row>
    <row r="1841" spans="1:8">
      <c r="A1841" s="6">
        <v>5005152</v>
      </c>
      <c r="C1841" s="2" t="s">
        <v>2174</v>
      </c>
      <c r="D1841" s="6" t="s">
        <v>131</v>
      </c>
      <c r="E1841" s="6" t="s">
        <v>394</v>
      </c>
      <c r="F1841" s="37">
        <v>47.944477759999998</v>
      </c>
      <c r="G1841" s="6">
        <v>0.62</v>
      </c>
      <c r="H1841" s="64">
        <v>0.56786721601672796</v>
      </c>
    </row>
    <row r="1842" spans="1:8">
      <c r="A1842" s="6">
        <v>3304755</v>
      </c>
      <c r="C1842" s="2" t="s">
        <v>2175</v>
      </c>
      <c r="D1842" s="6" t="s">
        <v>146</v>
      </c>
      <c r="E1842" s="6" t="s">
        <v>161</v>
      </c>
      <c r="F1842" s="37">
        <v>144.87068410000001</v>
      </c>
      <c r="G1842" s="6">
        <v>0.64</v>
      </c>
      <c r="H1842" s="64">
        <v>0.56772644476511702</v>
      </c>
    </row>
    <row r="1843" spans="1:8">
      <c r="A1843" s="6">
        <v>2604304</v>
      </c>
      <c r="C1843" s="2" t="s">
        <v>2176</v>
      </c>
      <c r="D1843" s="6" t="s">
        <v>119</v>
      </c>
      <c r="E1843" s="6" t="s">
        <v>159</v>
      </c>
      <c r="F1843" s="37">
        <v>47.629800189999997</v>
      </c>
      <c r="G1843" s="6">
        <v>0.62</v>
      </c>
      <c r="H1843" s="64">
        <v>0.567720101744003</v>
      </c>
    </row>
    <row r="1844" spans="1:8">
      <c r="A1844" s="6">
        <v>3102100</v>
      </c>
      <c r="C1844" s="2" t="s">
        <v>2177</v>
      </c>
      <c r="D1844" s="6" t="s">
        <v>123</v>
      </c>
      <c r="E1844" s="6" t="s">
        <v>161</v>
      </c>
      <c r="F1844" s="37">
        <v>46.446686059999998</v>
      </c>
      <c r="G1844" s="6">
        <v>0.62</v>
      </c>
      <c r="H1844" s="64">
        <v>0.56716698645591401</v>
      </c>
    </row>
    <row r="1845" spans="1:8">
      <c r="A1845" s="6">
        <v>1100452</v>
      </c>
      <c r="C1845" s="2" t="s">
        <v>2178</v>
      </c>
      <c r="D1845" s="6" t="s">
        <v>140</v>
      </c>
      <c r="E1845" s="6" t="s">
        <v>160</v>
      </c>
      <c r="F1845" s="37">
        <v>46.310344579999999</v>
      </c>
      <c r="G1845" s="6">
        <v>0.62</v>
      </c>
      <c r="H1845" s="64">
        <v>0.56710324572703896</v>
      </c>
    </row>
    <row r="1846" spans="1:8">
      <c r="A1846" s="6">
        <v>2306405</v>
      </c>
      <c r="C1846" s="2" t="s">
        <v>2179</v>
      </c>
      <c r="D1846" s="6" t="s">
        <v>135</v>
      </c>
      <c r="E1846" s="6" t="s">
        <v>159</v>
      </c>
      <c r="F1846" s="37">
        <v>141.79922020000001</v>
      </c>
      <c r="G1846" s="6">
        <v>0.64</v>
      </c>
      <c r="H1846" s="64">
        <v>0.56629051090478599</v>
      </c>
    </row>
    <row r="1847" spans="1:8">
      <c r="A1847" s="6">
        <v>2103000</v>
      </c>
      <c r="C1847" s="2" t="s">
        <v>2180</v>
      </c>
      <c r="D1847" s="6" t="s">
        <v>124</v>
      </c>
      <c r="E1847" s="6" t="s">
        <v>159</v>
      </c>
      <c r="F1847" s="37">
        <v>43.777923129999998</v>
      </c>
      <c r="G1847" s="6">
        <v>0.62</v>
      </c>
      <c r="H1847" s="64">
        <v>0.565919318509569</v>
      </c>
    </row>
    <row r="1848" spans="1:8">
      <c r="A1848" s="6">
        <v>4124707</v>
      </c>
      <c r="C1848" s="2" t="s">
        <v>2181</v>
      </c>
      <c r="D1848" s="6" t="s">
        <v>127</v>
      </c>
      <c r="E1848" s="6" t="s">
        <v>162</v>
      </c>
      <c r="F1848" s="37">
        <v>140.28429499999999</v>
      </c>
      <c r="G1848" s="6">
        <v>0.64</v>
      </c>
      <c r="H1848" s="64">
        <v>0.56558227129612604</v>
      </c>
    </row>
    <row r="1849" spans="1:8">
      <c r="A1849" s="6">
        <v>4103107</v>
      </c>
      <c r="C1849" s="2" t="s">
        <v>2182</v>
      </c>
      <c r="D1849" s="6" t="s">
        <v>127</v>
      </c>
      <c r="E1849" s="6" t="s">
        <v>162</v>
      </c>
      <c r="F1849" s="37">
        <v>139.94442140000001</v>
      </c>
      <c r="G1849" s="6">
        <v>0.64</v>
      </c>
      <c r="H1849" s="64">
        <v>0.56542337767850204</v>
      </c>
    </row>
    <row r="1850" spans="1:8">
      <c r="A1850" s="6">
        <v>2111102</v>
      </c>
      <c r="C1850" s="2" t="s">
        <v>2183</v>
      </c>
      <c r="D1850" s="6" t="s">
        <v>124</v>
      </c>
      <c r="E1850" s="6" t="s">
        <v>159</v>
      </c>
      <c r="F1850" s="37">
        <v>42.317770680000002</v>
      </c>
      <c r="G1850" s="6">
        <v>0.62</v>
      </c>
      <c r="H1850" s="64">
        <v>0.56523668559820694</v>
      </c>
    </row>
    <row r="1851" spans="1:8">
      <c r="A1851" s="6">
        <v>5103502</v>
      </c>
      <c r="C1851" s="2" t="s">
        <v>2184</v>
      </c>
      <c r="D1851" s="6" t="s">
        <v>147</v>
      </c>
      <c r="E1851" s="6" t="s">
        <v>394</v>
      </c>
      <c r="F1851" s="37">
        <v>527.38140859999999</v>
      </c>
      <c r="G1851" s="6">
        <v>0.72</v>
      </c>
      <c r="H1851" s="64">
        <v>0.56473507619693297</v>
      </c>
    </row>
    <row r="1852" spans="1:8">
      <c r="A1852" s="6">
        <v>5205109</v>
      </c>
      <c r="C1852" s="2" t="s">
        <v>2185</v>
      </c>
      <c r="D1852" s="6" t="s">
        <v>138</v>
      </c>
      <c r="E1852" s="6" t="s">
        <v>394</v>
      </c>
      <c r="F1852" s="37">
        <v>770.32933019999996</v>
      </c>
      <c r="G1852" s="6">
        <v>0.77</v>
      </c>
      <c r="H1852" s="64">
        <v>0.56467880279785199</v>
      </c>
    </row>
    <row r="1853" spans="1:8">
      <c r="A1853" s="6">
        <v>2607208</v>
      </c>
      <c r="C1853" s="2" t="s">
        <v>2186</v>
      </c>
      <c r="D1853" s="6" t="s">
        <v>119</v>
      </c>
      <c r="E1853" s="6" t="s">
        <v>159</v>
      </c>
      <c r="F1853" s="37">
        <v>40.081890029999997</v>
      </c>
      <c r="G1853" s="6">
        <v>0.62</v>
      </c>
      <c r="H1853" s="64">
        <v>0.56419139356889403</v>
      </c>
    </row>
    <row r="1854" spans="1:8">
      <c r="A1854" s="6">
        <v>1710706</v>
      </c>
      <c r="C1854" s="2" t="s">
        <v>2187</v>
      </c>
      <c r="D1854" s="6" t="s">
        <v>122</v>
      </c>
      <c r="E1854" s="6" t="s">
        <v>160</v>
      </c>
      <c r="F1854" s="37">
        <v>39.173009989999997</v>
      </c>
      <c r="G1854" s="6">
        <v>0.62</v>
      </c>
      <c r="H1854" s="64">
        <v>0.56376648490419601</v>
      </c>
    </row>
    <row r="1855" spans="1:8">
      <c r="A1855" s="6">
        <v>1400472</v>
      </c>
      <c r="C1855" s="2" t="s">
        <v>2188</v>
      </c>
      <c r="D1855" s="6" t="s">
        <v>142</v>
      </c>
      <c r="E1855" s="6" t="s">
        <v>160</v>
      </c>
      <c r="F1855" s="37">
        <v>39.021376400000001</v>
      </c>
      <c r="G1855" s="6">
        <v>0.62</v>
      </c>
      <c r="H1855" s="64">
        <v>0.56369559499198096</v>
      </c>
    </row>
    <row r="1856" spans="1:8">
      <c r="A1856" s="6">
        <v>2102804</v>
      </c>
      <c r="C1856" s="2" t="s">
        <v>2189</v>
      </c>
      <c r="D1856" s="6" t="s">
        <v>124</v>
      </c>
      <c r="E1856" s="6" t="s">
        <v>159</v>
      </c>
      <c r="F1856" s="37">
        <v>87.47886226</v>
      </c>
      <c r="G1856" s="6">
        <v>0.63</v>
      </c>
      <c r="H1856" s="64">
        <v>0.56362258322896697</v>
      </c>
    </row>
    <row r="1857" spans="1:8">
      <c r="A1857" s="6">
        <v>5102637</v>
      </c>
      <c r="C1857" s="2" t="s">
        <v>2190</v>
      </c>
      <c r="D1857" s="6" t="s">
        <v>147</v>
      </c>
      <c r="E1857" s="6" t="s">
        <v>394</v>
      </c>
      <c r="F1857" s="37">
        <v>570.46404210000003</v>
      </c>
      <c r="G1857" s="6">
        <v>0.73</v>
      </c>
      <c r="H1857" s="64">
        <v>0.56214927810489701</v>
      </c>
    </row>
    <row r="1858" spans="1:8">
      <c r="A1858" s="6">
        <v>2302602</v>
      </c>
      <c r="C1858" s="2" t="s">
        <v>2191</v>
      </c>
      <c r="D1858" s="6" t="s">
        <v>135</v>
      </c>
      <c r="E1858" s="6" t="s">
        <v>159</v>
      </c>
      <c r="F1858" s="37">
        <v>35.478004480000003</v>
      </c>
      <c r="G1858" s="6">
        <v>0.62</v>
      </c>
      <c r="H1858" s="64">
        <v>0.56203904037003805</v>
      </c>
    </row>
    <row r="1859" spans="1:8">
      <c r="A1859" s="6">
        <v>4104451</v>
      </c>
      <c r="C1859" s="2" t="s">
        <v>2192</v>
      </c>
      <c r="D1859" s="6" t="s">
        <v>127</v>
      </c>
      <c r="E1859" s="6" t="s">
        <v>162</v>
      </c>
      <c r="F1859" s="37">
        <v>132.28867589999999</v>
      </c>
      <c r="G1859" s="6">
        <v>0.64</v>
      </c>
      <c r="H1859" s="64">
        <v>0.56184425562223095</v>
      </c>
    </row>
    <row r="1860" spans="1:8">
      <c r="A1860" s="6">
        <v>2507002</v>
      </c>
      <c r="C1860" s="2" t="s">
        <v>2193</v>
      </c>
      <c r="D1860" s="6" t="s">
        <v>134</v>
      </c>
      <c r="E1860" s="6" t="s">
        <v>159</v>
      </c>
      <c r="F1860" s="37">
        <v>35.053595629999997</v>
      </c>
      <c r="G1860" s="6">
        <v>0.62</v>
      </c>
      <c r="H1860" s="64">
        <v>0.56184062584908601</v>
      </c>
    </row>
    <row r="1861" spans="1:8">
      <c r="A1861" s="6">
        <v>4117057</v>
      </c>
      <c r="C1861" s="2" t="s">
        <v>2194</v>
      </c>
      <c r="D1861" s="6" t="s">
        <v>127</v>
      </c>
      <c r="E1861" s="6" t="s">
        <v>162</v>
      </c>
      <c r="F1861" s="37">
        <v>130.4918969</v>
      </c>
      <c r="G1861" s="6">
        <v>0.64</v>
      </c>
      <c r="H1861" s="64">
        <v>0.56100424711500696</v>
      </c>
    </row>
    <row r="1862" spans="1:8">
      <c r="A1862" s="6">
        <v>1711902</v>
      </c>
      <c r="C1862" s="2" t="s">
        <v>2195</v>
      </c>
      <c r="D1862" s="6" t="s">
        <v>122</v>
      </c>
      <c r="E1862" s="6" t="s">
        <v>160</v>
      </c>
      <c r="F1862" s="37">
        <v>81.243860139999995</v>
      </c>
      <c r="G1862" s="6">
        <v>0.63</v>
      </c>
      <c r="H1862" s="64">
        <v>0.56070767002964605</v>
      </c>
    </row>
    <row r="1863" spans="1:8">
      <c r="A1863" s="6">
        <v>2708600</v>
      </c>
      <c r="C1863" s="2" t="s">
        <v>2196</v>
      </c>
      <c r="D1863" s="6" t="s">
        <v>137</v>
      </c>
      <c r="E1863" s="6" t="s">
        <v>159</v>
      </c>
      <c r="F1863" s="37">
        <v>32.060640550000002</v>
      </c>
      <c r="G1863" s="6">
        <v>0.62</v>
      </c>
      <c r="H1863" s="64">
        <v>0.56044139548801197</v>
      </c>
    </row>
    <row r="1864" spans="1:8">
      <c r="A1864" s="6">
        <v>5007109</v>
      </c>
      <c r="C1864" s="2" t="s">
        <v>2197</v>
      </c>
      <c r="D1864" s="6" t="s">
        <v>131</v>
      </c>
      <c r="E1864" s="6" t="s">
        <v>394</v>
      </c>
      <c r="F1864" s="37">
        <v>226.31377459999999</v>
      </c>
      <c r="G1864" s="6">
        <v>0.66</v>
      </c>
      <c r="H1864" s="64">
        <v>0.56034719341999495</v>
      </c>
    </row>
    <row r="1865" spans="1:8">
      <c r="A1865" s="6">
        <v>1600154</v>
      </c>
      <c r="C1865" s="2" t="s">
        <v>2198</v>
      </c>
      <c r="D1865" s="6" t="s">
        <v>128</v>
      </c>
      <c r="E1865" s="6" t="s">
        <v>160</v>
      </c>
      <c r="F1865" s="37">
        <v>80.368626090000006</v>
      </c>
      <c r="G1865" s="6">
        <v>0.63</v>
      </c>
      <c r="H1865" s="64">
        <v>0.56029849113351504</v>
      </c>
    </row>
    <row r="1866" spans="1:8">
      <c r="A1866" s="6">
        <v>2301950</v>
      </c>
      <c r="C1866" s="2" t="s">
        <v>2199</v>
      </c>
      <c r="D1866" s="6" t="s">
        <v>135</v>
      </c>
      <c r="E1866" s="6" t="s">
        <v>159</v>
      </c>
      <c r="F1866" s="37">
        <v>31.253555819999999</v>
      </c>
      <c r="G1866" s="6">
        <v>0.62</v>
      </c>
      <c r="H1866" s="64">
        <v>0.56006407694229698</v>
      </c>
    </row>
    <row r="1867" spans="1:8">
      <c r="A1867" s="6">
        <v>5108501</v>
      </c>
      <c r="C1867" s="2" t="s">
        <v>2200</v>
      </c>
      <c r="D1867" s="6" t="s">
        <v>147</v>
      </c>
      <c r="E1867" s="6" t="s">
        <v>394</v>
      </c>
      <c r="F1867" s="37">
        <v>322.86533029999998</v>
      </c>
      <c r="G1867" s="6">
        <v>0.68</v>
      </c>
      <c r="H1867" s="64">
        <v>0.56003127000730202</v>
      </c>
    </row>
    <row r="1868" spans="1:8">
      <c r="A1868" s="6">
        <v>4107546</v>
      </c>
      <c r="C1868" s="2" t="s">
        <v>2201</v>
      </c>
      <c r="D1868" s="6" t="s">
        <v>127</v>
      </c>
      <c r="E1868" s="6" t="s">
        <v>162</v>
      </c>
      <c r="F1868" s="37">
        <v>128.19609019999999</v>
      </c>
      <c r="G1868" s="6">
        <v>0.64</v>
      </c>
      <c r="H1868" s="64">
        <v>0.55993093917956105</v>
      </c>
    </row>
    <row r="1869" spans="1:8">
      <c r="A1869" s="6">
        <v>2301505</v>
      </c>
      <c r="C1869" s="2" t="s">
        <v>2202</v>
      </c>
      <c r="D1869" s="6" t="s">
        <v>135</v>
      </c>
      <c r="E1869" s="6" t="s">
        <v>159</v>
      </c>
      <c r="F1869" s="37">
        <v>30.35904391</v>
      </c>
      <c r="G1869" s="6">
        <v>0.62</v>
      </c>
      <c r="H1869" s="64">
        <v>0.55964588549292404</v>
      </c>
    </row>
    <row r="1870" spans="1:8">
      <c r="A1870" s="6">
        <v>2306801</v>
      </c>
      <c r="C1870" s="2" t="s">
        <v>2203</v>
      </c>
      <c r="D1870" s="6" t="s">
        <v>135</v>
      </c>
      <c r="E1870" s="6" t="s">
        <v>159</v>
      </c>
      <c r="F1870" s="37">
        <v>30.100518640000001</v>
      </c>
      <c r="G1870" s="6">
        <v>0.62</v>
      </c>
      <c r="H1870" s="64">
        <v>0.55952502286812</v>
      </c>
    </row>
    <row r="1871" spans="1:8">
      <c r="A1871" s="6">
        <v>1713601</v>
      </c>
      <c r="C1871" s="2" t="s">
        <v>2204</v>
      </c>
      <c r="D1871" s="6" t="s">
        <v>122</v>
      </c>
      <c r="E1871" s="6" t="s">
        <v>160</v>
      </c>
      <c r="F1871" s="37">
        <v>29.094682349999999</v>
      </c>
      <c r="G1871" s="6">
        <v>0.62</v>
      </c>
      <c r="H1871" s="64">
        <v>0.55905478638356898</v>
      </c>
    </row>
    <row r="1872" spans="1:8">
      <c r="A1872" s="6">
        <v>2702306</v>
      </c>
      <c r="C1872" s="2" t="s">
        <v>2205</v>
      </c>
      <c r="D1872" s="6" t="s">
        <v>137</v>
      </c>
      <c r="E1872" s="6" t="s">
        <v>159</v>
      </c>
      <c r="F1872" s="37">
        <v>77.661135810000005</v>
      </c>
      <c r="G1872" s="6">
        <v>0.63</v>
      </c>
      <c r="H1872" s="64">
        <v>0.55903271784229402</v>
      </c>
    </row>
    <row r="1873" spans="1:8">
      <c r="A1873" s="6">
        <v>1720200</v>
      </c>
      <c r="C1873" s="2" t="s">
        <v>2206</v>
      </c>
      <c r="D1873" s="6" t="s">
        <v>122</v>
      </c>
      <c r="E1873" s="6" t="s">
        <v>160</v>
      </c>
      <c r="F1873" s="37">
        <v>28.845174320000002</v>
      </c>
      <c r="G1873" s="6">
        <v>0.62</v>
      </c>
      <c r="H1873" s="64">
        <v>0.55893813939035497</v>
      </c>
    </row>
    <row r="1874" spans="1:8">
      <c r="A1874" s="6">
        <v>1600535</v>
      </c>
      <c r="C1874" s="2" t="s">
        <v>2207</v>
      </c>
      <c r="D1874" s="6" t="s">
        <v>128</v>
      </c>
      <c r="E1874" s="6" t="s">
        <v>160</v>
      </c>
      <c r="F1874" s="37">
        <v>125.57602300000001</v>
      </c>
      <c r="G1874" s="6">
        <v>0.64</v>
      </c>
      <c r="H1874" s="64">
        <v>0.55870603687521603</v>
      </c>
    </row>
    <row r="1875" spans="1:8">
      <c r="A1875" s="6">
        <v>2303600</v>
      </c>
      <c r="C1875" s="2" t="s">
        <v>2208</v>
      </c>
      <c r="D1875" s="6" t="s">
        <v>135</v>
      </c>
      <c r="E1875" s="6" t="s">
        <v>159</v>
      </c>
      <c r="F1875" s="37">
        <v>27.3889776</v>
      </c>
      <c r="G1875" s="6">
        <v>0.62</v>
      </c>
      <c r="H1875" s="64">
        <v>0.55825735581430502</v>
      </c>
    </row>
    <row r="1876" spans="1:8">
      <c r="A1876" s="6">
        <v>3113503</v>
      </c>
      <c r="C1876" s="2" t="s">
        <v>2209</v>
      </c>
      <c r="D1876" s="6" t="s">
        <v>123</v>
      </c>
      <c r="E1876" s="6" t="s">
        <v>161</v>
      </c>
      <c r="F1876" s="37">
        <v>123.9733691</v>
      </c>
      <c r="G1876" s="6">
        <v>0.64</v>
      </c>
      <c r="H1876" s="64">
        <v>0.55795678339989296</v>
      </c>
    </row>
    <row r="1877" spans="1:8">
      <c r="A1877" s="6">
        <v>2409308</v>
      </c>
      <c r="C1877" s="2" t="s">
        <v>2210</v>
      </c>
      <c r="D1877" s="6" t="s">
        <v>129</v>
      </c>
      <c r="E1877" s="6" t="s">
        <v>159</v>
      </c>
      <c r="F1877" s="37">
        <v>26.543306749999999</v>
      </c>
      <c r="G1877" s="6">
        <v>0.62</v>
      </c>
      <c r="H1877" s="64">
        <v>0.55786199794986402</v>
      </c>
    </row>
    <row r="1878" spans="1:8">
      <c r="A1878" s="6">
        <v>2511301</v>
      </c>
      <c r="C1878" s="2" t="s">
        <v>2211</v>
      </c>
      <c r="D1878" s="6" t="s">
        <v>134</v>
      </c>
      <c r="E1878" s="6" t="s">
        <v>159</v>
      </c>
      <c r="F1878" s="37">
        <v>26.12881509</v>
      </c>
      <c r="G1878" s="6">
        <v>0.62</v>
      </c>
      <c r="H1878" s="64">
        <v>0.55766821979430203</v>
      </c>
    </row>
    <row r="1879" spans="1:8">
      <c r="A1879" s="6">
        <v>2514701</v>
      </c>
      <c r="C1879" s="2" t="s">
        <v>2212</v>
      </c>
      <c r="D1879" s="6" t="s">
        <v>134</v>
      </c>
      <c r="E1879" s="6" t="s">
        <v>159</v>
      </c>
      <c r="F1879" s="37">
        <v>25.467048559999999</v>
      </c>
      <c r="G1879" s="6">
        <v>0.62</v>
      </c>
      <c r="H1879" s="64">
        <v>0.55735883866562796</v>
      </c>
    </row>
    <row r="1880" spans="1:8">
      <c r="A1880" s="6">
        <v>2803302</v>
      </c>
      <c r="C1880" s="2" t="s">
        <v>2213</v>
      </c>
      <c r="D1880" s="6" t="s">
        <v>143</v>
      </c>
      <c r="E1880" s="6" t="s">
        <v>159</v>
      </c>
      <c r="F1880" s="37">
        <v>24.340772350000002</v>
      </c>
      <c r="G1880" s="6">
        <v>0.62</v>
      </c>
      <c r="H1880" s="64">
        <v>0.55683229555827696</v>
      </c>
    </row>
    <row r="1881" spans="1:8">
      <c r="A1881" s="6">
        <v>4110805</v>
      </c>
      <c r="C1881" s="2" t="s">
        <v>2214</v>
      </c>
      <c r="D1881" s="6" t="s">
        <v>127</v>
      </c>
      <c r="E1881" s="6" t="s">
        <v>162</v>
      </c>
      <c r="F1881" s="37">
        <v>267.00946729999998</v>
      </c>
      <c r="G1881" s="6">
        <v>0.67</v>
      </c>
      <c r="H1881" s="64">
        <v>0.55664548147420101</v>
      </c>
    </row>
    <row r="1882" spans="1:8">
      <c r="A1882" s="6">
        <v>2906907</v>
      </c>
      <c r="C1882" s="2" t="s">
        <v>2215</v>
      </c>
      <c r="D1882" s="6" t="s">
        <v>126</v>
      </c>
      <c r="E1882" s="6" t="s">
        <v>159</v>
      </c>
      <c r="F1882" s="37">
        <v>23.85909243</v>
      </c>
      <c r="G1882" s="6">
        <v>0.62</v>
      </c>
      <c r="H1882" s="64">
        <v>0.55660710635550903</v>
      </c>
    </row>
    <row r="1883" spans="1:8">
      <c r="A1883" s="6">
        <v>2412302</v>
      </c>
      <c r="C1883" s="2" t="s">
        <v>2216</v>
      </c>
      <c r="D1883" s="6" t="s">
        <v>129</v>
      </c>
      <c r="E1883" s="6" t="s">
        <v>159</v>
      </c>
      <c r="F1883" s="37">
        <v>22.9515487</v>
      </c>
      <c r="G1883" s="6">
        <v>0.62</v>
      </c>
      <c r="H1883" s="64">
        <v>0.55618282242639105</v>
      </c>
    </row>
    <row r="1884" spans="1:8">
      <c r="A1884" s="6">
        <v>1705102</v>
      </c>
      <c r="C1884" s="2" t="s">
        <v>2217</v>
      </c>
      <c r="D1884" s="6" t="s">
        <v>122</v>
      </c>
      <c r="E1884" s="6" t="s">
        <v>160</v>
      </c>
      <c r="F1884" s="37">
        <v>22.67725518</v>
      </c>
      <c r="G1884" s="6">
        <v>0.62</v>
      </c>
      <c r="H1884" s="64">
        <v>0.55605458801899998</v>
      </c>
    </row>
    <row r="1885" spans="1:8">
      <c r="A1885" s="6">
        <v>5216403</v>
      </c>
      <c r="C1885" s="2" t="s">
        <v>2218</v>
      </c>
      <c r="D1885" s="6" t="s">
        <v>138</v>
      </c>
      <c r="E1885" s="6" t="s">
        <v>394</v>
      </c>
      <c r="F1885" s="37">
        <v>265.33160220000002</v>
      </c>
      <c r="G1885" s="6">
        <v>0.67</v>
      </c>
      <c r="H1885" s="64">
        <v>0.55586106616326103</v>
      </c>
    </row>
    <row r="1886" spans="1:8">
      <c r="A1886" s="6">
        <v>5006259</v>
      </c>
      <c r="C1886" s="2" t="s">
        <v>2219</v>
      </c>
      <c r="D1886" s="6" t="s">
        <v>131</v>
      </c>
      <c r="E1886" s="6" t="s">
        <v>394</v>
      </c>
      <c r="F1886" s="37">
        <v>168.01666639999999</v>
      </c>
      <c r="G1886" s="6">
        <v>0.65</v>
      </c>
      <c r="H1886" s="64">
        <v>0.55582010329319798</v>
      </c>
    </row>
    <row r="1887" spans="1:8">
      <c r="A1887" s="6">
        <v>2603009</v>
      </c>
      <c r="C1887" s="2" t="s">
        <v>2220</v>
      </c>
      <c r="D1887" s="6" t="s">
        <v>119</v>
      </c>
      <c r="E1887" s="6" t="s">
        <v>159</v>
      </c>
      <c r="F1887" s="37">
        <v>21.911344939999999</v>
      </c>
      <c r="G1887" s="6">
        <v>0.62</v>
      </c>
      <c r="H1887" s="64">
        <v>0.55569651887562199</v>
      </c>
    </row>
    <row r="1888" spans="1:8">
      <c r="A1888" s="6">
        <v>3128204</v>
      </c>
      <c r="C1888" s="2" t="s">
        <v>2221</v>
      </c>
      <c r="D1888" s="6" t="s">
        <v>123</v>
      </c>
      <c r="E1888" s="6" t="s">
        <v>161</v>
      </c>
      <c r="F1888" s="37">
        <v>21.524089029999999</v>
      </c>
      <c r="G1888" s="6">
        <v>0.62</v>
      </c>
      <c r="H1888" s="64">
        <v>0.55551547365031995</v>
      </c>
    </row>
    <row r="1889" spans="1:8">
      <c r="A1889" s="6">
        <v>4121257</v>
      </c>
      <c r="C1889" s="2" t="s">
        <v>2222</v>
      </c>
      <c r="D1889" s="6" t="s">
        <v>127</v>
      </c>
      <c r="E1889" s="6" t="s">
        <v>162</v>
      </c>
      <c r="F1889" s="37">
        <v>70.088276570000005</v>
      </c>
      <c r="G1889" s="6">
        <v>0.63</v>
      </c>
      <c r="H1889" s="64">
        <v>0.55549234577337903</v>
      </c>
    </row>
    <row r="1890" spans="1:8">
      <c r="A1890" s="6">
        <v>2507804</v>
      </c>
      <c r="C1890" s="2" t="s">
        <v>2223</v>
      </c>
      <c r="D1890" s="6" t="s">
        <v>134</v>
      </c>
      <c r="E1890" s="6" t="s">
        <v>159</v>
      </c>
      <c r="F1890" s="37">
        <v>21.34957893</v>
      </c>
      <c r="G1890" s="6">
        <v>0.62</v>
      </c>
      <c r="H1890" s="64">
        <v>0.55543388878729705</v>
      </c>
    </row>
    <row r="1891" spans="1:8">
      <c r="A1891" s="6">
        <v>4203253</v>
      </c>
      <c r="C1891" s="2" t="s">
        <v>2224</v>
      </c>
      <c r="D1891" s="6" t="s">
        <v>145</v>
      </c>
      <c r="E1891" s="6" t="s">
        <v>162</v>
      </c>
      <c r="F1891" s="37">
        <v>167.1486984</v>
      </c>
      <c r="G1891" s="6">
        <v>0.65</v>
      </c>
      <c r="H1891" s="64">
        <v>0.55541432133336899</v>
      </c>
    </row>
    <row r="1892" spans="1:8">
      <c r="A1892" s="6">
        <v>2204709</v>
      </c>
      <c r="C1892" s="2" t="s">
        <v>2225</v>
      </c>
      <c r="D1892" s="6" t="s">
        <v>133</v>
      </c>
      <c r="E1892" s="6" t="s">
        <v>159</v>
      </c>
      <c r="F1892" s="37">
        <v>21.243151739999998</v>
      </c>
      <c r="G1892" s="6">
        <v>0.62</v>
      </c>
      <c r="H1892" s="64">
        <v>0.55538413322748703</v>
      </c>
    </row>
    <row r="1893" spans="1:8">
      <c r="A1893" s="6">
        <v>2305803</v>
      </c>
      <c r="C1893" s="2" t="s">
        <v>2226</v>
      </c>
      <c r="D1893" s="6" t="s">
        <v>135</v>
      </c>
      <c r="E1893" s="6" t="s">
        <v>159</v>
      </c>
      <c r="F1893" s="37">
        <v>21.226380979999998</v>
      </c>
      <c r="G1893" s="6">
        <v>0.62</v>
      </c>
      <c r="H1893" s="64">
        <v>0.55537629276348299</v>
      </c>
    </row>
    <row r="1894" spans="1:8">
      <c r="A1894" s="6">
        <v>3170529</v>
      </c>
      <c r="C1894" s="2" t="s">
        <v>2227</v>
      </c>
      <c r="D1894" s="6" t="s">
        <v>123</v>
      </c>
      <c r="E1894" s="6" t="s">
        <v>161</v>
      </c>
      <c r="F1894" s="37">
        <v>20.48226167</v>
      </c>
      <c r="G1894" s="6">
        <v>0.62</v>
      </c>
      <c r="H1894" s="64">
        <v>0.55502841105360701</v>
      </c>
    </row>
    <row r="1895" spans="1:8">
      <c r="A1895" s="6">
        <v>3122207</v>
      </c>
      <c r="C1895" s="2" t="s">
        <v>2228</v>
      </c>
      <c r="D1895" s="6" t="s">
        <v>123</v>
      </c>
      <c r="E1895" s="6" t="s">
        <v>161</v>
      </c>
      <c r="F1895" s="37">
        <v>20.4331514</v>
      </c>
      <c r="G1895" s="6">
        <v>0.62</v>
      </c>
      <c r="H1895" s="64">
        <v>0.55500545161085302</v>
      </c>
    </row>
    <row r="1896" spans="1:8">
      <c r="A1896" s="6">
        <v>1717206</v>
      </c>
      <c r="C1896" s="2" t="s">
        <v>2229</v>
      </c>
      <c r="D1896" s="6" t="s">
        <v>122</v>
      </c>
      <c r="E1896" s="6" t="s">
        <v>160</v>
      </c>
      <c r="F1896" s="37">
        <v>19.612628449999999</v>
      </c>
      <c r="G1896" s="6">
        <v>0.62</v>
      </c>
      <c r="H1896" s="64">
        <v>0.55462185059015301</v>
      </c>
    </row>
    <row r="1897" spans="1:8">
      <c r="A1897" s="6">
        <v>3105707</v>
      </c>
      <c r="C1897" s="2" t="s">
        <v>2230</v>
      </c>
      <c r="D1897" s="6" t="s">
        <v>123</v>
      </c>
      <c r="E1897" s="6" t="s">
        <v>161</v>
      </c>
      <c r="F1897" s="37">
        <v>19.520713409999999</v>
      </c>
      <c r="G1897" s="6">
        <v>0.62</v>
      </c>
      <c r="H1897" s="64">
        <v>0.55457887957616503</v>
      </c>
    </row>
    <row r="1898" spans="1:8">
      <c r="A1898" s="6">
        <v>3171071</v>
      </c>
      <c r="C1898" s="2" t="s">
        <v>2231</v>
      </c>
      <c r="D1898" s="6" t="s">
        <v>123</v>
      </c>
      <c r="E1898" s="6" t="s">
        <v>161</v>
      </c>
      <c r="F1898" s="37">
        <v>68.079491790000006</v>
      </c>
      <c r="G1898" s="6">
        <v>0.63</v>
      </c>
      <c r="H1898" s="64">
        <v>0.55455322287380004</v>
      </c>
    </row>
    <row r="1899" spans="1:8">
      <c r="A1899" s="6">
        <v>2309904</v>
      </c>
      <c r="C1899" s="2" t="s">
        <v>2232</v>
      </c>
      <c r="D1899" s="6" t="s">
        <v>135</v>
      </c>
      <c r="E1899" s="6" t="s">
        <v>159</v>
      </c>
      <c r="F1899" s="37">
        <v>18.99782832</v>
      </c>
      <c r="G1899" s="6">
        <v>0.62</v>
      </c>
      <c r="H1899" s="64">
        <v>0.55433442662791699</v>
      </c>
    </row>
    <row r="1900" spans="1:8">
      <c r="A1900" s="6">
        <v>2106508</v>
      </c>
      <c r="C1900" s="2" t="s">
        <v>2233</v>
      </c>
      <c r="D1900" s="6" t="s">
        <v>124</v>
      </c>
      <c r="E1900" s="6" t="s">
        <v>159</v>
      </c>
      <c r="F1900" s="37">
        <v>18.297028170000001</v>
      </c>
      <c r="G1900" s="6">
        <v>0.62</v>
      </c>
      <c r="H1900" s="64">
        <v>0.55400679697069999</v>
      </c>
    </row>
    <row r="1901" spans="1:8">
      <c r="A1901" s="6">
        <v>3141801</v>
      </c>
      <c r="C1901" s="2" t="s">
        <v>2234</v>
      </c>
      <c r="D1901" s="6" t="s">
        <v>123</v>
      </c>
      <c r="E1901" s="6" t="s">
        <v>161</v>
      </c>
      <c r="F1901" s="37">
        <v>66.635559220000005</v>
      </c>
      <c r="G1901" s="6">
        <v>0.63</v>
      </c>
      <c r="H1901" s="64">
        <v>0.55387817288565</v>
      </c>
    </row>
    <row r="1902" spans="1:8">
      <c r="A1902" s="6">
        <v>1505437</v>
      </c>
      <c r="C1902" s="2" t="s">
        <v>2235</v>
      </c>
      <c r="D1902" s="6" t="s">
        <v>130</v>
      </c>
      <c r="E1902" s="6" t="s">
        <v>160</v>
      </c>
      <c r="F1902" s="37">
        <v>17.494326709999999</v>
      </c>
      <c r="G1902" s="6">
        <v>0.62</v>
      </c>
      <c r="H1902" s="64">
        <v>0.55363152763865597</v>
      </c>
    </row>
    <row r="1903" spans="1:8">
      <c r="A1903" s="6">
        <v>2308401</v>
      </c>
      <c r="C1903" s="2" t="s">
        <v>2236</v>
      </c>
      <c r="D1903" s="6" t="s">
        <v>135</v>
      </c>
      <c r="E1903" s="6" t="s">
        <v>159</v>
      </c>
      <c r="F1903" s="37">
        <v>17.390464229999999</v>
      </c>
      <c r="G1903" s="6">
        <v>0.62</v>
      </c>
      <c r="H1903" s="64">
        <v>0.55358297110121801</v>
      </c>
    </row>
    <row r="1904" spans="1:8">
      <c r="A1904" s="6">
        <v>1101450</v>
      </c>
      <c r="C1904" s="2" t="s">
        <v>2237</v>
      </c>
      <c r="D1904" s="6" t="s">
        <v>140</v>
      </c>
      <c r="E1904" s="6" t="s">
        <v>160</v>
      </c>
      <c r="F1904" s="37">
        <v>17.17834015</v>
      </c>
      <c r="G1904" s="6">
        <v>0.62</v>
      </c>
      <c r="H1904" s="64">
        <v>0.55348380140266995</v>
      </c>
    </row>
    <row r="1905" spans="1:8">
      <c r="A1905" s="6">
        <v>1304302</v>
      </c>
      <c r="C1905" s="2" t="s">
        <v>2238</v>
      </c>
      <c r="D1905" s="6" t="s">
        <v>141</v>
      </c>
      <c r="E1905" s="6" t="s">
        <v>160</v>
      </c>
      <c r="F1905" s="37">
        <v>17.14333761</v>
      </c>
      <c r="G1905" s="6">
        <v>0.62</v>
      </c>
      <c r="H1905" s="64">
        <v>0.553467437436164</v>
      </c>
    </row>
    <row r="1906" spans="1:8">
      <c r="A1906" s="6">
        <v>4110078</v>
      </c>
      <c r="C1906" s="2" t="s">
        <v>2239</v>
      </c>
      <c r="D1906" s="6" t="s">
        <v>127</v>
      </c>
      <c r="E1906" s="6" t="s">
        <v>162</v>
      </c>
      <c r="F1906" s="37">
        <v>16.92787629</v>
      </c>
      <c r="G1906" s="6">
        <v>0.62</v>
      </c>
      <c r="H1906" s="64">
        <v>0.55336670755131001</v>
      </c>
    </row>
    <row r="1907" spans="1:8">
      <c r="A1907" s="6">
        <v>4104402</v>
      </c>
      <c r="C1907" s="2" t="s">
        <v>2240</v>
      </c>
      <c r="D1907" s="6" t="s">
        <v>127</v>
      </c>
      <c r="E1907" s="6" t="s">
        <v>162</v>
      </c>
      <c r="F1907" s="37">
        <v>65.338798890000007</v>
      </c>
      <c r="G1907" s="6">
        <v>0.63</v>
      </c>
      <c r="H1907" s="64">
        <v>0.55327192709302297</v>
      </c>
    </row>
    <row r="1908" spans="1:8">
      <c r="A1908" s="6">
        <v>2400604</v>
      </c>
      <c r="C1908" s="2" t="s">
        <v>2241</v>
      </c>
      <c r="D1908" s="6" t="s">
        <v>129</v>
      </c>
      <c r="E1908" s="6" t="s">
        <v>159</v>
      </c>
      <c r="F1908" s="37">
        <v>16.333731350000001</v>
      </c>
      <c r="G1908" s="6">
        <v>0.62</v>
      </c>
      <c r="H1908" s="64">
        <v>0.55308894005507203</v>
      </c>
    </row>
    <row r="1909" spans="1:8">
      <c r="A1909" s="6">
        <v>2403400</v>
      </c>
      <c r="C1909" s="2" t="s">
        <v>2242</v>
      </c>
      <c r="D1909" s="6" t="s">
        <v>129</v>
      </c>
      <c r="E1909" s="6" t="s">
        <v>159</v>
      </c>
      <c r="F1909" s="37">
        <v>16.32075227</v>
      </c>
      <c r="G1909" s="6">
        <v>0.62</v>
      </c>
      <c r="H1909" s="64">
        <v>0.55308287223169605</v>
      </c>
    </row>
    <row r="1910" spans="1:8">
      <c r="A1910" s="6">
        <v>2920601</v>
      </c>
      <c r="C1910" s="2" t="s">
        <v>2243</v>
      </c>
      <c r="D1910" s="6" t="s">
        <v>126</v>
      </c>
      <c r="E1910" s="6" t="s">
        <v>159</v>
      </c>
      <c r="F1910" s="37">
        <v>16.183362549999998</v>
      </c>
      <c r="G1910" s="6">
        <v>0.62</v>
      </c>
      <c r="H1910" s="64">
        <v>0.55301864144226398</v>
      </c>
    </row>
    <row r="1911" spans="1:8">
      <c r="A1911" s="6">
        <v>3112901</v>
      </c>
      <c r="C1911" s="2" t="s">
        <v>2244</v>
      </c>
      <c r="D1911" s="6" t="s">
        <v>123</v>
      </c>
      <c r="E1911" s="6" t="s">
        <v>161</v>
      </c>
      <c r="F1911" s="37">
        <v>16.143881459999999</v>
      </c>
      <c r="G1911" s="6">
        <v>0.62</v>
      </c>
      <c r="H1911" s="64">
        <v>0.55300018371792803</v>
      </c>
    </row>
    <row r="1912" spans="1:8">
      <c r="A1912" s="6">
        <v>1708304</v>
      </c>
      <c r="C1912" s="2" t="s">
        <v>2245</v>
      </c>
      <c r="D1912" s="6" t="s">
        <v>122</v>
      </c>
      <c r="E1912" s="6" t="s">
        <v>160</v>
      </c>
      <c r="F1912" s="37">
        <v>16.121263760000001</v>
      </c>
      <c r="G1912" s="6">
        <v>0.62</v>
      </c>
      <c r="H1912" s="64">
        <v>0.55298960976286005</v>
      </c>
    </row>
    <row r="1913" spans="1:8">
      <c r="A1913" s="6">
        <v>3139201</v>
      </c>
      <c r="C1913" s="2" t="s">
        <v>2246</v>
      </c>
      <c r="D1913" s="6" t="s">
        <v>123</v>
      </c>
      <c r="E1913" s="6" t="s">
        <v>161</v>
      </c>
      <c r="F1913" s="37">
        <v>15.95490624</v>
      </c>
      <c r="G1913" s="6">
        <v>0.62</v>
      </c>
      <c r="H1913" s="64">
        <v>0.55291183629598395</v>
      </c>
    </row>
    <row r="1914" spans="1:8">
      <c r="A1914" s="6">
        <v>2919405</v>
      </c>
      <c r="C1914" s="2" t="s">
        <v>2247</v>
      </c>
      <c r="D1914" s="6" t="s">
        <v>126</v>
      </c>
      <c r="E1914" s="6" t="s">
        <v>159</v>
      </c>
      <c r="F1914" s="37">
        <v>15.394705930000001</v>
      </c>
      <c r="G1914" s="6">
        <v>0.62</v>
      </c>
      <c r="H1914" s="64">
        <v>0.55264993818489205</v>
      </c>
    </row>
    <row r="1915" spans="1:8">
      <c r="A1915" s="6">
        <v>5222302</v>
      </c>
      <c r="C1915" s="2" t="s">
        <v>2248</v>
      </c>
      <c r="D1915" s="6" t="s">
        <v>138</v>
      </c>
      <c r="E1915" s="6" t="s">
        <v>394</v>
      </c>
      <c r="F1915" s="37">
        <v>63.890791380000003</v>
      </c>
      <c r="G1915" s="6">
        <v>0.63</v>
      </c>
      <c r="H1915" s="64">
        <v>0.55259497203793595</v>
      </c>
    </row>
    <row r="1916" spans="1:8">
      <c r="A1916" s="6">
        <v>1718865</v>
      </c>
      <c r="C1916" s="2" t="s">
        <v>2249</v>
      </c>
      <c r="D1916" s="6" t="s">
        <v>122</v>
      </c>
      <c r="E1916" s="6" t="s">
        <v>160</v>
      </c>
      <c r="F1916" s="37">
        <v>14.891360479999999</v>
      </c>
      <c r="G1916" s="6">
        <v>0.62</v>
      </c>
      <c r="H1916" s="64">
        <v>0.55241462017412202</v>
      </c>
    </row>
    <row r="1917" spans="1:8">
      <c r="A1917" s="6">
        <v>5004502</v>
      </c>
      <c r="C1917" s="2" t="s">
        <v>2250</v>
      </c>
      <c r="D1917" s="6" t="s">
        <v>131</v>
      </c>
      <c r="E1917" s="6" t="s">
        <v>394</v>
      </c>
      <c r="F1917" s="37">
        <v>160.73137500000001</v>
      </c>
      <c r="G1917" s="6">
        <v>0.65</v>
      </c>
      <c r="H1917" s="64">
        <v>0.55241417148210203</v>
      </c>
    </row>
    <row r="1918" spans="1:8">
      <c r="A1918" s="6">
        <v>1707702</v>
      </c>
      <c r="C1918" s="2" t="s">
        <v>1164</v>
      </c>
      <c r="D1918" s="6" t="s">
        <v>122</v>
      </c>
      <c r="E1918" s="6" t="s">
        <v>160</v>
      </c>
      <c r="F1918" s="37">
        <v>14.61304372</v>
      </c>
      <c r="G1918" s="6">
        <v>0.62</v>
      </c>
      <c r="H1918" s="64">
        <v>0.55228450486995695</v>
      </c>
    </row>
    <row r="1919" spans="1:8">
      <c r="A1919" s="6">
        <v>1503804</v>
      </c>
      <c r="C1919" s="2" t="s">
        <v>2251</v>
      </c>
      <c r="D1919" s="6" t="s">
        <v>130</v>
      </c>
      <c r="E1919" s="6" t="s">
        <v>160</v>
      </c>
      <c r="F1919" s="37">
        <v>14.59734956</v>
      </c>
      <c r="G1919" s="6">
        <v>0.62</v>
      </c>
      <c r="H1919" s="64">
        <v>0.55227716772503599</v>
      </c>
    </row>
    <row r="1920" spans="1:8">
      <c r="A1920" s="6">
        <v>2516102</v>
      </c>
      <c r="C1920" s="2" t="s">
        <v>2252</v>
      </c>
      <c r="D1920" s="6" t="s">
        <v>134</v>
      </c>
      <c r="E1920" s="6" t="s">
        <v>159</v>
      </c>
      <c r="F1920" s="37">
        <v>14.394587120000001</v>
      </c>
      <c r="G1920" s="6">
        <v>0.62</v>
      </c>
      <c r="H1920" s="64">
        <v>0.55218237466782305</v>
      </c>
    </row>
    <row r="1921" spans="1:8">
      <c r="A1921" s="6">
        <v>1400209</v>
      </c>
      <c r="C1921" s="2" t="s">
        <v>2253</v>
      </c>
      <c r="D1921" s="6" t="s">
        <v>142</v>
      </c>
      <c r="E1921" s="6" t="s">
        <v>160</v>
      </c>
      <c r="F1921" s="37">
        <v>14.017673800000001</v>
      </c>
      <c r="G1921" s="6">
        <v>0.62</v>
      </c>
      <c r="H1921" s="64">
        <v>0.55200616468580199</v>
      </c>
    </row>
    <row r="1922" spans="1:8">
      <c r="A1922" s="6">
        <v>2402600</v>
      </c>
      <c r="C1922" s="2" t="s">
        <v>2254</v>
      </c>
      <c r="D1922" s="6" t="s">
        <v>129</v>
      </c>
      <c r="E1922" s="6" t="s">
        <v>159</v>
      </c>
      <c r="F1922" s="37">
        <v>13.90572542</v>
      </c>
      <c r="G1922" s="6">
        <v>0.62</v>
      </c>
      <c r="H1922" s="64">
        <v>0.55195382792564895</v>
      </c>
    </row>
    <row r="1923" spans="1:8">
      <c r="A1923" s="6">
        <v>2205508</v>
      </c>
      <c r="C1923" s="2" t="s">
        <v>2255</v>
      </c>
      <c r="D1923" s="6" t="s">
        <v>133</v>
      </c>
      <c r="E1923" s="6" t="s">
        <v>159</v>
      </c>
      <c r="F1923" s="37">
        <v>13.748052169999999</v>
      </c>
      <c r="G1923" s="6">
        <v>0.62</v>
      </c>
      <c r="H1923" s="64">
        <v>0.55188011442423301</v>
      </c>
    </row>
    <row r="1924" spans="1:8">
      <c r="A1924" s="6">
        <v>2405207</v>
      </c>
      <c r="C1924" s="2" t="s">
        <v>2256</v>
      </c>
      <c r="D1924" s="6" t="s">
        <v>129</v>
      </c>
      <c r="E1924" s="6" t="s">
        <v>159</v>
      </c>
      <c r="F1924" s="37">
        <v>13.6020998</v>
      </c>
      <c r="G1924" s="6">
        <v>0.62</v>
      </c>
      <c r="H1924" s="64">
        <v>0.55181188052766095</v>
      </c>
    </row>
    <row r="1925" spans="1:8">
      <c r="A1925" s="6">
        <v>2801306</v>
      </c>
      <c r="C1925" s="2" t="s">
        <v>1087</v>
      </c>
      <c r="D1925" s="6" t="s">
        <v>143</v>
      </c>
      <c r="E1925" s="6" t="s">
        <v>159</v>
      </c>
      <c r="F1925" s="37">
        <v>13.53922152</v>
      </c>
      <c r="G1925" s="6">
        <v>0.62</v>
      </c>
      <c r="H1925" s="64">
        <v>0.55178248443046696</v>
      </c>
    </row>
    <row r="1926" spans="1:8">
      <c r="A1926" s="6">
        <v>3152402</v>
      </c>
      <c r="C1926" s="2" t="s">
        <v>2257</v>
      </c>
      <c r="D1926" s="6" t="s">
        <v>123</v>
      </c>
      <c r="E1926" s="6" t="s">
        <v>161</v>
      </c>
      <c r="F1926" s="37">
        <v>13.395227759999999</v>
      </c>
      <c r="G1926" s="6">
        <v>0.62</v>
      </c>
      <c r="H1926" s="64">
        <v>0.55171516619968397</v>
      </c>
    </row>
    <row r="1927" spans="1:8">
      <c r="A1927" s="6">
        <v>3157609</v>
      </c>
      <c r="C1927" s="2" t="s">
        <v>2258</v>
      </c>
      <c r="D1927" s="6" t="s">
        <v>123</v>
      </c>
      <c r="E1927" s="6" t="s">
        <v>161</v>
      </c>
      <c r="F1927" s="37">
        <v>13.228263930000001</v>
      </c>
      <c r="G1927" s="6">
        <v>0.62</v>
      </c>
      <c r="H1927" s="64">
        <v>0.55163710927804899</v>
      </c>
    </row>
    <row r="1928" spans="1:8">
      <c r="A1928" s="6">
        <v>2106805</v>
      </c>
      <c r="C1928" s="2" t="s">
        <v>2259</v>
      </c>
      <c r="D1928" s="6" t="s">
        <v>124</v>
      </c>
      <c r="E1928" s="6" t="s">
        <v>159</v>
      </c>
      <c r="F1928" s="37">
        <v>13.16462477</v>
      </c>
      <c r="G1928" s="6">
        <v>0.62</v>
      </c>
      <c r="H1928" s="64">
        <v>0.55160735746338896</v>
      </c>
    </row>
    <row r="1929" spans="1:8">
      <c r="A1929" s="6">
        <v>2302107</v>
      </c>
      <c r="C1929" s="2" t="s">
        <v>2260</v>
      </c>
      <c r="D1929" s="6" t="s">
        <v>135</v>
      </c>
      <c r="E1929" s="6" t="s">
        <v>159</v>
      </c>
      <c r="F1929" s="37">
        <v>13.00597838</v>
      </c>
      <c r="G1929" s="6">
        <v>0.62</v>
      </c>
      <c r="H1929" s="64">
        <v>0.55153318901126402</v>
      </c>
    </row>
    <row r="1930" spans="1:8">
      <c r="A1930" s="6">
        <v>4305371</v>
      </c>
      <c r="C1930" s="2" t="s">
        <v>2261</v>
      </c>
      <c r="D1930" s="6" t="s">
        <v>144</v>
      </c>
      <c r="E1930" s="6" t="s">
        <v>162</v>
      </c>
      <c r="F1930" s="37">
        <v>12.978942139999999</v>
      </c>
      <c r="G1930" s="6">
        <v>0.62</v>
      </c>
      <c r="H1930" s="64">
        <v>0.55152054935351902</v>
      </c>
    </row>
    <row r="1931" spans="1:8">
      <c r="A1931" s="6">
        <v>2921807</v>
      </c>
      <c r="C1931" s="2" t="s">
        <v>2262</v>
      </c>
      <c r="D1931" s="6" t="s">
        <v>126</v>
      </c>
      <c r="E1931" s="6" t="s">
        <v>159</v>
      </c>
      <c r="F1931" s="37">
        <v>12.800715840000001</v>
      </c>
      <c r="G1931" s="6">
        <v>0.62</v>
      </c>
      <c r="H1931" s="64">
        <v>0.55143722713736998</v>
      </c>
    </row>
    <row r="1932" spans="1:8">
      <c r="A1932" s="6">
        <v>3132008</v>
      </c>
      <c r="C1932" s="2" t="s">
        <v>2263</v>
      </c>
      <c r="D1932" s="6" t="s">
        <v>123</v>
      </c>
      <c r="E1932" s="6" t="s">
        <v>161</v>
      </c>
      <c r="F1932" s="37">
        <v>61.325232630000002</v>
      </c>
      <c r="G1932" s="6">
        <v>0.63</v>
      </c>
      <c r="H1932" s="64">
        <v>0.55139555286853104</v>
      </c>
    </row>
    <row r="1933" spans="1:8">
      <c r="A1933" s="6">
        <v>2615300</v>
      </c>
      <c r="C1933" s="2" t="s">
        <v>2264</v>
      </c>
      <c r="D1933" s="6" t="s">
        <v>119</v>
      </c>
      <c r="E1933" s="6" t="s">
        <v>159</v>
      </c>
      <c r="F1933" s="37">
        <v>12.66674454</v>
      </c>
      <c r="G1933" s="6">
        <v>0.62</v>
      </c>
      <c r="H1933" s="64">
        <v>0.55137459448654103</v>
      </c>
    </row>
    <row r="1934" spans="1:8">
      <c r="A1934" s="6">
        <v>2300903</v>
      </c>
      <c r="C1934" s="2" t="s">
        <v>2265</v>
      </c>
      <c r="D1934" s="6" t="s">
        <v>135</v>
      </c>
      <c r="E1934" s="6" t="s">
        <v>159</v>
      </c>
      <c r="F1934" s="37">
        <v>12.656540270000001</v>
      </c>
      <c r="G1934" s="6">
        <v>0.62</v>
      </c>
      <c r="H1934" s="64">
        <v>0.55136982390896305</v>
      </c>
    </row>
    <row r="1935" spans="1:8">
      <c r="A1935" s="6">
        <v>2105427</v>
      </c>
      <c r="C1935" s="2" t="s">
        <v>2266</v>
      </c>
      <c r="D1935" s="6" t="s">
        <v>124</v>
      </c>
      <c r="E1935" s="6" t="s">
        <v>159</v>
      </c>
      <c r="F1935" s="37">
        <v>61.084620229999999</v>
      </c>
      <c r="G1935" s="6">
        <v>0.63</v>
      </c>
      <c r="H1935" s="64">
        <v>0.55128306465326204</v>
      </c>
    </row>
    <row r="1936" spans="1:8">
      <c r="A1936" s="6">
        <v>2914703</v>
      </c>
      <c r="C1936" s="2" t="s">
        <v>2267</v>
      </c>
      <c r="D1936" s="6" t="s">
        <v>126</v>
      </c>
      <c r="E1936" s="6" t="s">
        <v>159</v>
      </c>
      <c r="F1936" s="37">
        <v>12.438015050000001</v>
      </c>
      <c r="G1936" s="6">
        <v>0.62</v>
      </c>
      <c r="H1936" s="64">
        <v>0.55126766162643204</v>
      </c>
    </row>
    <row r="1937" spans="1:8">
      <c r="A1937" s="6">
        <v>5213509</v>
      </c>
      <c r="C1937" s="2" t="s">
        <v>2268</v>
      </c>
      <c r="D1937" s="6" t="s">
        <v>138</v>
      </c>
      <c r="E1937" s="6" t="s">
        <v>394</v>
      </c>
      <c r="F1937" s="37">
        <v>11.901922649999999</v>
      </c>
      <c r="G1937" s="6">
        <v>0.62</v>
      </c>
      <c r="H1937" s="64">
        <v>0.55101703415546399</v>
      </c>
    </row>
    <row r="1938" spans="1:8">
      <c r="A1938" s="6">
        <v>2923605</v>
      </c>
      <c r="C1938" s="2" t="s">
        <v>2269</v>
      </c>
      <c r="D1938" s="6" t="s">
        <v>126</v>
      </c>
      <c r="E1938" s="6" t="s">
        <v>159</v>
      </c>
      <c r="F1938" s="37">
        <v>11.663803160000001</v>
      </c>
      <c r="G1938" s="6">
        <v>0.62</v>
      </c>
      <c r="H1938" s="64">
        <v>0.55090571139549405</v>
      </c>
    </row>
    <row r="1939" spans="1:8">
      <c r="A1939" s="6">
        <v>2312700</v>
      </c>
      <c r="C1939" s="2" t="s">
        <v>2270</v>
      </c>
      <c r="D1939" s="6" t="s">
        <v>135</v>
      </c>
      <c r="E1939" s="6" t="s">
        <v>159</v>
      </c>
      <c r="F1939" s="37">
        <v>11.62297727</v>
      </c>
      <c r="G1939" s="6">
        <v>0.62</v>
      </c>
      <c r="H1939" s="64">
        <v>0.55088662496643703</v>
      </c>
    </row>
    <row r="1940" spans="1:8">
      <c r="A1940" s="6">
        <v>2407252</v>
      </c>
      <c r="C1940" s="2" t="s">
        <v>2271</v>
      </c>
      <c r="D1940" s="6" t="s">
        <v>129</v>
      </c>
      <c r="E1940" s="6" t="s">
        <v>159</v>
      </c>
      <c r="F1940" s="37">
        <v>11.537344239999999</v>
      </c>
      <c r="G1940" s="6">
        <v>0.62</v>
      </c>
      <c r="H1940" s="64">
        <v>0.550846590842207</v>
      </c>
    </row>
    <row r="1941" spans="1:8">
      <c r="A1941" s="6">
        <v>1507904</v>
      </c>
      <c r="C1941" s="2" t="s">
        <v>2272</v>
      </c>
      <c r="D1941" s="6" t="s">
        <v>130</v>
      </c>
      <c r="E1941" s="6" t="s">
        <v>160</v>
      </c>
      <c r="F1941" s="37">
        <v>11.28706536</v>
      </c>
      <c r="G1941" s="6">
        <v>0.62</v>
      </c>
      <c r="H1941" s="64">
        <v>0.55072958347047296</v>
      </c>
    </row>
    <row r="1942" spans="1:8">
      <c r="A1942" s="6">
        <v>3126505</v>
      </c>
      <c r="C1942" s="2" t="s">
        <v>2273</v>
      </c>
      <c r="D1942" s="6" t="s">
        <v>123</v>
      </c>
      <c r="E1942" s="6" t="s">
        <v>161</v>
      </c>
      <c r="F1942" s="37">
        <v>11.218406140000001</v>
      </c>
      <c r="G1942" s="6">
        <v>0.62</v>
      </c>
      <c r="H1942" s="64">
        <v>0.55069748473774005</v>
      </c>
    </row>
    <row r="1943" spans="1:8">
      <c r="A1943" s="6">
        <v>2206407</v>
      </c>
      <c r="C1943" s="2" t="s">
        <v>2274</v>
      </c>
      <c r="D1943" s="6" t="s">
        <v>133</v>
      </c>
      <c r="E1943" s="6" t="s">
        <v>159</v>
      </c>
      <c r="F1943" s="37">
        <v>11.145044970000001</v>
      </c>
      <c r="G1943" s="6">
        <v>0.62</v>
      </c>
      <c r="H1943" s="64">
        <v>0.55066318780589796</v>
      </c>
    </row>
    <row r="1944" spans="1:8">
      <c r="A1944" s="6">
        <v>2514008</v>
      </c>
      <c r="C1944" s="2" t="s">
        <v>2275</v>
      </c>
      <c r="D1944" s="6" t="s">
        <v>134</v>
      </c>
      <c r="E1944" s="6" t="s">
        <v>159</v>
      </c>
      <c r="F1944" s="37">
        <v>10.73089944</v>
      </c>
      <c r="G1944" s="6">
        <v>0.62</v>
      </c>
      <c r="H1944" s="64">
        <v>0.55046957146886899</v>
      </c>
    </row>
    <row r="1945" spans="1:8">
      <c r="A1945" s="6">
        <v>3164605</v>
      </c>
      <c r="C1945" s="2" t="s">
        <v>2276</v>
      </c>
      <c r="D1945" s="6" t="s">
        <v>123</v>
      </c>
      <c r="E1945" s="6" t="s">
        <v>161</v>
      </c>
      <c r="F1945" s="37">
        <v>59.137492690000002</v>
      </c>
      <c r="G1945" s="6">
        <v>0.63</v>
      </c>
      <c r="H1945" s="64">
        <v>0.55037276700494198</v>
      </c>
    </row>
    <row r="1946" spans="1:8">
      <c r="A1946" s="6">
        <v>5105234</v>
      </c>
      <c r="C1946" s="2" t="s">
        <v>2277</v>
      </c>
      <c r="D1946" s="6" t="s">
        <v>147</v>
      </c>
      <c r="E1946" s="6" t="s">
        <v>394</v>
      </c>
      <c r="F1946" s="37">
        <v>58.942294969999999</v>
      </c>
      <c r="G1946" s="6">
        <v>0.63</v>
      </c>
      <c r="H1946" s="64">
        <v>0.55028151051463803</v>
      </c>
    </row>
    <row r="1947" spans="1:8">
      <c r="A1947" s="6">
        <v>2411502</v>
      </c>
      <c r="C1947" s="2" t="s">
        <v>2278</v>
      </c>
      <c r="D1947" s="6" t="s">
        <v>129</v>
      </c>
      <c r="E1947" s="6" t="s">
        <v>159</v>
      </c>
      <c r="F1947" s="37">
        <v>10.317080929999999</v>
      </c>
      <c r="G1947" s="6">
        <v>0.62</v>
      </c>
      <c r="H1947" s="64">
        <v>0.550276108016299</v>
      </c>
    </row>
    <row r="1948" spans="1:8">
      <c r="A1948" s="6">
        <v>2111508</v>
      </c>
      <c r="C1948" s="2" t="s">
        <v>2279</v>
      </c>
      <c r="D1948" s="6" t="s">
        <v>124</v>
      </c>
      <c r="E1948" s="6" t="s">
        <v>159</v>
      </c>
      <c r="F1948" s="37">
        <v>9.6594134179999998</v>
      </c>
      <c r="G1948" s="6">
        <v>0.62</v>
      </c>
      <c r="H1948" s="64">
        <v>0.54996864321121997</v>
      </c>
    </row>
    <row r="1949" spans="1:8">
      <c r="A1949" s="6">
        <v>2311504</v>
      </c>
      <c r="C1949" s="2" t="s">
        <v>2280</v>
      </c>
      <c r="D1949" s="6" t="s">
        <v>135</v>
      </c>
      <c r="E1949" s="6" t="s">
        <v>159</v>
      </c>
      <c r="F1949" s="37">
        <v>9.6020108000000004</v>
      </c>
      <c r="G1949" s="6">
        <v>0.62</v>
      </c>
      <c r="H1949" s="64">
        <v>0.549941807029665</v>
      </c>
    </row>
    <row r="1950" spans="1:8">
      <c r="A1950" s="6">
        <v>2112803</v>
      </c>
      <c r="C1950" s="2" t="s">
        <v>2281</v>
      </c>
      <c r="D1950" s="6" t="s">
        <v>124</v>
      </c>
      <c r="E1950" s="6" t="s">
        <v>159</v>
      </c>
      <c r="F1950" s="37">
        <v>9.4144890209999996</v>
      </c>
      <c r="G1950" s="6">
        <v>0.62</v>
      </c>
      <c r="H1950" s="64">
        <v>0.54985413910297598</v>
      </c>
    </row>
    <row r="1951" spans="1:8">
      <c r="A1951" s="6">
        <v>3140852</v>
      </c>
      <c r="C1951" s="2" t="s">
        <v>2282</v>
      </c>
      <c r="D1951" s="6" t="s">
        <v>123</v>
      </c>
      <c r="E1951" s="6" t="s">
        <v>161</v>
      </c>
      <c r="F1951" s="37">
        <v>9.3936196089999999</v>
      </c>
      <c r="G1951" s="6">
        <v>0.62</v>
      </c>
      <c r="H1951" s="64">
        <v>0.54984438248648504</v>
      </c>
    </row>
    <row r="1952" spans="1:8">
      <c r="A1952" s="6">
        <v>3135803</v>
      </c>
      <c r="C1952" s="2" t="s">
        <v>2283</v>
      </c>
      <c r="D1952" s="6" t="s">
        <v>123</v>
      </c>
      <c r="E1952" s="6" t="s">
        <v>161</v>
      </c>
      <c r="F1952" s="37">
        <v>9.1626870020000002</v>
      </c>
      <c r="G1952" s="6">
        <v>0.62</v>
      </c>
      <c r="H1952" s="64">
        <v>0.54973641965161502</v>
      </c>
    </row>
    <row r="1953" spans="1:8">
      <c r="A1953" s="6">
        <v>2925501</v>
      </c>
      <c r="C1953" s="2" t="s">
        <v>2284</v>
      </c>
      <c r="D1953" s="6" t="s">
        <v>126</v>
      </c>
      <c r="E1953" s="6" t="s">
        <v>159</v>
      </c>
      <c r="F1953" s="37">
        <v>8.8747026770000002</v>
      </c>
      <c r="G1953" s="6">
        <v>0.62</v>
      </c>
      <c r="H1953" s="64">
        <v>0.54960178468373799</v>
      </c>
    </row>
    <row r="1954" spans="1:8">
      <c r="A1954" s="6">
        <v>3130051</v>
      </c>
      <c r="C1954" s="2" t="s">
        <v>2285</v>
      </c>
      <c r="D1954" s="6" t="s">
        <v>123</v>
      </c>
      <c r="E1954" s="6" t="s">
        <v>161</v>
      </c>
      <c r="F1954" s="37">
        <v>8.6873654330000001</v>
      </c>
      <c r="G1954" s="6">
        <v>0.62</v>
      </c>
      <c r="H1954" s="64">
        <v>0.54951420302863196</v>
      </c>
    </row>
    <row r="1955" spans="1:8">
      <c r="A1955" s="6">
        <v>4302055</v>
      </c>
      <c r="C1955" s="2" t="s">
        <v>2286</v>
      </c>
      <c r="D1955" s="6" t="s">
        <v>144</v>
      </c>
      <c r="E1955" s="6" t="s">
        <v>162</v>
      </c>
      <c r="F1955" s="37">
        <v>8.6862118200000005</v>
      </c>
      <c r="G1955" s="6">
        <v>0.62</v>
      </c>
      <c r="H1955" s="64">
        <v>0.54951366370535704</v>
      </c>
    </row>
    <row r="1956" spans="1:8">
      <c r="A1956" s="6">
        <v>2403202</v>
      </c>
      <c r="C1956" s="2" t="s">
        <v>2287</v>
      </c>
      <c r="D1956" s="6" t="s">
        <v>129</v>
      </c>
      <c r="E1956" s="6" t="s">
        <v>159</v>
      </c>
      <c r="F1956" s="37">
        <v>8.3580628289999996</v>
      </c>
      <c r="G1956" s="6">
        <v>0.62</v>
      </c>
      <c r="H1956" s="64">
        <v>0.54936025143591405</v>
      </c>
    </row>
    <row r="1957" spans="1:8">
      <c r="A1957" s="6">
        <v>2109551</v>
      </c>
      <c r="C1957" s="2" t="s">
        <v>2288</v>
      </c>
      <c r="D1957" s="6" t="s">
        <v>124</v>
      </c>
      <c r="E1957" s="6" t="s">
        <v>159</v>
      </c>
      <c r="F1957" s="37">
        <v>8.3281607589999993</v>
      </c>
      <c r="G1957" s="6">
        <v>0.62</v>
      </c>
      <c r="H1957" s="64">
        <v>0.54934627197979702</v>
      </c>
    </row>
    <row r="1958" spans="1:8">
      <c r="A1958" s="6">
        <v>2204303</v>
      </c>
      <c r="C1958" s="2" t="s">
        <v>2289</v>
      </c>
      <c r="D1958" s="6" t="s">
        <v>133</v>
      </c>
      <c r="E1958" s="6" t="s">
        <v>159</v>
      </c>
      <c r="F1958" s="37">
        <v>8.1649010460000007</v>
      </c>
      <c r="G1958" s="6">
        <v>0.62</v>
      </c>
      <c r="H1958" s="64">
        <v>0.54926994676239005</v>
      </c>
    </row>
    <row r="1959" spans="1:8">
      <c r="A1959" s="6">
        <v>1304005</v>
      </c>
      <c r="C1959" s="2" t="s">
        <v>2290</v>
      </c>
      <c r="D1959" s="6" t="s">
        <v>141</v>
      </c>
      <c r="E1959" s="6" t="s">
        <v>160</v>
      </c>
      <c r="F1959" s="37">
        <v>56.623158590000003</v>
      </c>
      <c r="G1959" s="6">
        <v>0.63</v>
      </c>
      <c r="H1959" s="64">
        <v>0.54919729576779797</v>
      </c>
    </row>
    <row r="1960" spans="1:8">
      <c r="A1960" s="6">
        <v>1713700</v>
      </c>
      <c r="C1960" s="2" t="s">
        <v>2291</v>
      </c>
      <c r="D1960" s="6" t="s">
        <v>122</v>
      </c>
      <c r="E1960" s="6" t="s">
        <v>160</v>
      </c>
      <c r="F1960" s="37">
        <v>7.8578970049999999</v>
      </c>
      <c r="G1960" s="6">
        <v>0.62</v>
      </c>
      <c r="H1960" s="64">
        <v>0.54912641992564903</v>
      </c>
    </row>
    <row r="1961" spans="1:8">
      <c r="A1961" s="6">
        <v>4111258</v>
      </c>
      <c r="C1961" s="2" t="s">
        <v>2292</v>
      </c>
      <c r="D1961" s="6" t="s">
        <v>127</v>
      </c>
      <c r="E1961" s="6" t="s">
        <v>162</v>
      </c>
      <c r="F1961" s="37">
        <v>104.8580135</v>
      </c>
      <c r="G1961" s="6">
        <v>0.64</v>
      </c>
      <c r="H1961" s="64">
        <v>0.54902020226074499</v>
      </c>
    </row>
    <row r="1962" spans="1:8">
      <c r="A1962" s="6">
        <v>1718709</v>
      </c>
      <c r="C1962" s="2" t="s">
        <v>2293</v>
      </c>
      <c r="D1962" s="6" t="s">
        <v>122</v>
      </c>
      <c r="E1962" s="6" t="s">
        <v>160</v>
      </c>
      <c r="F1962" s="37">
        <v>7.5878323490000001</v>
      </c>
      <c r="G1962" s="6">
        <v>0.62</v>
      </c>
      <c r="H1962" s="64">
        <v>0.54900016254589301</v>
      </c>
    </row>
    <row r="1963" spans="1:8">
      <c r="A1963" s="6">
        <v>2304301</v>
      </c>
      <c r="C1963" s="2" t="s">
        <v>2294</v>
      </c>
      <c r="D1963" s="6" t="s">
        <v>135</v>
      </c>
      <c r="E1963" s="6" t="s">
        <v>159</v>
      </c>
      <c r="F1963" s="37">
        <v>56.177178300000001</v>
      </c>
      <c r="G1963" s="6">
        <v>0.63</v>
      </c>
      <c r="H1963" s="64">
        <v>0.54898879642666898</v>
      </c>
    </row>
    <row r="1964" spans="1:8">
      <c r="A1964" s="6">
        <v>3134707</v>
      </c>
      <c r="C1964" s="2" t="s">
        <v>2295</v>
      </c>
      <c r="D1964" s="6" t="s">
        <v>123</v>
      </c>
      <c r="E1964" s="6" t="s">
        <v>161</v>
      </c>
      <c r="F1964" s="37">
        <v>7.5375802299999997</v>
      </c>
      <c r="G1964" s="6">
        <v>0.62</v>
      </c>
      <c r="H1964" s="64">
        <v>0.54897666927962796</v>
      </c>
    </row>
    <row r="1965" spans="1:8">
      <c r="A1965" s="6">
        <v>2209807</v>
      </c>
      <c r="C1965" s="2" t="s">
        <v>2296</v>
      </c>
      <c r="D1965" s="6" t="s">
        <v>133</v>
      </c>
      <c r="E1965" s="6" t="s">
        <v>159</v>
      </c>
      <c r="F1965" s="37">
        <v>7.421160038</v>
      </c>
      <c r="G1965" s="6">
        <v>0.62</v>
      </c>
      <c r="H1965" s="64">
        <v>0.54892224191171402</v>
      </c>
    </row>
    <row r="1966" spans="1:8">
      <c r="A1966" s="6">
        <v>3136553</v>
      </c>
      <c r="C1966" s="2" t="s">
        <v>2297</v>
      </c>
      <c r="D1966" s="6" t="s">
        <v>123</v>
      </c>
      <c r="E1966" s="6" t="s">
        <v>161</v>
      </c>
      <c r="F1966" s="37">
        <v>7.3524913810000001</v>
      </c>
      <c r="G1966" s="6">
        <v>0.62</v>
      </c>
      <c r="H1966" s="64">
        <v>0.54889013876711001</v>
      </c>
    </row>
    <row r="1967" spans="1:8">
      <c r="A1967" s="6">
        <v>2406700</v>
      </c>
      <c r="C1967" s="2" t="s">
        <v>2298</v>
      </c>
      <c r="D1967" s="6" t="s">
        <v>129</v>
      </c>
      <c r="E1967" s="6" t="s">
        <v>159</v>
      </c>
      <c r="F1967" s="37">
        <v>7.3355405009999997</v>
      </c>
      <c r="G1967" s="6">
        <v>0.62</v>
      </c>
      <c r="H1967" s="64">
        <v>0.54888221409557003</v>
      </c>
    </row>
    <row r="1968" spans="1:8">
      <c r="A1968" s="6">
        <v>2929909</v>
      </c>
      <c r="C1968" s="2" t="s">
        <v>2299</v>
      </c>
      <c r="D1968" s="6" t="s">
        <v>126</v>
      </c>
      <c r="E1968" s="6" t="s">
        <v>159</v>
      </c>
      <c r="F1968" s="37">
        <v>104.491055</v>
      </c>
      <c r="G1968" s="6">
        <v>0.64</v>
      </c>
      <c r="H1968" s="64">
        <v>0.54884864623643803</v>
      </c>
    </row>
    <row r="1969" spans="1:8">
      <c r="A1969" s="6">
        <v>1717909</v>
      </c>
      <c r="C1969" s="2" t="s">
        <v>2300</v>
      </c>
      <c r="D1969" s="6" t="s">
        <v>122</v>
      </c>
      <c r="E1969" s="6" t="s">
        <v>160</v>
      </c>
      <c r="F1969" s="37">
        <v>7.2606254760000004</v>
      </c>
      <c r="G1969" s="6">
        <v>0.62</v>
      </c>
      <c r="H1969" s="64">
        <v>0.54884719072412602</v>
      </c>
    </row>
    <row r="1970" spans="1:8">
      <c r="A1970" s="6">
        <v>3108800</v>
      </c>
      <c r="C1970" s="2" t="s">
        <v>2301</v>
      </c>
      <c r="D1970" s="6" t="s">
        <v>123</v>
      </c>
      <c r="E1970" s="6" t="s">
        <v>161</v>
      </c>
      <c r="F1970" s="37">
        <v>7.1158317950000001</v>
      </c>
      <c r="G1970" s="6">
        <v>0.62</v>
      </c>
      <c r="H1970" s="64">
        <v>0.54877949852389896</v>
      </c>
    </row>
    <row r="1971" spans="1:8">
      <c r="A1971" s="6">
        <v>2412609</v>
      </c>
      <c r="C1971" s="2" t="s">
        <v>2302</v>
      </c>
      <c r="D1971" s="6" t="s">
        <v>129</v>
      </c>
      <c r="E1971" s="6" t="s">
        <v>159</v>
      </c>
      <c r="F1971" s="37">
        <v>7.0744046259999998</v>
      </c>
      <c r="G1971" s="6">
        <v>0.62</v>
      </c>
      <c r="H1971" s="64">
        <v>0.54876013099211596</v>
      </c>
    </row>
    <row r="1972" spans="1:8">
      <c r="A1972" s="6">
        <v>3111150</v>
      </c>
      <c r="C1972" s="2" t="s">
        <v>2303</v>
      </c>
      <c r="D1972" s="6" t="s">
        <v>123</v>
      </c>
      <c r="E1972" s="6" t="s">
        <v>161</v>
      </c>
      <c r="F1972" s="37">
        <v>6.8281036220000004</v>
      </c>
      <c r="G1972" s="6">
        <v>0.62</v>
      </c>
      <c r="H1972" s="64">
        <v>0.54864498330912403</v>
      </c>
    </row>
    <row r="1973" spans="1:8">
      <c r="A1973" s="6">
        <v>4120903</v>
      </c>
      <c r="C1973" s="2" t="s">
        <v>2304</v>
      </c>
      <c r="D1973" s="6" t="s">
        <v>127</v>
      </c>
      <c r="E1973" s="6" t="s">
        <v>162</v>
      </c>
      <c r="F1973" s="37">
        <v>298.30144840000003</v>
      </c>
      <c r="G1973" s="6">
        <v>0.68</v>
      </c>
      <c r="H1973" s="64">
        <v>0.54854745938481997</v>
      </c>
    </row>
    <row r="1974" spans="1:8">
      <c r="A1974" s="6">
        <v>2312601</v>
      </c>
      <c r="C1974" s="2" t="s">
        <v>2305</v>
      </c>
      <c r="D1974" s="6" t="s">
        <v>135</v>
      </c>
      <c r="E1974" s="6" t="s">
        <v>159</v>
      </c>
      <c r="F1974" s="37">
        <v>6.5272934679999999</v>
      </c>
      <c r="G1974" s="6">
        <v>0.62</v>
      </c>
      <c r="H1974" s="64">
        <v>0.548504352163936</v>
      </c>
    </row>
    <row r="1975" spans="1:8">
      <c r="A1975" s="6">
        <v>2930006</v>
      </c>
      <c r="C1975" s="2" t="s">
        <v>2306</v>
      </c>
      <c r="D1975" s="6" t="s">
        <v>126</v>
      </c>
      <c r="E1975" s="6" t="s">
        <v>159</v>
      </c>
      <c r="F1975" s="37">
        <v>6.4422827490000003</v>
      </c>
      <c r="G1975" s="6">
        <v>0.62</v>
      </c>
      <c r="H1975" s="64">
        <v>0.54846460897506</v>
      </c>
    </row>
    <row r="1976" spans="1:8">
      <c r="A1976" s="6">
        <v>3171907</v>
      </c>
      <c r="C1976" s="2" t="s">
        <v>2307</v>
      </c>
      <c r="D1976" s="6" t="s">
        <v>123</v>
      </c>
      <c r="E1976" s="6" t="s">
        <v>161</v>
      </c>
      <c r="F1976" s="37">
        <v>6.431563905</v>
      </c>
      <c r="G1976" s="6">
        <v>0.62</v>
      </c>
      <c r="H1976" s="64">
        <v>0.54845959783003495</v>
      </c>
    </row>
    <row r="1977" spans="1:8">
      <c r="A1977" s="6">
        <v>2502904</v>
      </c>
      <c r="C1977" s="2" t="s">
        <v>2308</v>
      </c>
      <c r="D1977" s="6" t="s">
        <v>134</v>
      </c>
      <c r="E1977" s="6" t="s">
        <v>159</v>
      </c>
      <c r="F1977" s="37">
        <v>6.2469983190000002</v>
      </c>
      <c r="G1977" s="6">
        <v>0.62</v>
      </c>
      <c r="H1977" s="64">
        <v>0.54837331194714101</v>
      </c>
    </row>
    <row r="1978" spans="1:8">
      <c r="A1978" s="6">
        <v>1500131</v>
      </c>
      <c r="C1978" s="2" t="s">
        <v>2309</v>
      </c>
      <c r="D1978" s="6" t="s">
        <v>130</v>
      </c>
      <c r="E1978" s="6" t="s">
        <v>160</v>
      </c>
      <c r="F1978" s="37">
        <v>6.1527437889999996</v>
      </c>
      <c r="G1978" s="6">
        <v>0.62</v>
      </c>
      <c r="H1978" s="64">
        <v>0.54832924720292597</v>
      </c>
    </row>
    <row r="1979" spans="1:8">
      <c r="A1979" s="6">
        <v>1508209</v>
      </c>
      <c r="C1979" s="2" t="s">
        <v>2310</v>
      </c>
      <c r="D1979" s="6" t="s">
        <v>130</v>
      </c>
      <c r="E1979" s="6" t="s">
        <v>160</v>
      </c>
      <c r="F1979" s="37">
        <v>5.7769728789999997</v>
      </c>
      <c r="G1979" s="6">
        <v>0.62</v>
      </c>
      <c r="H1979" s="64">
        <v>0.54815357130668796</v>
      </c>
    </row>
    <row r="1980" spans="1:8">
      <c r="A1980" s="6">
        <v>3121001</v>
      </c>
      <c r="C1980" s="2" t="s">
        <v>2311</v>
      </c>
      <c r="D1980" s="6" t="s">
        <v>123</v>
      </c>
      <c r="E1980" s="6" t="s">
        <v>161</v>
      </c>
      <c r="F1980" s="37">
        <v>5.758155457</v>
      </c>
      <c r="G1980" s="6">
        <v>0.62</v>
      </c>
      <c r="H1980" s="64">
        <v>0.548144774011882</v>
      </c>
    </row>
    <row r="1981" spans="1:8">
      <c r="A1981" s="6">
        <v>1400159</v>
      </c>
      <c r="C1981" s="2" t="s">
        <v>2312</v>
      </c>
      <c r="D1981" s="6" t="s">
        <v>142</v>
      </c>
      <c r="E1981" s="6" t="s">
        <v>160</v>
      </c>
      <c r="F1981" s="37">
        <v>54.347212140000003</v>
      </c>
      <c r="G1981" s="6">
        <v>0.63</v>
      </c>
      <c r="H1981" s="64">
        <v>0.54813327265756195</v>
      </c>
    </row>
    <row r="1982" spans="1:8">
      <c r="A1982" s="6">
        <v>2109601</v>
      </c>
      <c r="C1982" s="2" t="s">
        <v>2313</v>
      </c>
      <c r="D1982" s="6" t="s">
        <v>124</v>
      </c>
      <c r="E1982" s="6" t="s">
        <v>159</v>
      </c>
      <c r="F1982" s="37">
        <v>54.319986249999999</v>
      </c>
      <c r="G1982" s="6">
        <v>0.63</v>
      </c>
      <c r="H1982" s="64">
        <v>0.54812054433693003</v>
      </c>
    </row>
    <row r="1983" spans="1:8">
      <c r="A1983" s="6">
        <v>2914505</v>
      </c>
      <c r="C1983" s="2" t="s">
        <v>2314</v>
      </c>
      <c r="D1983" s="6" t="s">
        <v>126</v>
      </c>
      <c r="E1983" s="6" t="s">
        <v>159</v>
      </c>
      <c r="F1983" s="37">
        <v>5.663280447</v>
      </c>
      <c r="G1983" s="6">
        <v>0.62</v>
      </c>
      <c r="H1983" s="64">
        <v>0.54810041918832098</v>
      </c>
    </row>
    <row r="1984" spans="1:8">
      <c r="A1984" s="6">
        <v>2408201</v>
      </c>
      <c r="C1984" s="2" t="s">
        <v>2315</v>
      </c>
      <c r="D1984" s="6" t="s">
        <v>129</v>
      </c>
      <c r="E1984" s="6" t="s">
        <v>159</v>
      </c>
      <c r="F1984" s="37">
        <v>5.590553806</v>
      </c>
      <c r="G1984" s="6">
        <v>0.62</v>
      </c>
      <c r="H1984" s="64">
        <v>0.548066418903844</v>
      </c>
    </row>
    <row r="1985" spans="1:8">
      <c r="A1985" s="6">
        <v>4322327</v>
      </c>
      <c r="C1985" s="2" t="s">
        <v>2316</v>
      </c>
      <c r="D1985" s="6" t="s">
        <v>144</v>
      </c>
      <c r="E1985" s="6" t="s">
        <v>162</v>
      </c>
      <c r="F1985" s="37">
        <v>54.125737030000003</v>
      </c>
      <c r="G1985" s="6">
        <v>0.63</v>
      </c>
      <c r="H1985" s="64">
        <v>0.54802973127793797</v>
      </c>
    </row>
    <row r="1986" spans="1:8">
      <c r="A1986" s="6">
        <v>2804003</v>
      </c>
      <c r="C1986" s="2" t="s">
        <v>2317</v>
      </c>
      <c r="D1986" s="6" t="s">
        <v>143</v>
      </c>
      <c r="E1986" s="6" t="s">
        <v>159</v>
      </c>
      <c r="F1986" s="37">
        <v>5.4255215019999996</v>
      </c>
      <c r="G1986" s="6">
        <v>0.62</v>
      </c>
      <c r="H1986" s="64">
        <v>0.54798926498601297</v>
      </c>
    </row>
    <row r="1987" spans="1:8">
      <c r="A1987" s="6">
        <v>2504603</v>
      </c>
      <c r="C1987" s="2" t="s">
        <v>899</v>
      </c>
      <c r="D1987" s="6" t="s">
        <v>134</v>
      </c>
      <c r="E1987" s="6" t="s">
        <v>159</v>
      </c>
      <c r="F1987" s="37">
        <v>4.8700980009999997</v>
      </c>
      <c r="G1987" s="6">
        <v>0.62</v>
      </c>
      <c r="H1987" s="64">
        <v>0.54772960007121196</v>
      </c>
    </row>
    <row r="1988" spans="1:8">
      <c r="A1988" s="6">
        <v>2311108</v>
      </c>
      <c r="C1988" s="2" t="s">
        <v>2318</v>
      </c>
      <c r="D1988" s="6" t="s">
        <v>135</v>
      </c>
      <c r="E1988" s="6" t="s">
        <v>159</v>
      </c>
      <c r="F1988" s="37">
        <v>4.8632703660000001</v>
      </c>
      <c r="G1988" s="6">
        <v>0.62</v>
      </c>
      <c r="H1988" s="64">
        <v>0.54772640809741602</v>
      </c>
    </row>
    <row r="1989" spans="1:8">
      <c r="A1989" s="6">
        <v>2605509</v>
      </c>
      <c r="C1989" s="2" t="s">
        <v>2319</v>
      </c>
      <c r="D1989" s="6" t="s">
        <v>119</v>
      </c>
      <c r="E1989" s="6" t="s">
        <v>159</v>
      </c>
      <c r="F1989" s="37">
        <v>4.8239117560000002</v>
      </c>
      <c r="G1989" s="6">
        <v>0.62</v>
      </c>
      <c r="H1989" s="64">
        <v>0.54770800763345695</v>
      </c>
    </row>
    <row r="1990" spans="1:8">
      <c r="A1990" s="6">
        <v>2912400</v>
      </c>
      <c r="C1990" s="2" t="s">
        <v>2320</v>
      </c>
      <c r="D1990" s="6" t="s">
        <v>126</v>
      </c>
      <c r="E1990" s="6" t="s">
        <v>159</v>
      </c>
      <c r="F1990" s="37">
        <v>4.8102995159999997</v>
      </c>
      <c r="G1990" s="6">
        <v>0.62</v>
      </c>
      <c r="H1990" s="64">
        <v>0.54770164380273401</v>
      </c>
    </row>
    <row r="1991" spans="1:8">
      <c r="A1991" s="6">
        <v>2414159</v>
      </c>
      <c r="C1991" s="2" t="s">
        <v>2321</v>
      </c>
      <c r="D1991" s="6" t="s">
        <v>129</v>
      </c>
      <c r="E1991" s="6" t="s">
        <v>159</v>
      </c>
      <c r="F1991" s="37">
        <v>4.7458197640000002</v>
      </c>
      <c r="G1991" s="6">
        <v>0.62</v>
      </c>
      <c r="H1991" s="64">
        <v>0.54767149900461298</v>
      </c>
    </row>
    <row r="1992" spans="1:8">
      <c r="A1992" s="6">
        <v>2921302</v>
      </c>
      <c r="C1992" s="2" t="s">
        <v>2322</v>
      </c>
      <c r="D1992" s="6" t="s">
        <v>126</v>
      </c>
      <c r="E1992" s="6" t="s">
        <v>159</v>
      </c>
      <c r="F1992" s="37">
        <v>4.6925379290000002</v>
      </c>
      <c r="G1992" s="6">
        <v>0.62</v>
      </c>
      <c r="H1992" s="64">
        <v>0.54764658932196397</v>
      </c>
    </row>
    <row r="1993" spans="1:8">
      <c r="A1993" s="6">
        <v>3141405</v>
      </c>
      <c r="C1993" s="2" t="s">
        <v>2323</v>
      </c>
      <c r="D1993" s="6" t="s">
        <v>123</v>
      </c>
      <c r="E1993" s="6" t="s">
        <v>161</v>
      </c>
      <c r="F1993" s="37">
        <v>4.6682723609999996</v>
      </c>
      <c r="G1993" s="6">
        <v>0.62</v>
      </c>
      <c r="H1993" s="64">
        <v>0.54763524497546801</v>
      </c>
    </row>
    <row r="1994" spans="1:8">
      <c r="A1994" s="6">
        <v>3164100</v>
      </c>
      <c r="C1994" s="2" t="s">
        <v>2324</v>
      </c>
      <c r="D1994" s="6" t="s">
        <v>123</v>
      </c>
      <c r="E1994" s="6" t="s">
        <v>161</v>
      </c>
      <c r="F1994" s="37">
        <v>4.6172580720000003</v>
      </c>
      <c r="G1994" s="6">
        <v>0.62</v>
      </c>
      <c r="H1994" s="64">
        <v>0.547611395388651</v>
      </c>
    </row>
    <row r="1995" spans="1:8">
      <c r="A1995" s="6">
        <v>3110806</v>
      </c>
      <c r="C1995" s="2" t="s">
        <v>2325</v>
      </c>
      <c r="D1995" s="6" t="s">
        <v>123</v>
      </c>
      <c r="E1995" s="6" t="s">
        <v>161</v>
      </c>
      <c r="F1995" s="37">
        <v>4.6111204470000002</v>
      </c>
      <c r="G1995" s="6">
        <v>0.62</v>
      </c>
      <c r="H1995" s="64">
        <v>0.54760852600003196</v>
      </c>
    </row>
    <row r="1996" spans="1:8">
      <c r="A1996" s="6">
        <v>2906873</v>
      </c>
      <c r="C1996" s="2" t="s">
        <v>2326</v>
      </c>
      <c r="D1996" s="6" t="s">
        <v>126</v>
      </c>
      <c r="E1996" s="6" t="s">
        <v>159</v>
      </c>
      <c r="F1996" s="37">
        <v>4.5727479610000001</v>
      </c>
      <c r="G1996" s="6">
        <v>0.62</v>
      </c>
      <c r="H1996" s="64">
        <v>0.54759058655690396</v>
      </c>
    </row>
    <row r="1997" spans="1:8">
      <c r="A1997" s="6">
        <v>2307007</v>
      </c>
      <c r="C1997" s="2" t="s">
        <v>2327</v>
      </c>
      <c r="D1997" s="6" t="s">
        <v>135</v>
      </c>
      <c r="E1997" s="6" t="s">
        <v>159</v>
      </c>
      <c r="F1997" s="37">
        <v>4.3062863199999999</v>
      </c>
      <c r="G1997" s="6">
        <v>0.62</v>
      </c>
      <c r="H1997" s="64">
        <v>0.54746601361538605</v>
      </c>
    </row>
    <row r="1998" spans="1:8">
      <c r="A1998" s="6">
        <v>2410207</v>
      </c>
      <c r="C1998" s="2" t="s">
        <v>2328</v>
      </c>
      <c r="D1998" s="6" t="s">
        <v>129</v>
      </c>
      <c r="E1998" s="6" t="s">
        <v>159</v>
      </c>
      <c r="F1998" s="37">
        <v>4.2006206380000002</v>
      </c>
      <c r="G1998" s="6">
        <v>0.62</v>
      </c>
      <c r="H1998" s="64">
        <v>0.547416614066637</v>
      </c>
    </row>
    <row r="1999" spans="1:8">
      <c r="A1999" s="6">
        <v>2610004</v>
      </c>
      <c r="C1999" s="2" t="s">
        <v>2329</v>
      </c>
      <c r="D1999" s="6" t="s">
        <v>119</v>
      </c>
      <c r="E1999" s="6" t="s">
        <v>159</v>
      </c>
      <c r="F1999" s="37">
        <v>4.1470280810000002</v>
      </c>
      <c r="G1999" s="6">
        <v>0.62</v>
      </c>
      <c r="H1999" s="64">
        <v>0.54739155911897597</v>
      </c>
    </row>
    <row r="2000" spans="1:8">
      <c r="A2000" s="6">
        <v>2700607</v>
      </c>
      <c r="C2000" s="2" t="s">
        <v>1099</v>
      </c>
      <c r="D2000" s="6" t="s">
        <v>137</v>
      </c>
      <c r="E2000" s="6" t="s">
        <v>159</v>
      </c>
      <c r="F2000" s="37">
        <v>4.0136911480000004</v>
      </c>
      <c r="G2000" s="6">
        <v>0.62</v>
      </c>
      <c r="H2000" s="64">
        <v>0.54732922303977605</v>
      </c>
    </row>
    <row r="2001" spans="1:8">
      <c r="A2001" s="6">
        <v>2302305</v>
      </c>
      <c r="C2001" s="2" t="s">
        <v>2330</v>
      </c>
      <c r="D2001" s="6" t="s">
        <v>135</v>
      </c>
      <c r="E2001" s="6" t="s">
        <v>159</v>
      </c>
      <c r="F2001" s="37">
        <v>3.9826983409999999</v>
      </c>
      <c r="G2001" s="6">
        <v>0.62</v>
      </c>
      <c r="H2001" s="64">
        <v>0.54731473365541505</v>
      </c>
    </row>
    <row r="2002" spans="1:8">
      <c r="A2002" s="6">
        <v>2910305</v>
      </c>
      <c r="C2002" s="2" t="s">
        <v>2331</v>
      </c>
      <c r="D2002" s="6" t="s">
        <v>126</v>
      </c>
      <c r="E2002" s="6" t="s">
        <v>159</v>
      </c>
      <c r="F2002" s="37">
        <v>3.9163306809999998</v>
      </c>
      <c r="G2002" s="6">
        <v>0.62</v>
      </c>
      <c r="H2002" s="64">
        <v>0.54728370624525302</v>
      </c>
    </row>
    <row r="2003" spans="1:8">
      <c r="A2003" s="6">
        <v>3148806</v>
      </c>
      <c r="C2003" s="2" t="s">
        <v>2332</v>
      </c>
      <c r="D2003" s="6" t="s">
        <v>123</v>
      </c>
      <c r="E2003" s="6" t="s">
        <v>161</v>
      </c>
      <c r="F2003" s="37">
        <v>3.8511833420000001</v>
      </c>
      <c r="G2003" s="6">
        <v>0.62</v>
      </c>
      <c r="H2003" s="64">
        <v>0.54725324934488695</v>
      </c>
    </row>
    <row r="2004" spans="1:8">
      <c r="A2004" s="6">
        <v>1704600</v>
      </c>
      <c r="C2004" s="2" t="s">
        <v>2333</v>
      </c>
      <c r="D2004" s="6" t="s">
        <v>122</v>
      </c>
      <c r="E2004" s="6" t="s">
        <v>160</v>
      </c>
      <c r="F2004" s="37">
        <v>3.7834275540000002</v>
      </c>
      <c r="G2004" s="6">
        <v>0.62</v>
      </c>
      <c r="H2004" s="64">
        <v>0.54722157297381702</v>
      </c>
    </row>
    <row r="2005" spans="1:8">
      <c r="A2005" s="6">
        <v>2203305</v>
      </c>
      <c r="C2005" s="2" t="s">
        <v>2334</v>
      </c>
      <c r="D2005" s="6" t="s">
        <v>133</v>
      </c>
      <c r="E2005" s="6" t="s">
        <v>159</v>
      </c>
      <c r="F2005" s="37">
        <v>3.7514298679999998</v>
      </c>
      <c r="G2005" s="6">
        <v>0.62</v>
      </c>
      <c r="H2005" s="64">
        <v>0.54720661380051205</v>
      </c>
    </row>
    <row r="2006" spans="1:8">
      <c r="A2006" s="6">
        <v>2506004</v>
      </c>
      <c r="C2006" s="2" t="s">
        <v>2335</v>
      </c>
      <c r="D2006" s="6" t="s">
        <v>134</v>
      </c>
      <c r="E2006" s="6" t="s">
        <v>159</v>
      </c>
      <c r="F2006" s="37">
        <v>3.745780962</v>
      </c>
      <c r="G2006" s="6">
        <v>0.62</v>
      </c>
      <c r="H2006" s="64">
        <v>0.54720397289192202</v>
      </c>
    </row>
    <row r="2007" spans="1:8">
      <c r="A2007" s="6">
        <v>1304062</v>
      </c>
      <c r="C2007" s="2" t="s">
        <v>2336</v>
      </c>
      <c r="D2007" s="6" t="s">
        <v>141</v>
      </c>
      <c r="E2007" s="6" t="s">
        <v>160</v>
      </c>
      <c r="F2007" s="37">
        <v>3.400084476</v>
      </c>
      <c r="G2007" s="6">
        <v>0.62</v>
      </c>
      <c r="H2007" s="64">
        <v>0.54704235702866999</v>
      </c>
    </row>
    <row r="2008" spans="1:8">
      <c r="A2008" s="6">
        <v>2400802</v>
      </c>
      <c r="C2008" s="2" t="s">
        <v>2337</v>
      </c>
      <c r="D2008" s="6" t="s">
        <v>129</v>
      </c>
      <c r="E2008" s="6" t="s">
        <v>159</v>
      </c>
      <c r="F2008" s="37">
        <v>3.2880016379999999</v>
      </c>
      <c r="G2008" s="6">
        <v>0.62</v>
      </c>
      <c r="H2008" s="64">
        <v>0.54698995740833101</v>
      </c>
    </row>
    <row r="2009" spans="1:8">
      <c r="A2009" s="6">
        <v>3145372</v>
      </c>
      <c r="C2009" s="2" t="s">
        <v>2338</v>
      </c>
      <c r="D2009" s="6" t="s">
        <v>123</v>
      </c>
      <c r="E2009" s="6" t="s">
        <v>161</v>
      </c>
      <c r="F2009" s="37">
        <v>3.2296169749999999</v>
      </c>
      <c r="G2009" s="6">
        <v>0.62</v>
      </c>
      <c r="H2009" s="64">
        <v>0.54696266211291</v>
      </c>
    </row>
    <row r="2010" spans="1:8">
      <c r="A2010" s="6">
        <v>2310100</v>
      </c>
      <c r="C2010" s="2" t="s">
        <v>2339</v>
      </c>
      <c r="D2010" s="6" t="s">
        <v>135</v>
      </c>
      <c r="E2010" s="6" t="s">
        <v>159</v>
      </c>
      <c r="F2010" s="37">
        <v>3.1999475030000002</v>
      </c>
      <c r="G2010" s="6">
        <v>0.62</v>
      </c>
      <c r="H2010" s="64">
        <v>0.54694879139821095</v>
      </c>
    </row>
    <row r="2011" spans="1:8">
      <c r="A2011" s="6">
        <v>1709807</v>
      </c>
      <c r="C2011" s="2" t="s">
        <v>1023</v>
      </c>
      <c r="D2011" s="6" t="s">
        <v>122</v>
      </c>
      <c r="E2011" s="6" t="s">
        <v>160</v>
      </c>
      <c r="F2011" s="37">
        <v>2.9585790209999998</v>
      </c>
      <c r="G2011" s="6">
        <v>0.62</v>
      </c>
      <c r="H2011" s="64">
        <v>0.54683594970857896</v>
      </c>
    </row>
    <row r="2012" spans="1:8">
      <c r="A2012" s="6">
        <v>3117836</v>
      </c>
      <c r="C2012" s="2" t="s">
        <v>2340</v>
      </c>
      <c r="D2012" s="6" t="s">
        <v>123</v>
      </c>
      <c r="E2012" s="6" t="s">
        <v>161</v>
      </c>
      <c r="F2012" s="37">
        <v>2.861407732</v>
      </c>
      <c r="G2012" s="6">
        <v>0.62</v>
      </c>
      <c r="H2012" s="64">
        <v>0.54679052135627904</v>
      </c>
    </row>
    <row r="2013" spans="1:8">
      <c r="A2013" s="6">
        <v>2801009</v>
      </c>
      <c r="C2013" s="2" t="s">
        <v>2341</v>
      </c>
      <c r="D2013" s="6" t="s">
        <v>143</v>
      </c>
      <c r="E2013" s="6" t="s">
        <v>159</v>
      </c>
      <c r="F2013" s="37">
        <v>2.7431866380000001</v>
      </c>
      <c r="G2013" s="6">
        <v>0.62</v>
      </c>
      <c r="H2013" s="64">
        <v>0.54673525205232198</v>
      </c>
    </row>
    <row r="2014" spans="1:8">
      <c r="A2014" s="6">
        <v>2304954</v>
      </c>
      <c r="C2014" s="2" t="s">
        <v>2342</v>
      </c>
      <c r="D2014" s="6" t="s">
        <v>135</v>
      </c>
      <c r="E2014" s="6" t="s">
        <v>159</v>
      </c>
      <c r="F2014" s="37">
        <v>2.7364020330000001</v>
      </c>
      <c r="G2014" s="6">
        <v>0.62</v>
      </c>
      <c r="H2014" s="64">
        <v>0.54673208019539499</v>
      </c>
    </row>
    <row r="2015" spans="1:8">
      <c r="A2015" s="6">
        <v>5107859</v>
      </c>
      <c r="C2015" s="2" t="s">
        <v>2343</v>
      </c>
      <c r="D2015" s="6" t="s">
        <v>147</v>
      </c>
      <c r="E2015" s="6" t="s">
        <v>394</v>
      </c>
      <c r="F2015" s="37">
        <v>245.64718400000001</v>
      </c>
      <c r="G2015" s="6">
        <v>0.67</v>
      </c>
      <c r="H2015" s="64">
        <v>0.54665844372179295</v>
      </c>
    </row>
    <row r="2016" spans="1:8">
      <c r="A2016" s="6">
        <v>2400406</v>
      </c>
      <c r="C2016" s="2" t="s">
        <v>2344</v>
      </c>
      <c r="D2016" s="6" t="s">
        <v>129</v>
      </c>
      <c r="E2016" s="6" t="s">
        <v>159</v>
      </c>
      <c r="F2016" s="37">
        <v>2.4942936429999998</v>
      </c>
      <c r="G2016" s="6">
        <v>0.62</v>
      </c>
      <c r="H2016" s="64">
        <v>0.546618892592874</v>
      </c>
    </row>
    <row r="2017" spans="1:8">
      <c r="A2017" s="6">
        <v>3543501</v>
      </c>
      <c r="C2017" s="2" t="s">
        <v>2345</v>
      </c>
      <c r="D2017" s="6" t="s">
        <v>125</v>
      </c>
      <c r="E2017" s="6" t="s">
        <v>161</v>
      </c>
      <c r="F2017" s="37">
        <v>196.9400583</v>
      </c>
      <c r="G2017" s="6">
        <v>0.66</v>
      </c>
      <c r="H2017" s="64">
        <v>0.54661474686936595</v>
      </c>
    </row>
    <row r="2018" spans="1:8">
      <c r="A2018" s="6">
        <v>2922201</v>
      </c>
      <c r="C2018" s="2" t="s">
        <v>2346</v>
      </c>
      <c r="D2018" s="6" t="s">
        <v>126</v>
      </c>
      <c r="E2018" s="6" t="s">
        <v>159</v>
      </c>
      <c r="F2018" s="37">
        <v>2.4794548220000001</v>
      </c>
      <c r="G2018" s="6">
        <v>0.62</v>
      </c>
      <c r="H2018" s="64">
        <v>0.54661195532575502</v>
      </c>
    </row>
    <row r="2019" spans="1:8">
      <c r="A2019" s="6">
        <v>3158904</v>
      </c>
      <c r="C2019" s="2" t="s">
        <v>2347</v>
      </c>
      <c r="D2019" s="6" t="s">
        <v>123</v>
      </c>
      <c r="E2019" s="6" t="s">
        <v>161</v>
      </c>
      <c r="F2019" s="37">
        <v>2.4782388769999999</v>
      </c>
      <c r="G2019" s="6">
        <v>0.62</v>
      </c>
      <c r="H2019" s="64">
        <v>0.54661138686177302</v>
      </c>
    </row>
    <row r="2020" spans="1:8">
      <c r="A2020" s="6">
        <v>2103802</v>
      </c>
      <c r="C2020" s="2" t="s">
        <v>2348</v>
      </c>
      <c r="D2020" s="6" t="s">
        <v>124</v>
      </c>
      <c r="E2020" s="6" t="s">
        <v>159</v>
      </c>
      <c r="F2020" s="37">
        <v>2.4740982030000001</v>
      </c>
      <c r="G2020" s="6">
        <v>0.62</v>
      </c>
      <c r="H2020" s="64">
        <v>0.54660945106366698</v>
      </c>
    </row>
    <row r="2021" spans="1:8">
      <c r="A2021" s="6">
        <v>2517407</v>
      </c>
      <c r="C2021" s="2" t="s">
        <v>2349</v>
      </c>
      <c r="D2021" s="6" t="s">
        <v>134</v>
      </c>
      <c r="E2021" s="6" t="s">
        <v>159</v>
      </c>
      <c r="F2021" s="37">
        <v>2.4289863089999999</v>
      </c>
      <c r="G2021" s="6">
        <v>0.62</v>
      </c>
      <c r="H2021" s="64">
        <v>0.54658836089356999</v>
      </c>
    </row>
    <row r="2022" spans="1:8">
      <c r="A2022" s="6">
        <v>3112109</v>
      </c>
      <c r="C2022" s="2" t="s">
        <v>2350</v>
      </c>
      <c r="D2022" s="6" t="s">
        <v>123</v>
      </c>
      <c r="E2022" s="6" t="s">
        <v>161</v>
      </c>
      <c r="F2022" s="37">
        <v>2.3994847859999999</v>
      </c>
      <c r="G2022" s="6">
        <v>0.62</v>
      </c>
      <c r="H2022" s="64">
        <v>0.546574568696368</v>
      </c>
    </row>
    <row r="2023" spans="1:8">
      <c r="A2023" s="6">
        <v>3122603</v>
      </c>
      <c r="C2023" s="2" t="s">
        <v>2351</v>
      </c>
      <c r="D2023" s="6" t="s">
        <v>123</v>
      </c>
      <c r="E2023" s="6" t="s">
        <v>161</v>
      </c>
      <c r="F2023" s="37">
        <v>2.373710913</v>
      </c>
      <c r="G2023" s="6">
        <v>0.62</v>
      </c>
      <c r="H2023" s="64">
        <v>0.546562519205259</v>
      </c>
    </row>
    <row r="2024" spans="1:8">
      <c r="A2024" s="6">
        <v>2805901</v>
      </c>
      <c r="C2024" s="2" t="s">
        <v>1465</v>
      </c>
      <c r="D2024" s="6" t="s">
        <v>143</v>
      </c>
      <c r="E2024" s="6" t="s">
        <v>159</v>
      </c>
      <c r="F2024" s="37">
        <v>2.2564771709999998</v>
      </c>
      <c r="G2024" s="6">
        <v>0.62</v>
      </c>
      <c r="H2024" s="64">
        <v>0.546507711496235</v>
      </c>
    </row>
    <row r="2025" spans="1:8">
      <c r="A2025" s="6">
        <v>2301406</v>
      </c>
      <c r="C2025" s="2" t="s">
        <v>2352</v>
      </c>
      <c r="D2025" s="6" t="s">
        <v>135</v>
      </c>
      <c r="E2025" s="6" t="s">
        <v>159</v>
      </c>
      <c r="F2025" s="37">
        <v>2.2472374880000001</v>
      </c>
      <c r="G2025" s="6">
        <v>0.62</v>
      </c>
      <c r="H2025" s="64">
        <v>0.54650339187076902</v>
      </c>
    </row>
    <row r="2026" spans="1:8">
      <c r="A2026" s="6">
        <v>2929107</v>
      </c>
      <c r="C2026" s="2" t="s">
        <v>2353</v>
      </c>
      <c r="D2026" s="6" t="s">
        <v>126</v>
      </c>
      <c r="E2026" s="6" t="s">
        <v>159</v>
      </c>
      <c r="F2026" s="37">
        <v>2.2203786449999998</v>
      </c>
      <c r="G2026" s="6">
        <v>0.62</v>
      </c>
      <c r="H2026" s="64">
        <v>0.54649083514753605</v>
      </c>
    </row>
    <row r="2027" spans="1:8">
      <c r="A2027" s="6">
        <v>2927309</v>
      </c>
      <c r="C2027" s="2" t="s">
        <v>2354</v>
      </c>
      <c r="D2027" s="6" t="s">
        <v>126</v>
      </c>
      <c r="E2027" s="6" t="s">
        <v>159</v>
      </c>
      <c r="F2027" s="37">
        <v>2.209656673</v>
      </c>
      <c r="G2027" s="6">
        <v>0.62</v>
      </c>
      <c r="H2027" s="64">
        <v>0.54648582254014599</v>
      </c>
    </row>
    <row r="2028" spans="1:8">
      <c r="A2028" s="6">
        <v>3110202</v>
      </c>
      <c r="C2028" s="2" t="s">
        <v>2355</v>
      </c>
      <c r="D2028" s="6" t="s">
        <v>123</v>
      </c>
      <c r="E2028" s="6" t="s">
        <v>161</v>
      </c>
      <c r="F2028" s="37">
        <v>2.1397712800000002</v>
      </c>
      <c r="G2028" s="6">
        <v>0.62</v>
      </c>
      <c r="H2028" s="64">
        <v>0.54645315056176103</v>
      </c>
    </row>
    <row r="2029" spans="1:8">
      <c r="A2029" s="6">
        <v>3202553</v>
      </c>
      <c r="C2029" s="2" t="s">
        <v>2356</v>
      </c>
      <c r="D2029" s="6" t="s">
        <v>139</v>
      </c>
      <c r="E2029" s="6" t="s">
        <v>161</v>
      </c>
      <c r="F2029" s="37">
        <v>2.035836464</v>
      </c>
      <c r="G2029" s="6">
        <v>0.62</v>
      </c>
      <c r="H2029" s="64">
        <v>0.54640456020666595</v>
      </c>
    </row>
    <row r="2030" spans="1:8">
      <c r="A2030" s="6">
        <v>2504355</v>
      </c>
      <c r="C2030" s="2" t="s">
        <v>2357</v>
      </c>
      <c r="D2030" s="6" t="s">
        <v>134</v>
      </c>
      <c r="E2030" s="6" t="s">
        <v>159</v>
      </c>
      <c r="F2030" s="37">
        <v>1.99995448</v>
      </c>
      <c r="G2030" s="6">
        <v>0.62</v>
      </c>
      <c r="H2030" s="64">
        <v>0.54638778509307895</v>
      </c>
    </row>
    <row r="2031" spans="1:8">
      <c r="A2031" s="6">
        <v>3106804</v>
      </c>
      <c r="C2031" s="2" t="s">
        <v>2358</v>
      </c>
      <c r="D2031" s="6" t="s">
        <v>123</v>
      </c>
      <c r="E2031" s="6" t="s">
        <v>161</v>
      </c>
      <c r="F2031" s="37">
        <v>1.8710186799999999</v>
      </c>
      <c r="G2031" s="6">
        <v>0.62</v>
      </c>
      <c r="H2031" s="64">
        <v>0.54632750657864504</v>
      </c>
    </row>
    <row r="2032" spans="1:8">
      <c r="A2032" s="6">
        <v>2615409</v>
      </c>
      <c r="C2032" s="2" t="s">
        <v>2359</v>
      </c>
      <c r="D2032" s="6" t="s">
        <v>119</v>
      </c>
      <c r="E2032" s="6" t="s">
        <v>159</v>
      </c>
      <c r="F2032" s="37">
        <v>1.8437175109999999</v>
      </c>
      <c r="G2032" s="6">
        <v>0.62</v>
      </c>
      <c r="H2032" s="64">
        <v>0.54631474306448002</v>
      </c>
    </row>
    <row r="2033" spans="1:8">
      <c r="A2033" s="6">
        <v>2512408</v>
      </c>
      <c r="C2033" s="2" t="s">
        <v>2360</v>
      </c>
      <c r="D2033" s="6" t="s">
        <v>134</v>
      </c>
      <c r="E2033" s="6" t="s">
        <v>159</v>
      </c>
      <c r="F2033" s="37">
        <v>1.6815842759999999</v>
      </c>
      <c r="G2033" s="6">
        <v>0.62</v>
      </c>
      <c r="H2033" s="64">
        <v>0.54623894448451904</v>
      </c>
    </row>
    <row r="2034" spans="1:8">
      <c r="A2034" s="6">
        <v>3112653</v>
      </c>
      <c r="C2034" s="2" t="s">
        <v>2361</v>
      </c>
      <c r="D2034" s="6" t="s">
        <v>123</v>
      </c>
      <c r="E2034" s="6" t="s">
        <v>161</v>
      </c>
      <c r="F2034" s="37">
        <v>1.5844703259999999</v>
      </c>
      <c r="G2034" s="6">
        <v>0.62</v>
      </c>
      <c r="H2034" s="64">
        <v>0.54619354293865896</v>
      </c>
    </row>
    <row r="2035" spans="1:8">
      <c r="A2035" s="6">
        <v>2932408</v>
      </c>
      <c r="C2035" s="2" t="s">
        <v>2362</v>
      </c>
      <c r="D2035" s="6" t="s">
        <v>126</v>
      </c>
      <c r="E2035" s="6" t="s">
        <v>159</v>
      </c>
      <c r="F2035" s="37">
        <v>1.568548295</v>
      </c>
      <c r="G2035" s="6">
        <v>0.62</v>
      </c>
      <c r="H2035" s="64">
        <v>0.54618609926222905</v>
      </c>
    </row>
    <row r="2036" spans="1:8">
      <c r="A2036" s="6">
        <v>3140100</v>
      </c>
      <c r="C2036" s="2" t="s">
        <v>2363</v>
      </c>
      <c r="D2036" s="6" t="s">
        <v>123</v>
      </c>
      <c r="E2036" s="6" t="s">
        <v>161</v>
      </c>
      <c r="F2036" s="37">
        <v>1.5527961299999999</v>
      </c>
      <c r="G2036" s="6">
        <v>0.62</v>
      </c>
      <c r="H2036" s="64">
        <v>0.54617873499950798</v>
      </c>
    </row>
    <row r="2037" spans="1:8">
      <c r="A2037" s="6">
        <v>2929750</v>
      </c>
      <c r="C2037" s="2" t="s">
        <v>2364</v>
      </c>
      <c r="D2037" s="6" t="s">
        <v>126</v>
      </c>
      <c r="E2037" s="6" t="s">
        <v>159</v>
      </c>
      <c r="F2037" s="37">
        <v>1.4694673309999999</v>
      </c>
      <c r="G2037" s="6">
        <v>0.62</v>
      </c>
      <c r="H2037" s="64">
        <v>0.54613977812164105</v>
      </c>
    </row>
    <row r="2038" spans="1:8">
      <c r="A2038" s="6">
        <v>2308203</v>
      </c>
      <c r="C2038" s="2" t="s">
        <v>2365</v>
      </c>
      <c r="D2038" s="6" t="s">
        <v>135</v>
      </c>
      <c r="E2038" s="6" t="s">
        <v>159</v>
      </c>
      <c r="F2038" s="37">
        <v>1.42975947</v>
      </c>
      <c r="G2038" s="6">
        <v>0.62</v>
      </c>
      <c r="H2038" s="64">
        <v>0.54612121438005501</v>
      </c>
    </row>
    <row r="2039" spans="1:8">
      <c r="A2039" s="6">
        <v>2513208</v>
      </c>
      <c r="C2039" s="2" t="s">
        <v>431</v>
      </c>
      <c r="D2039" s="6" t="s">
        <v>134</v>
      </c>
      <c r="E2039" s="6" t="s">
        <v>159</v>
      </c>
      <c r="F2039" s="37">
        <v>1.417443408</v>
      </c>
      <c r="G2039" s="6">
        <v>0.62</v>
      </c>
      <c r="H2039" s="64">
        <v>0.54611545652288096</v>
      </c>
    </row>
    <row r="2040" spans="1:8">
      <c r="A2040" s="6">
        <v>2404853</v>
      </c>
      <c r="C2040" s="2" t="s">
        <v>2366</v>
      </c>
      <c r="D2040" s="6" t="s">
        <v>129</v>
      </c>
      <c r="E2040" s="6" t="s">
        <v>159</v>
      </c>
      <c r="F2040" s="37">
        <v>1.4161059680000001</v>
      </c>
      <c r="G2040" s="6">
        <v>0.62</v>
      </c>
      <c r="H2040" s="64">
        <v>0.54611483125901805</v>
      </c>
    </row>
    <row r="2041" spans="1:8">
      <c r="A2041" s="6">
        <v>4115739</v>
      </c>
      <c r="C2041" s="2" t="s">
        <v>2367</v>
      </c>
      <c r="D2041" s="6" t="s">
        <v>127</v>
      </c>
      <c r="E2041" s="6" t="s">
        <v>162</v>
      </c>
      <c r="F2041" s="37">
        <v>50.014467289999999</v>
      </c>
      <c r="G2041" s="6">
        <v>0.63</v>
      </c>
      <c r="H2041" s="64">
        <v>0.546107679897611</v>
      </c>
    </row>
    <row r="2042" spans="1:8">
      <c r="A2042" s="6">
        <v>2932705</v>
      </c>
      <c r="C2042" s="2" t="s">
        <v>2368</v>
      </c>
      <c r="D2042" s="6" t="s">
        <v>126</v>
      </c>
      <c r="E2042" s="6" t="s">
        <v>159</v>
      </c>
      <c r="F2042" s="37">
        <v>1.3829667059999999</v>
      </c>
      <c r="G2042" s="6">
        <v>0.62</v>
      </c>
      <c r="H2042" s="64">
        <v>0.54609933838983205</v>
      </c>
    </row>
    <row r="2043" spans="1:8">
      <c r="A2043" s="6">
        <v>2515930</v>
      </c>
      <c r="C2043" s="2" t="s">
        <v>2369</v>
      </c>
      <c r="D2043" s="6" t="s">
        <v>134</v>
      </c>
      <c r="E2043" s="6" t="s">
        <v>159</v>
      </c>
      <c r="F2043" s="37">
        <v>1.3409127510000001</v>
      </c>
      <c r="G2043" s="6">
        <v>0.62</v>
      </c>
      <c r="H2043" s="64">
        <v>0.54607967783059597</v>
      </c>
    </row>
    <row r="2044" spans="1:8">
      <c r="A2044" s="6">
        <v>2305357</v>
      </c>
      <c r="C2044" s="2" t="s">
        <v>2370</v>
      </c>
      <c r="D2044" s="6" t="s">
        <v>135</v>
      </c>
      <c r="E2044" s="6" t="s">
        <v>159</v>
      </c>
      <c r="F2044" s="37">
        <v>1.322496662</v>
      </c>
      <c r="G2044" s="6">
        <v>0.62</v>
      </c>
      <c r="H2044" s="64">
        <v>0.54607106816216799</v>
      </c>
    </row>
    <row r="2045" spans="1:8">
      <c r="A2045" s="6">
        <v>2206308</v>
      </c>
      <c r="C2045" s="2" t="s">
        <v>2371</v>
      </c>
      <c r="D2045" s="6" t="s">
        <v>133</v>
      </c>
      <c r="E2045" s="6" t="s">
        <v>159</v>
      </c>
      <c r="F2045" s="37">
        <v>1.2426604139999999</v>
      </c>
      <c r="G2045" s="6">
        <v>0.62</v>
      </c>
      <c r="H2045" s="64">
        <v>0.54603374407973704</v>
      </c>
    </row>
    <row r="2046" spans="1:8">
      <c r="A2046" s="6">
        <v>2407401</v>
      </c>
      <c r="C2046" s="2" t="s">
        <v>2372</v>
      </c>
      <c r="D2046" s="6" t="s">
        <v>129</v>
      </c>
      <c r="E2046" s="6" t="s">
        <v>159</v>
      </c>
      <c r="F2046" s="37">
        <v>1.1369583590000001</v>
      </c>
      <c r="G2046" s="6">
        <v>0.62</v>
      </c>
      <c r="H2046" s="64">
        <v>0.54598432752632098</v>
      </c>
    </row>
    <row r="2047" spans="1:8">
      <c r="A2047" s="6">
        <v>2209450</v>
      </c>
      <c r="C2047" s="2" t="s">
        <v>2373</v>
      </c>
      <c r="D2047" s="6" t="s">
        <v>133</v>
      </c>
      <c r="E2047" s="6" t="s">
        <v>159</v>
      </c>
      <c r="F2047" s="37">
        <v>1.1040978690000001</v>
      </c>
      <c r="G2047" s="6">
        <v>0.62</v>
      </c>
      <c r="H2047" s="64">
        <v>0.54596896498526704</v>
      </c>
    </row>
    <row r="2048" spans="1:8">
      <c r="A2048" s="6">
        <v>2414506</v>
      </c>
      <c r="C2048" s="2" t="s">
        <v>2374</v>
      </c>
      <c r="D2048" s="6" t="s">
        <v>129</v>
      </c>
      <c r="E2048" s="6" t="s">
        <v>159</v>
      </c>
      <c r="F2048" s="37">
        <v>1.035164346</v>
      </c>
      <c r="G2048" s="6">
        <v>0.62</v>
      </c>
      <c r="H2048" s="64">
        <v>0.54593673801369602</v>
      </c>
    </row>
    <row r="2049" spans="1:8">
      <c r="A2049" s="6">
        <v>2801603</v>
      </c>
      <c r="C2049" s="2" t="s">
        <v>2375</v>
      </c>
      <c r="D2049" s="6" t="s">
        <v>143</v>
      </c>
      <c r="E2049" s="6" t="s">
        <v>159</v>
      </c>
      <c r="F2049" s="37">
        <v>1.0244171639999999</v>
      </c>
      <c r="G2049" s="6">
        <v>0.62</v>
      </c>
      <c r="H2049" s="64">
        <v>0.54593171362043003</v>
      </c>
    </row>
    <row r="2050" spans="1:8">
      <c r="A2050" s="6">
        <v>3161056</v>
      </c>
      <c r="C2050" s="2" t="s">
        <v>2376</v>
      </c>
      <c r="D2050" s="6" t="s">
        <v>123</v>
      </c>
      <c r="E2050" s="6" t="s">
        <v>161</v>
      </c>
      <c r="F2050" s="37">
        <v>0.98167000699999996</v>
      </c>
      <c r="G2050" s="6">
        <v>0.62</v>
      </c>
      <c r="H2050" s="64">
        <v>0.54591172898373297</v>
      </c>
    </row>
    <row r="2051" spans="1:8">
      <c r="A2051" s="6">
        <v>3115474</v>
      </c>
      <c r="C2051" s="2" t="s">
        <v>2377</v>
      </c>
      <c r="D2051" s="6" t="s">
        <v>123</v>
      </c>
      <c r="E2051" s="6" t="s">
        <v>161</v>
      </c>
      <c r="F2051" s="37">
        <v>0.85011623800000002</v>
      </c>
      <c r="G2051" s="6">
        <v>0.62</v>
      </c>
      <c r="H2051" s="64">
        <v>0.54585022654792004</v>
      </c>
    </row>
    <row r="2052" spans="1:8">
      <c r="A2052" s="6">
        <v>2510709</v>
      </c>
      <c r="C2052" s="2" t="s">
        <v>1704</v>
      </c>
      <c r="D2052" s="6" t="s">
        <v>134</v>
      </c>
      <c r="E2052" s="6" t="s">
        <v>159</v>
      </c>
      <c r="F2052" s="37">
        <v>0.84047943400000003</v>
      </c>
      <c r="G2052" s="6">
        <v>0.62</v>
      </c>
      <c r="H2052" s="64">
        <v>0.54584572126522102</v>
      </c>
    </row>
    <row r="2053" spans="1:8">
      <c r="A2053" s="6">
        <v>3139250</v>
      </c>
      <c r="C2053" s="2" t="s">
        <v>2378</v>
      </c>
      <c r="D2053" s="6" t="s">
        <v>123</v>
      </c>
      <c r="E2053" s="6" t="s">
        <v>161</v>
      </c>
      <c r="F2053" s="37">
        <v>0.82583753400000004</v>
      </c>
      <c r="G2053" s="6">
        <v>0.62</v>
      </c>
      <c r="H2053" s="64">
        <v>0.54583887606023895</v>
      </c>
    </row>
    <row r="2054" spans="1:8">
      <c r="A2054" s="6">
        <v>3126604</v>
      </c>
      <c r="C2054" s="2" t="s">
        <v>2379</v>
      </c>
      <c r="D2054" s="6" t="s">
        <v>123</v>
      </c>
      <c r="E2054" s="6" t="s">
        <v>161</v>
      </c>
      <c r="F2054" s="37">
        <v>49.350822430000001</v>
      </c>
      <c r="G2054" s="6">
        <v>0.63</v>
      </c>
      <c r="H2054" s="64">
        <v>0.54579742063468795</v>
      </c>
    </row>
    <row r="2055" spans="1:8">
      <c r="A2055" s="6">
        <v>2304459</v>
      </c>
      <c r="C2055" s="2" t="s">
        <v>2380</v>
      </c>
      <c r="D2055" s="6" t="s">
        <v>135</v>
      </c>
      <c r="E2055" s="6" t="s">
        <v>159</v>
      </c>
      <c r="F2055" s="37">
        <v>0.55234639100000005</v>
      </c>
      <c r="G2055" s="6">
        <v>0.62</v>
      </c>
      <c r="H2055" s="64">
        <v>0.54571101677049305</v>
      </c>
    </row>
    <row r="2056" spans="1:8">
      <c r="A2056" s="6">
        <v>4304507</v>
      </c>
      <c r="C2056" s="2" t="s">
        <v>2381</v>
      </c>
      <c r="D2056" s="6" t="s">
        <v>144</v>
      </c>
      <c r="E2056" s="6" t="s">
        <v>162</v>
      </c>
      <c r="F2056" s="37">
        <v>144.26339060000001</v>
      </c>
      <c r="G2056" s="6">
        <v>0.65</v>
      </c>
      <c r="H2056" s="64">
        <v>0.54471525748497895</v>
      </c>
    </row>
    <row r="2057" spans="1:8">
      <c r="A2057" s="6">
        <v>1600212</v>
      </c>
      <c r="C2057" s="2" t="s">
        <v>2382</v>
      </c>
      <c r="D2057" s="6" t="s">
        <v>128</v>
      </c>
      <c r="E2057" s="6" t="s">
        <v>160</v>
      </c>
      <c r="F2057" s="37">
        <v>46.695471400000002</v>
      </c>
      <c r="G2057" s="6">
        <v>0.63</v>
      </c>
      <c r="H2057" s="64">
        <v>0.54455602285851901</v>
      </c>
    </row>
    <row r="2058" spans="1:8">
      <c r="A2058" s="6">
        <v>1500107</v>
      </c>
      <c r="C2058" s="2" t="s">
        <v>2383</v>
      </c>
      <c r="D2058" s="6" t="s">
        <v>130</v>
      </c>
      <c r="E2058" s="6" t="s">
        <v>160</v>
      </c>
      <c r="F2058" s="37">
        <v>45.758829550000002</v>
      </c>
      <c r="G2058" s="6">
        <v>0.63</v>
      </c>
      <c r="H2058" s="64">
        <v>0.54411813532631703</v>
      </c>
    </row>
    <row r="2059" spans="1:8">
      <c r="A2059" s="6">
        <v>3521705</v>
      </c>
      <c r="C2059" s="2" t="s">
        <v>2384</v>
      </c>
      <c r="D2059" s="6" t="s">
        <v>125</v>
      </c>
      <c r="E2059" s="6" t="s">
        <v>161</v>
      </c>
      <c r="F2059" s="37">
        <v>336.93281020000001</v>
      </c>
      <c r="G2059" s="6">
        <v>0.69</v>
      </c>
      <c r="H2059" s="64">
        <v>0.54388065628550897</v>
      </c>
    </row>
    <row r="2060" spans="1:8">
      <c r="A2060" s="6">
        <v>4102901</v>
      </c>
      <c r="C2060" s="2" t="s">
        <v>2385</v>
      </c>
      <c r="D2060" s="6" t="s">
        <v>127</v>
      </c>
      <c r="E2060" s="6" t="s">
        <v>162</v>
      </c>
      <c r="F2060" s="37">
        <v>238.9854589</v>
      </c>
      <c r="G2060" s="6">
        <v>0.67</v>
      </c>
      <c r="H2060" s="64">
        <v>0.54354403412729602</v>
      </c>
    </row>
    <row r="2061" spans="1:8">
      <c r="A2061" s="6">
        <v>2302701</v>
      </c>
      <c r="C2061" s="2" t="s">
        <v>2386</v>
      </c>
      <c r="D2061" s="6" t="s">
        <v>135</v>
      </c>
      <c r="E2061" s="6" t="s">
        <v>159</v>
      </c>
      <c r="F2061" s="37">
        <v>44.082559170000003</v>
      </c>
      <c r="G2061" s="6">
        <v>0.63</v>
      </c>
      <c r="H2061" s="64">
        <v>0.543334465559691</v>
      </c>
    </row>
    <row r="2062" spans="1:8">
      <c r="A2062" s="6">
        <v>2207009</v>
      </c>
      <c r="C2062" s="2" t="s">
        <v>2387</v>
      </c>
      <c r="D2062" s="6" t="s">
        <v>133</v>
      </c>
      <c r="E2062" s="6" t="s">
        <v>159</v>
      </c>
      <c r="F2062" s="37">
        <v>42.525511340000001</v>
      </c>
      <c r="G2062" s="6">
        <v>0.63</v>
      </c>
      <c r="H2062" s="64">
        <v>0.54260653328568598</v>
      </c>
    </row>
    <row r="2063" spans="1:8">
      <c r="A2063" s="6">
        <v>4202438</v>
      </c>
      <c r="C2063" s="2" t="s">
        <v>2388</v>
      </c>
      <c r="D2063" s="6" t="s">
        <v>145</v>
      </c>
      <c r="E2063" s="6" t="s">
        <v>162</v>
      </c>
      <c r="F2063" s="37">
        <v>139.50440739999999</v>
      </c>
      <c r="G2063" s="6">
        <v>0.65</v>
      </c>
      <c r="H2063" s="64">
        <v>0.54249039489824102</v>
      </c>
    </row>
    <row r="2064" spans="1:8">
      <c r="A2064" s="6">
        <v>2513703</v>
      </c>
      <c r="C2064" s="2" t="s">
        <v>2039</v>
      </c>
      <c r="D2064" s="6" t="s">
        <v>134</v>
      </c>
      <c r="E2064" s="6" t="s">
        <v>159</v>
      </c>
      <c r="F2064" s="37">
        <v>42.193434869999997</v>
      </c>
      <c r="G2064" s="6">
        <v>0.63</v>
      </c>
      <c r="H2064" s="64">
        <v>0.54245128488849903</v>
      </c>
    </row>
    <row r="2065" spans="1:8">
      <c r="A2065" s="6">
        <v>4110508</v>
      </c>
      <c r="C2065" s="2" t="s">
        <v>2389</v>
      </c>
      <c r="D2065" s="6" t="s">
        <v>127</v>
      </c>
      <c r="E2065" s="6" t="s">
        <v>162</v>
      </c>
      <c r="F2065" s="37">
        <v>137.7829179</v>
      </c>
      <c r="G2065" s="6">
        <v>0.65</v>
      </c>
      <c r="H2065" s="64">
        <v>0.54168558483250795</v>
      </c>
    </row>
    <row r="2066" spans="1:8">
      <c r="A2066" s="6">
        <v>2309201</v>
      </c>
      <c r="C2066" s="2" t="s">
        <v>1100</v>
      </c>
      <c r="D2066" s="6" t="s">
        <v>135</v>
      </c>
      <c r="E2066" s="6" t="s">
        <v>159</v>
      </c>
      <c r="F2066" s="37">
        <v>40.140835469999999</v>
      </c>
      <c r="G2066" s="6">
        <v>0.63</v>
      </c>
      <c r="H2066" s="64">
        <v>0.54149167830475997</v>
      </c>
    </row>
    <row r="2067" spans="1:8">
      <c r="A2067" s="6">
        <v>3117504</v>
      </c>
      <c r="C2067" s="2" t="s">
        <v>2390</v>
      </c>
      <c r="D2067" s="6" t="s">
        <v>123</v>
      </c>
      <c r="E2067" s="6" t="s">
        <v>161</v>
      </c>
      <c r="F2067" s="37">
        <v>40.039940229999999</v>
      </c>
      <c r="G2067" s="6">
        <v>0.63</v>
      </c>
      <c r="H2067" s="64">
        <v>0.54144450897567797</v>
      </c>
    </row>
    <row r="2068" spans="1:8">
      <c r="A2068" s="6">
        <v>2314003</v>
      </c>
      <c r="C2068" s="2" t="s">
        <v>2391</v>
      </c>
      <c r="D2068" s="6" t="s">
        <v>135</v>
      </c>
      <c r="E2068" s="6" t="s">
        <v>159</v>
      </c>
      <c r="F2068" s="37">
        <v>39.857402319999998</v>
      </c>
      <c r="G2068" s="6">
        <v>0.63</v>
      </c>
      <c r="H2068" s="64">
        <v>0.54135917104747999</v>
      </c>
    </row>
    <row r="2069" spans="1:8">
      <c r="A2069" s="6">
        <v>1100403</v>
      </c>
      <c r="C2069" s="2" t="s">
        <v>2392</v>
      </c>
      <c r="D2069" s="6" t="s">
        <v>140</v>
      </c>
      <c r="E2069" s="6" t="s">
        <v>160</v>
      </c>
      <c r="F2069" s="37">
        <v>38.846307680000002</v>
      </c>
      <c r="G2069" s="6">
        <v>0.63</v>
      </c>
      <c r="H2069" s="64">
        <v>0.54088647624238195</v>
      </c>
    </row>
    <row r="2070" spans="1:8">
      <c r="A2070" s="6">
        <v>5103056</v>
      </c>
      <c r="C2070" s="2" t="s">
        <v>2393</v>
      </c>
      <c r="D2070" s="6" t="s">
        <v>147</v>
      </c>
      <c r="E2070" s="6" t="s">
        <v>394</v>
      </c>
      <c r="F2070" s="37">
        <v>377.77868009999997</v>
      </c>
      <c r="G2070" s="6">
        <v>0.7</v>
      </c>
      <c r="H2070" s="64">
        <v>0.54024915337799495</v>
      </c>
    </row>
    <row r="2071" spans="1:8">
      <c r="A2071" s="6">
        <v>5108303</v>
      </c>
      <c r="C2071" s="2" t="s">
        <v>2394</v>
      </c>
      <c r="D2071" s="6" t="s">
        <v>147</v>
      </c>
      <c r="E2071" s="6" t="s">
        <v>394</v>
      </c>
      <c r="F2071" s="37">
        <v>231.1792715</v>
      </c>
      <c r="G2071" s="6">
        <v>0.67</v>
      </c>
      <c r="H2071" s="64">
        <v>0.53989457928338602</v>
      </c>
    </row>
    <row r="2072" spans="1:8">
      <c r="A2072" s="6">
        <v>2930501</v>
      </c>
      <c r="C2072" s="2" t="s">
        <v>1674</v>
      </c>
      <c r="D2072" s="6" t="s">
        <v>126</v>
      </c>
      <c r="E2072" s="6" t="s">
        <v>159</v>
      </c>
      <c r="F2072" s="37">
        <v>35.892168400000003</v>
      </c>
      <c r="G2072" s="6">
        <v>0.63</v>
      </c>
      <c r="H2072" s="64">
        <v>0.53950539257726504</v>
      </c>
    </row>
    <row r="2073" spans="1:8">
      <c r="A2073" s="6">
        <v>3170651</v>
      </c>
      <c r="C2073" s="2" t="s">
        <v>2395</v>
      </c>
      <c r="D2073" s="6" t="s">
        <v>123</v>
      </c>
      <c r="E2073" s="6" t="s">
        <v>161</v>
      </c>
      <c r="F2073" s="37">
        <v>35.706817800000003</v>
      </c>
      <c r="G2073" s="6">
        <v>0.63</v>
      </c>
      <c r="H2073" s="64">
        <v>0.53941873969406695</v>
      </c>
    </row>
    <row r="2074" spans="1:8">
      <c r="A2074" s="6">
        <v>2926301</v>
      </c>
      <c r="C2074" s="2" t="s">
        <v>2396</v>
      </c>
      <c r="D2074" s="6" t="s">
        <v>126</v>
      </c>
      <c r="E2074" s="6" t="s">
        <v>159</v>
      </c>
      <c r="F2074" s="37">
        <v>35.601883829999998</v>
      </c>
      <c r="G2074" s="6">
        <v>0.63</v>
      </c>
      <c r="H2074" s="64">
        <v>0.53936968222651205</v>
      </c>
    </row>
    <row r="2075" spans="1:8">
      <c r="A2075" s="6">
        <v>2202901</v>
      </c>
      <c r="C2075" s="2" t="s">
        <v>2397</v>
      </c>
      <c r="D2075" s="6" t="s">
        <v>133</v>
      </c>
      <c r="E2075" s="6" t="s">
        <v>159</v>
      </c>
      <c r="F2075" s="37">
        <v>81.714998879999996</v>
      </c>
      <c r="G2075" s="6">
        <v>0.64</v>
      </c>
      <c r="H2075" s="64">
        <v>0.53820065841945197</v>
      </c>
    </row>
    <row r="2076" spans="1:8">
      <c r="A2076" s="6">
        <v>3148608</v>
      </c>
      <c r="C2076" s="2" t="s">
        <v>2398</v>
      </c>
      <c r="D2076" s="6" t="s">
        <v>123</v>
      </c>
      <c r="E2076" s="6" t="s">
        <v>161</v>
      </c>
      <c r="F2076" s="37">
        <v>32.864302289999998</v>
      </c>
      <c r="G2076" s="6">
        <v>0.63</v>
      </c>
      <c r="H2076" s="64">
        <v>0.53808984103134005</v>
      </c>
    </row>
    <row r="2077" spans="1:8">
      <c r="A2077" s="6">
        <v>2310704</v>
      </c>
      <c r="C2077" s="2" t="s">
        <v>2399</v>
      </c>
      <c r="D2077" s="6" t="s">
        <v>135</v>
      </c>
      <c r="E2077" s="6" t="s">
        <v>159</v>
      </c>
      <c r="F2077" s="37">
        <v>32.278409570000001</v>
      </c>
      <c r="G2077" s="6">
        <v>0.63</v>
      </c>
      <c r="H2077" s="64">
        <v>0.53781593151374096</v>
      </c>
    </row>
    <row r="2078" spans="1:8">
      <c r="A2078" s="6">
        <v>5005608</v>
      </c>
      <c r="C2078" s="2" t="s">
        <v>2400</v>
      </c>
      <c r="D2078" s="6" t="s">
        <v>131</v>
      </c>
      <c r="E2078" s="6" t="s">
        <v>394</v>
      </c>
      <c r="F2078" s="37">
        <v>32.18921091</v>
      </c>
      <c r="G2078" s="6">
        <v>0.63</v>
      </c>
      <c r="H2078" s="64">
        <v>0.53777423042906003</v>
      </c>
    </row>
    <row r="2079" spans="1:8">
      <c r="A2079" s="6">
        <v>2905206</v>
      </c>
      <c r="C2079" s="2" t="s">
        <v>2401</v>
      </c>
      <c r="D2079" s="6" t="s">
        <v>126</v>
      </c>
      <c r="E2079" s="6" t="s">
        <v>159</v>
      </c>
      <c r="F2079" s="37">
        <v>32.080974410000003</v>
      </c>
      <c r="G2079" s="6">
        <v>0.63</v>
      </c>
      <c r="H2079" s="64">
        <v>0.53772362900240001</v>
      </c>
    </row>
    <row r="2080" spans="1:8">
      <c r="A2080" s="6">
        <v>3154457</v>
      </c>
      <c r="C2080" s="2" t="s">
        <v>1157</v>
      </c>
      <c r="D2080" s="6" t="s">
        <v>123</v>
      </c>
      <c r="E2080" s="6" t="s">
        <v>161</v>
      </c>
      <c r="F2080" s="37">
        <v>30.02932989</v>
      </c>
      <c r="G2080" s="6">
        <v>0.63</v>
      </c>
      <c r="H2080" s="64">
        <v>0.53676446883267404</v>
      </c>
    </row>
    <row r="2081" spans="1:8">
      <c r="A2081" s="6">
        <v>5106307</v>
      </c>
      <c r="C2081" s="2" t="s">
        <v>2402</v>
      </c>
      <c r="D2081" s="6" t="s">
        <v>147</v>
      </c>
      <c r="E2081" s="6" t="s">
        <v>394</v>
      </c>
      <c r="F2081" s="37">
        <v>224.2851192</v>
      </c>
      <c r="G2081" s="6">
        <v>0.67</v>
      </c>
      <c r="H2081" s="64">
        <v>0.53667150811987596</v>
      </c>
    </row>
    <row r="2082" spans="1:8">
      <c r="A2082" s="6">
        <v>2311603</v>
      </c>
      <c r="C2082" s="2" t="s">
        <v>2403</v>
      </c>
      <c r="D2082" s="6" t="s">
        <v>135</v>
      </c>
      <c r="E2082" s="6" t="s">
        <v>159</v>
      </c>
      <c r="F2082" s="37">
        <v>29.601559290000001</v>
      </c>
      <c r="G2082" s="6">
        <v>0.63</v>
      </c>
      <c r="H2082" s="64">
        <v>0.53656448266679602</v>
      </c>
    </row>
    <row r="2083" spans="1:8">
      <c r="A2083" s="6">
        <v>1600204</v>
      </c>
      <c r="C2083" s="2" t="s">
        <v>2404</v>
      </c>
      <c r="D2083" s="6" t="s">
        <v>128</v>
      </c>
      <c r="E2083" s="6" t="s">
        <v>160</v>
      </c>
      <c r="F2083" s="37">
        <v>77.902234320000005</v>
      </c>
      <c r="G2083" s="6">
        <v>0.64</v>
      </c>
      <c r="H2083" s="64">
        <v>0.536418160590591</v>
      </c>
    </row>
    <row r="2084" spans="1:8">
      <c r="A2084" s="6">
        <v>1720903</v>
      </c>
      <c r="C2084" s="2" t="s">
        <v>2405</v>
      </c>
      <c r="D2084" s="6" t="s">
        <v>122</v>
      </c>
      <c r="E2084" s="6" t="s">
        <v>160</v>
      </c>
      <c r="F2084" s="37">
        <v>27.837773240000001</v>
      </c>
      <c r="G2084" s="6">
        <v>0.63</v>
      </c>
      <c r="H2084" s="64">
        <v>0.53573989862673099</v>
      </c>
    </row>
    <row r="2085" spans="1:8">
      <c r="A2085" s="6">
        <v>1712504</v>
      </c>
      <c r="C2085" s="2" t="s">
        <v>2406</v>
      </c>
      <c r="D2085" s="6" t="s">
        <v>122</v>
      </c>
      <c r="E2085" s="6" t="s">
        <v>160</v>
      </c>
      <c r="F2085" s="37">
        <v>26.89754628</v>
      </c>
      <c r="G2085" s="6">
        <v>0.63</v>
      </c>
      <c r="H2085" s="64">
        <v>0.53530033502702201</v>
      </c>
    </row>
    <row r="2086" spans="1:8">
      <c r="A2086" s="6">
        <v>2706703</v>
      </c>
      <c r="C2086" s="2" t="s">
        <v>2407</v>
      </c>
      <c r="D2086" s="6" t="s">
        <v>137</v>
      </c>
      <c r="E2086" s="6" t="s">
        <v>159</v>
      </c>
      <c r="F2086" s="37">
        <v>25.96970889</v>
      </c>
      <c r="G2086" s="6">
        <v>0.63</v>
      </c>
      <c r="H2086" s="64">
        <v>0.53486656365006302</v>
      </c>
    </row>
    <row r="2087" spans="1:8">
      <c r="A2087" s="6">
        <v>4311130</v>
      </c>
      <c r="C2087" s="2" t="s">
        <v>2408</v>
      </c>
      <c r="D2087" s="6" t="s">
        <v>144</v>
      </c>
      <c r="E2087" s="6" t="s">
        <v>162</v>
      </c>
      <c r="F2087" s="37">
        <v>25.462403080000001</v>
      </c>
      <c r="G2087" s="6">
        <v>0.63</v>
      </c>
      <c r="H2087" s="64">
        <v>0.53462939413942001</v>
      </c>
    </row>
    <row r="2088" spans="1:8">
      <c r="A2088" s="6">
        <v>2101251</v>
      </c>
      <c r="C2088" s="2" t="s">
        <v>2409</v>
      </c>
      <c r="D2088" s="6" t="s">
        <v>124</v>
      </c>
      <c r="E2088" s="6" t="s">
        <v>159</v>
      </c>
      <c r="F2088" s="37">
        <v>24.975313929999999</v>
      </c>
      <c r="G2088" s="6">
        <v>0.63</v>
      </c>
      <c r="H2088" s="64">
        <v>0.53440167607850297</v>
      </c>
    </row>
    <row r="2089" spans="1:8">
      <c r="A2089" s="6">
        <v>2605202</v>
      </c>
      <c r="C2089" s="2" t="s">
        <v>2410</v>
      </c>
      <c r="D2089" s="6" t="s">
        <v>119</v>
      </c>
      <c r="E2089" s="6" t="s">
        <v>159</v>
      </c>
      <c r="F2089" s="37">
        <v>24.530615560000001</v>
      </c>
      <c r="G2089" s="6">
        <v>0.63</v>
      </c>
      <c r="H2089" s="64">
        <v>0.53419377604519402</v>
      </c>
    </row>
    <row r="2090" spans="1:8">
      <c r="A2090" s="6">
        <v>2803500</v>
      </c>
      <c r="C2090" s="2" t="s">
        <v>2411</v>
      </c>
      <c r="D2090" s="6" t="s">
        <v>143</v>
      </c>
      <c r="E2090" s="6" t="s">
        <v>159</v>
      </c>
      <c r="F2090" s="37">
        <v>24.40344005</v>
      </c>
      <c r="G2090" s="6">
        <v>0.63</v>
      </c>
      <c r="H2090" s="64">
        <v>0.53413432048036902</v>
      </c>
    </row>
    <row r="2091" spans="1:8">
      <c r="A2091" s="6">
        <v>2601706</v>
      </c>
      <c r="C2091" s="2" t="s">
        <v>2412</v>
      </c>
      <c r="D2091" s="6" t="s">
        <v>119</v>
      </c>
      <c r="E2091" s="6" t="s">
        <v>159</v>
      </c>
      <c r="F2091" s="37">
        <v>23.772948899999999</v>
      </c>
      <c r="G2091" s="6">
        <v>0.63</v>
      </c>
      <c r="H2091" s="64">
        <v>0.533839560841187</v>
      </c>
    </row>
    <row r="2092" spans="1:8">
      <c r="A2092" s="6">
        <v>4302006</v>
      </c>
      <c r="C2092" s="2" t="s">
        <v>2413</v>
      </c>
      <c r="D2092" s="6" t="s">
        <v>144</v>
      </c>
      <c r="E2092" s="6" t="s">
        <v>162</v>
      </c>
      <c r="F2092" s="37">
        <v>120.8948528</v>
      </c>
      <c r="G2092" s="6">
        <v>0.65</v>
      </c>
      <c r="H2092" s="64">
        <v>0.53379027975906401</v>
      </c>
    </row>
    <row r="2093" spans="1:8">
      <c r="A2093" s="6">
        <v>4320453</v>
      </c>
      <c r="C2093" s="2" t="s">
        <v>2414</v>
      </c>
      <c r="D2093" s="6" t="s">
        <v>144</v>
      </c>
      <c r="E2093" s="6" t="s">
        <v>162</v>
      </c>
      <c r="F2093" s="37">
        <v>120.1375549</v>
      </c>
      <c r="G2093" s="6">
        <v>0.65</v>
      </c>
      <c r="H2093" s="64">
        <v>0.533436236953298</v>
      </c>
    </row>
    <row r="2094" spans="1:8">
      <c r="A2094" s="6">
        <v>3132701</v>
      </c>
      <c r="C2094" s="2" t="s">
        <v>2415</v>
      </c>
      <c r="D2094" s="6" t="s">
        <v>123</v>
      </c>
      <c r="E2094" s="6" t="s">
        <v>161</v>
      </c>
      <c r="F2094" s="37">
        <v>22.409261359999999</v>
      </c>
      <c r="G2094" s="6">
        <v>0.63</v>
      </c>
      <c r="H2094" s="64">
        <v>0.53320202604431099</v>
      </c>
    </row>
    <row r="2095" spans="1:8">
      <c r="A2095" s="6">
        <v>4100301</v>
      </c>
      <c r="C2095" s="2" t="s">
        <v>2416</v>
      </c>
      <c r="D2095" s="6" t="s">
        <v>127</v>
      </c>
      <c r="E2095" s="6" t="s">
        <v>162</v>
      </c>
      <c r="F2095" s="37">
        <v>168.12253609999999</v>
      </c>
      <c r="G2095" s="6">
        <v>0.66</v>
      </c>
      <c r="H2095" s="64">
        <v>0.53314232549471496</v>
      </c>
    </row>
    <row r="2096" spans="1:8">
      <c r="A2096" s="6">
        <v>2101004</v>
      </c>
      <c r="C2096" s="2" t="s">
        <v>2417</v>
      </c>
      <c r="D2096" s="6" t="s">
        <v>124</v>
      </c>
      <c r="E2096" s="6" t="s">
        <v>159</v>
      </c>
      <c r="F2096" s="37">
        <v>21.898330399999999</v>
      </c>
      <c r="G2096" s="6">
        <v>0.63</v>
      </c>
      <c r="H2096" s="64">
        <v>0.53296316174714198</v>
      </c>
    </row>
    <row r="2097" spans="1:8">
      <c r="A2097" s="6">
        <v>2915601</v>
      </c>
      <c r="C2097" s="2" t="s">
        <v>2418</v>
      </c>
      <c r="D2097" s="6" t="s">
        <v>126</v>
      </c>
      <c r="E2097" s="6" t="s">
        <v>159</v>
      </c>
      <c r="F2097" s="37">
        <v>21.496195669999999</v>
      </c>
      <c r="G2097" s="6">
        <v>0.63</v>
      </c>
      <c r="H2097" s="64">
        <v>0.53277516055486895</v>
      </c>
    </row>
    <row r="2098" spans="1:8">
      <c r="A2098" s="6">
        <v>5203575</v>
      </c>
      <c r="C2098" s="2" t="s">
        <v>2419</v>
      </c>
      <c r="D2098" s="6" t="s">
        <v>138</v>
      </c>
      <c r="E2098" s="6" t="s">
        <v>394</v>
      </c>
      <c r="F2098" s="37">
        <v>21.486058180000001</v>
      </c>
      <c r="G2098" s="6">
        <v>0.63</v>
      </c>
      <c r="H2098" s="64">
        <v>0.53277042119747298</v>
      </c>
    </row>
    <row r="2099" spans="1:8">
      <c r="A2099" s="6">
        <v>4311007</v>
      </c>
      <c r="C2099" s="2" t="s">
        <v>2420</v>
      </c>
      <c r="D2099" s="6" t="s">
        <v>144</v>
      </c>
      <c r="E2099" s="6" t="s">
        <v>162</v>
      </c>
      <c r="F2099" s="37">
        <v>410.30952789999998</v>
      </c>
      <c r="G2099" s="6">
        <v>0.71</v>
      </c>
      <c r="H2099" s="64">
        <v>0.53273031134766202</v>
      </c>
    </row>
    <row r="2100" spans="1:8">
      <c r="A2100" s="6">
        <v>4106001</v>
      </c>
      <c r="C2100" s="2" t="s">
        <v>2421</v>
      </c>
      <c r="D2100" s="6" t="s">
        <v>127</v>
      </c>
      <c r="E2100" s="6" t="s">
        <v>162</v>
      </c>
      <c r="F2100" s="37">
        <v>215.42834780000001</v>
      </c>
      <c r="G2100" s="6">
        <v>0.67</v>
      </c>
      <c r="H2100" s="64">
        <v>0.53253089688024102</v>
      </c>
    </row>
    <row r="2101" spans="1:8">
      <c r="A2101" s="6">
        <v>2512101</v>
      </c>
      <c r="C2101" s="2" t="s">
        <v>2422</v>
      </c>
      <c r="D2101" s="6" t="s">
        <v>134</v>
      </c>
      <c r="E2101" s="6" t="s">
        <v>159</v>
      </c>
      <c r="F2101" s="37">
        <v>20.51241443</v>
      </c>
      <c r="G2101" s="6">
        <v>0.63</v>
      </c>
      <c r="H2101" s="64">
        <v>0.53231523498202604</v>
      </c>
    </row>
    <row r="2102" spans="1:8">
      <c r="A2102" s="6">
        <v>2303808</v>
      </c>
      <c r="C2102" s="2" t="s">
        <v>2176</v>
      </c>
      <c r="D2102" s="6" t="s">
        <v>135</v>
      </c>
      <c r="E2102" s="6" t="s">
        <v>159</v>
      </c>
      <c r="F2102" s="37">
        <v>19.80048721</v>
      </c>
      <c r="G2102" s="6">
        <v>0.63</v>
      </c>
      <c r="H2102" s="64">
        <v>0.53198240333087399</v>
      </c>
    </row>
    <row r="2103" spans="1:8">
      <c r="A2103" s="6">
        <v>5214838</v>
      </c>
      <c r="C2103" s="2" t="s">
        <v>2423</v>
      </c>
      <c r="D2103" s="6" t="s">
        <v>138</v>
      </c>
      <c r="E2103" s="6" t="s">
        <v>394</v>
      </c>
      <c r="F2103" s="37">
        <v>68.004858690000006</v>
      </c>
      <c r="G2103" s="6">
        <v>0.64</v>
      </c>
      <c r="H2103" s="64">
        <v>0.53179105857726905</v>
      </c>
    </row>
    <row r="2104" spans="1:8">
      <c r="A2104" s="6">
        <v>4107736</v>
      </c>
      <c r="C2104" s="2" t="s">
        <v>2424</v>
      </c>
      <c r="D2104" s="6" t="s">
        <v>127</v>
      </c>
      <c r="E2104" s="6" t="s">
        <v>162</v>
      </c>
      <c r="F2104" s="37">
        <v>115.55752149999999</v>
      </c>
      <c r="G2104" s="6">
        <v>0.65</v>
      </c>
      <c r="H2104" s="64">
        <v>0.53129503482472695</v>
      </c>
    </row>
    <row r="2105" spans="1:8">
      <c r="A2105" s="6">
        <v>2513802</v>
      </c>
      <c r="C2105" s="2" t="s">
        <v>2425</v>
      </c>
      <c r="D2105" s="6" t="s">
        <v>134</v>
      </c>
      <c r="E2105" s="6" t="s">
        <v>159</v>
      </c>
      <c r="F2105" s="37">
        <v>18.234862830000001</v>
      </c>
      <c r="G2105" s="6">
        <v>0.63</v>
      </c>
      <c r="H2105" s="64">
        <v>0.53125046145136801</v>
      </c>
    </row>
    <row r="2106" spans="1:8">
      <c r="A2106" s="6">
        <v>1200336</v>
      </c>
      <c r="C2106" s="2" t="s">
        <v>2426</v>
      </c>
      <c r="D2106" s="6" t="s">
        <v>136</v>
      </c>
      <c r="E2106" s="6" t="s">
        <v>160</v>
      </c>
      <c r="F2106" s="37">
        <v>18.1344633</v>
      </c>
      <c r="G2106" s="6">
        <v>0.63</v>
      </c>
      <c r="H2106" s="64">
        <v>0.53120352387066305</v>
      </c>
    </row>
    <row r="2107" spans="1:8">
      <c r="A2107" s="6">
        <v>4317004</v>
      </c>
      <c r="C2107" s="2" t="s">
        <v>2427</v>
      </c>
      <c r="D2107" s="6" t="s">
        <v>144</v>
      </c>
      <c r="E2107" s="6" t="s">
        <v>162</v>
      </c>
      <c r="F2107" s="37">
        <v>17.758396860000001</v>
      </c>
      <c r="G2107" s="6">
        <v>0.63</v>
      </c>
      <c r="H2107" s="64">
        <v>0.53102770981179304</v>
      </c>
    </row>
    <row r="2108" spans="1:8">
      <c r="A2108" s="6">
        <v>3119203</v>
      </c>
      <c r="C2108" s="2" t="s">
        <v>2428</v>
      </c>
      <c r="D2108" s="6" t="s">
        <v>123</v>
      </c>
      <c r="E2108" s="6" t="s">
        <v>161</v>
      </c>
      <c r="F2108" s="37">
        <v>17.361753329999999</v>
      </c>
      <c r="G2108" s="6">
        <v>0.63</v>
      </c>
      <c r="H2108" s="64">
        <v>0.53084227579929899</v>
      </c>
    </row>
    <row r="2109" spans="1:8">
      <c r="A2109" s="6">
        <v>5219456</v>
      </c>
      <c r="C2109" s="2" t="s">
        <v>2429</v>
      </c>
      <c r="D2109" s="6" t="s">
        <v>138</v>
      </c>
      <c r="E2109" s="6" t="s">
        <v>394</v>
      </c>
      <c r="F2109" s="37">
        <v>17.35320754</v>
      </c>
      <c r="G2109" s="6">
        <v>0.63</v>
      </c>
      <c r="H2109" s="64">
        <v>0.53083828057434301</v>
      </c>
    </row>
    <row r="2110" spans="1:8">
      <c r="A2110" s="6">
        <v>3162252</v>
      </c>
      <c r="C2110" s="2" t="s">
        <v>2430</v>
      </c>
      <c r="D2110" s="6" t="s">
        <v>123</v>
      </c>
      <c r="E2110" s="6" t="s">
        <v>161</v>
      </c>
      <c r="F2110" s="37">
        <v>16.84428668</v>
      </c>
      <c r="G2110" s="6">
        <v>0.63</v>
      </c>
      <c r="H2110" s="64">
        <v>0.53060035601494904</v>
      </c>
    </row>
    <row r="2111" spans="1:8">
      <c r="A2111" s="6">
        <v>4315404</v>
      </c>
      <c r="C2111" s="2" t="s">
        <v>2431</v>
      </c>
      <c r="D2111" s="6" t="s">
        <v>144</v>
      </c>
      <c r="E2111" s="6" t="s">
        <v>162</v>
      </c>
      <c r="F2111" s="37">
        <v>16.789651939999999</v>
      </c>
      <c r="G2111" s="6">
        <v>0.63</v>
      </c>
      <c r="H2111" s="64">
        <v>0.53057481383842597</v>
      </c>
    </row>
    <row r="2112" spans="1:8">
      <c r="A2112" s="6">
        <v>2606408</v>
      </c>
      <c r="C2112" s="2" t="s">
        <v>2432</v>
      </c>
      <c r="D2112" s="6" t="s">
        <v>119</v>
      </c>
      <c r="E2112" s="6" t="s">
        <v>159</v>
      </c>
      <c r="F2112" s="37">
        <v>16.449628329999999</v>
      </c>
      <c r="G2112" s="6">
        <v>0.63</v>
      </c>
      <c r="H2112" s="64">
        <v>0.53041585008993097</v>
      </c>
    </row>
    <row r="2113" spans="1:8">
      <c r="A2113" s="6">
        <v>2515500</v>
      </c>
      <c r="C2113" s="2" t="s">
        <v>2433</v>
      </c>
      <c r="D2113" s="6" t="s">
        <v>134</v>
      </c>
      <c r="E2113" s="6" t="s">
        <v>159</v>
      </c>
      <c r="F2113" s="37">
        <v>16.447712030000002</v>
      </c>
      <c r="G2113" s="6">
        <v>0.63</v>
      </c>
      <c r="H2113" s="64">
        <v>0.53041495420440399</v>
      </c>
    </row>
    <row r="2114" spans="1:8">
      <c r="A2114" s="6">
        <v>4118709</v>
      </c>
      <c r="C2114" s="2" t="s">
        <v>2434</v>
      </c>
      <c r="D2114" s="6" t="s">
        <v>127</v>
      </c>
      <c r="E2114" s="6" t="s">
        <v>162</v>
      </c>
      <c r="F2114" s="37">
        <v>405.03852339999997</v>
      </c>
      <c r="G2114" s="6">
        <v>0.71</v>
      </c>
      <c r="H2114" s="64">
        <v>0.53026607472111098</v>
      </c>
    </row>
    <row r="2115" spans="1:8">
      <c r="A2115" s="6">
        <v>3170503</v>
      </c>
      <c r="C2115" s="2" t="s">
        <v>2435</v>
      </c>
      <c r="D2115" s="6" t="s">
        <v>123</v>
      </c>
      <c r="E2115" s="6" t="s">
        <v>161</v>
      </c>
      <c r="F2115" s="37">
        <v>16.07715559</v>
      </c>
      <c r="G2115" s="6">
        <v>0.63</v>
      </c>
      <c r="H2115" s="64">
        <v>0.53024171611446203</v>
      </c>
    </row>
    <row r="2116" spans="1:8">
      <c r="A2116" s="6">
        <v>5214051</v>
      </c>
      <c r="C2116" s="2" t="s">
        <v>1597</v>
      </c>
      <c r="D2116" s="6" t="s">
        <v>138</v>
      </c>
      <c r="E2116" s="6" t="s">
        <v>394</v>
      </c>
      <c r="F2116" s="37">
        <v>15.84243337</v>
      </c>
      <c r="G2116" s="6">
        <v>0.63</v>
      </c>
      <c r="H2116" s="64">
        <v>0.53013198160530195</v>
      </c>
    </row>
    <row r="2117" spans="1:8">
      <c r="A2117" s="6">
        <v>4107157</v>
      </c>
      <c r="C2117" s="2" t="s">
        <v>2436</v>
      </c>
      <c r="D2117" s="6" t="s">
        <v>127</v>
      </c>
      <c r="E2117" s="6" t="s">
        <v>162</v>
      </c>
      <c r="F2117" s="37">
        <v>64.237376889999993</v>
      </c>
      <c r="G2117" s="6">
        <v>0.64</v>
      </c>
      <c r="H2117" s="64">
        <v>0.53002973079972204</v>
      </c>
    </row>
    <row r="2118" spans="1:8">
      <c r="A2118" s="6">
        <v>2313005</v>
      </c>
      <c r="C2118" s="2" t="s">
        <v>2437</v>
      </c>
      <c r="D2118" s="6" t="s">
        <v>135</v>
      </c>
      <c r="E2118" s="6" t="s">
        <v>159</v>
      </c>
      <c r="F2118" s="37">
        <v>15.61039888</v>
      </c>
      <c r="G2118" s="6">
        <v>0.63</v>
      </c>
      <c r="H2118" s="64">
        <v>0.53002350363134498</v>
      </c>
    </row>
    <row r="2119" spans="1:8">
      <c r="A2119" s="6">
        <v>2301802</v>
      </c>
      <c r="C2119" s="2" t="s">
        <v>2438</v>
      </c>
      <c r="D2119" s="6" t="s">
        <v>135</v>
      </c>
      <c r="E2119" s="6" t="s">
        <v>159</v>
      </c>
      <c r="F2119" s="37">
        <v>15.524235819999999</v>
      </c>
      <c r="G2119" s="6">
        <v>0.63</v>
      </c>
      <c r="H2119" s="64">
        <v>0.52998322171386403</v>
      </c>
    </row>
    <row r="2120" spans="1:8">
      <c r="A2120" s="6">
        <v>4113205</v>
      </c>
      <c r="C2120" s="2" t="s">
        <v>2439</v>
      </c>
      <c r="D2120" s="6" t="s">
        <v>127</v>
      </c>
      <c r="E2120" s="6" t="s">
        <v>162</v>
      </c>
      <c r="F2120" s="37">
        <v>404.38020920000002</v>
      </c>
      <c r="G2120" s="6">
        <v>0.71</v>
      </c>
      <c r="H2120" s="64">
        <v>0.52995830758423701</v>
      </c>
    </row>
    <row r="2121" spans="1:8">
      <c r="A2121" s="6">
        <v>1702208</v>
      </c>
      <c r="C2121" s="2" t="s">
        <v>2440</v>
      </c>
      <c r="D2121" s="6" t="s">
        <v>122</v>
      </c>
      <c r="E2121" s="6" t="s">
        <v>160</v>
      </c>
      <c r="F2121" s="37">
        <v>15.361507489999999</v>
      </c>
      <c r="G2121" s="6">
        <v>0.63</v>
      </c>
      <c r="H2121" s="64">
        <v>0.529907144922246</v>
      </c>
    </row>
    <row r="2122" spans="1:8">
      <c r="A2122" s="6">
        <v>5007554</v>
      </c>
      <c r="C2122" s="2" t="s">
        <v>2441</v>
      </c>
      <c r="D2122" s="6" t="s">
        <v>131</v>
      </c>
      <c r="E2122" s="6" t="s">
        <v>394</v>
      </c>
      <c r="F2122" s="37">
        <v>63.929149729999999</v>
      </c>
      <c r="G2122" s="6">
        <v>0.64</v>
      </c>
      <c r="H2122" s="64">
        <v>0.52988563214509798</v>
      </c>
    </row>
    <row r="2123" spans="1:8">
      <c r="A2123" s="6">
        <v>5104906</v>
      </c>
      <c r="C2123" s="2" t="s">
        <v>2442</v>
      </c>
      <c r="D2123" s="6" t="s">
        <v>147</v>
      </c>
      <c r="E2123" s="6" t="s">
        <v>394</v>
      </c>
      <c r="F2123" s="37">
        <v>15.04436361</v>
      </c>
      <c r="G2123" s="6">
        <v>0.63</v>
      </c>
      <c r="H2123" s="64">
        <v>0.52975887762993401</v>
      </c>
    </row>
    <row r="2124" spans="1:8">
      <c r="A2124" s="6">
        <v>2401651</v>
      </c>
      <c r="C2124" s="2" t="s">
        <v>2443</v>
      </c>
      <c r="D2124" s="6" t="s">
        <v>129</v>
      </c>
      <c r="E2124" s="6" t="s">
        <v>159</v>
      </c>
      <c r="F2124" s="37">
        <v>15.033715580000001</v>
      </c>
      <c r="G2124" s="6">
        <v>0.63</v>
      </c>
      <c r="H2124" s="64">
        <v>0.52975389959101804</v>
      </c>
    </row>
    <row r="2125" spans="1:8">
      <c r="A2125" s="6">
        <v>2921104</v>
      </c>
      <c r="C2125" s="2" t="s">
        <v>2444</v>
      </c>
      <c r="D2125" s="6" t="s">
        <v>126</v>
      </c>
      <c r="E2125" s="6" t="s">
        <v>159</v>
      </c>
      <c r="F2125" s="37">
        <v>14.829885000000001</v>
      </c>
      <c r="G2125" s="6">
        <v>0.63</v>
      </c>
      <c r="H2125" s="64">
        <v>0.52965860716983904</v>
      </c>
    </row>
    <row r="2126" spans="1:8">
      <c r="A2126" s="6">
        <v>1718881</v>
      </c>
      <c r="C2126" s="2" t="s">
        <v>2445</v>
      </c>
      <c r="D2126" s="6" t="s">
        <v>122</v>
      </c>
      <c r="E2126" s="6" t="s">
        <v>160</v>
      </c>
      <c r="F2126" s="37">
        <v>14.667754110000001</v>
      </c>
      <c r="G2126" s="6">
        <v>0.63</v>
      </c>
      <c r="H2126" s="64">
        <v>0.52958280968618499</v>
      </c>
    </row>
    <row r="2127" spans="1:8">
      <c r="A2127" s="6">
        <v>1100502</v>
      </c>
      <c r="C2127" s="2" t="s">
        <v>2446</v>
      </c>
      <c r="D2127" s="6" t="s">
        <v>140</v>
      </c>
      <c r="E2127" s="6" t="s">
        <v>160</v>
      </c>
      <c r="F2127" s="37">
        <v>14.242804250000001</v>
      </c>
      <c r="G2127" s="6">
        <v>0.63</v>
      </c>
      <c r="H2127" s="64">
        <v>0.52938414223874497</v>
      </c>
    </row>
    <row r="2128" spans="1:8">
      <c r="A2128" s="6">
        <v>2901007</v>
      </c>
      <c r="C2128" s="2" t="s">
        <v>2447</v>
      </c>
      <c r="D2128" s="6" t="s">
        <v>126</v>
      </c>
      <c r="E2128" s="6" t="s">
        <v>159</v>
      </c>
      <c r="F2128" s="37">
        <v>14.17946832</v>
      </c>
      <c r="G2128" s="6">
        <v>0.63</v>
      </c>
      <c r="H2128" s="64">
        <v>0.52935453218652695</v>
      </c>
    </row>
    <row r="2129" spans="1:8">
      <c r="A2129" s="6">
        <v>2308302</v>
      </c>
      <c r="C2129" s="2" t="s">
        <v>2322</v>
      </c>
      <c r="D2129" s="6" t="s">
        <v>135</v>
      </c>
      <c r="E2129" s="6" t="s">
        <v>159</v>
      </c>
      <c r="F2129" s="37">
        <v>14.032332780000001</v>
      </c>
      <c r="G2129" s="6">
        <v>0.63</v>
      </c>
      <c r="H2129" s="64">
        <v>0.52928574514854698</v>
      </c>
    </row>
    <row r="2130" spans="1:8">
      <c r="A2130" s="6">
        <v>3151909</v>
      </c>
      <c r="C2130" s="2" t="s">
        <v>2448</v>
      </c>
      <c r="D2130" s="6" t="s">
        <v>123</v>
      </c>
      <c r="E2130" s="6" t="s">
        <v>161</v>
      </c>
      <c r="F2130" s="37">
        <v>14.00492169</v>
      </c>
      <c r="G2130" s="6">
        <v>0.63</v>
      </c>
      <c r="H2130" s="64">
        <v>0.52927293024543898</v>
      </c>
    </row>
    <row r="2131" spans="1:8">
      <c r="A2131" s="6">
        <v>5105507</v>
      </c>
      <c r="C2131" s="2" t="s">
        <v>2449</v>
      </c>
      <c r="D2131" s="6" t="s">
        <v>147</v>
      </c>
      <c r="E2131" s="6" t="s">
        <v>394</v>
      </c>
      <c r="F2131" s="37">
        <v>111.0255106</v>
      </c>
      <c r="G2131" s="6">
        <v>0.65</v>
      </c>
      <c r="H2131" s="64">
        <v>0.52917628359776303</v>
      </c>
    </row>
    <row r="2132" spans="1:8">
      <c r="A2132" s="6">
        <v>2304350</v>
      </c>
      <c r="C2132" s="2" t="s">
        <v>2450</v>
      </c>
      <c r="D2132" s="6" t="s">
        <v>135</v>
      </c>
      <c r="E2132" s="6" t="s">
        <v>159</v>
      </c>
      <c r="F2132" s="37">
        <v>62.359322300000002</v>
      </c>
      <c r="G2132" s="6">
        <v>0.64</v>
      </c>
      <c r="H2132" s="64">
        <v>0.52915172530620802</v>
      </c>
    </row>
    <row r="2133" spans="1:8">
      <c r="A2133" s="6">
        <v>2901403</v>
      </c>
      <c r="C2133" s="2" t="s">
        <v>2451</v>
      </c>
      <c r="D2133" s="6" t="s">
        <v>126</v>
      </c>
      <c r="E2133" s="6" t="s">
        <v>159</v>
      </c>
      <c r="F2133" s="37">
        <v>13.6835202</v>
      </c>
      <c r="G2133" s="6">
        <v>0.63</v>
      </c>
      <c r="H2133" s="64">
        <v>0.52912267248650802</v>
      </c>
    </row>
    <row r="2134" spans="1:8">
      <c r="A2134" s="6">
        <v>2308351</v>
      </c>
      <c r="C2134" s="2" t="s">
        <v>2452</v>
      </c>
      <c r="D2134" s="6" t="s">
        <v>135</v>
      </c>
      <c r="E2134" s="6" t="s">
        <v>159</v>
      </c>
      <c r="F2134" s="37">
        <v>13.677501510000001</v>
      </c>
      <c r="G2134" s="6">
        <v>0.63</v>
      </c>
      <c r="H2134" s="64">
        <v>0.52911985870094902</v>
      </c>
    </row>
    <row r="2135" spans="1:8">
      <c r="A2135" s="6">
        <v>3152303</v>
      </c>
      <c r="C2135" s="2" t="s">
        <v>2453</v>
      </c>
      <c r="D2135" s="6" t="s">
        <v>123</v>
      </c>
      <c r="E2135" s="6" t="s">
        <v>161</v>
      </c>
      <c r="F2135" s="37">
        <v>13.46037922</v>
      </c>
      <c r="G2135" s="6">
        <v>0.63</v>
      </c>
      <c r="H2135" s="64">
        <v>0.52901835229937799</v>
      </c>
    </row>
    <row r="2136" spans="1:8">
      <c r="A2136" s="6">
        <v>2908200</v>
      </c>
      <c r="C2136" s="2" t="s">
        <v>2454</v>
      </c>
      <c r="D2136" s="6" t="s">
        <v>126</v>
      </c>
      <c r="E2136" s="6" t="s">
        <v>159</v>
      </c>
      <c r="F2136" s="37">
        <v>13.30856777</v>
      </c>
      <c r="G2136" s="6">
        <v>0.63</v>
      </c>
      <c r="H2136" s="64">
        <v>0.52894737923619395</v>
      </c>
    </row>
    <row r="2137" spans="1:8">
      <c r="A2137" s="6">
        <v>1101807</v>
      </c>
      <c r="C2137" s="2" t="s">
        <v>2455</v>
      </c>
      <c r="D2137" s="6" t="s">
        <v>140</v>
      </c>
      <c r="E2137" s="6" t="s">
        <v>160</v>
      </c>
      <c r="F2137" s="37">
        <v>12.97285608</v>
      </c>
      <c r="G2137" s="6">
        <v>0.63</v>
      </c>
      <c r="H2137" s="64">
        <v>0.52879043134467596</v>
      </c>
    </row>
    <row r="2138" spans="1:8">
      <c r="A2138" s="6">
        <v>2516300</v>
      </c>
      <c r="C2138" s="2" t="s">
        <v>2456</v>
      </c>
      <c r="D2138" s="6" t="s">
        <v>134</v>
      </c>
      <c r="E2138" s="6" t="s">
        <v>159</v>
      </c>
      <c r="F2138" s="37">
        <v>12.94429517</v>
      </c>
      <c r="G2138" s="6">
        <v>0.63</v>
      </c>
      <c r="H2138" s="64">
        <v>0.52877707889155101</v>
      </c>
    </row>
    <row r="2139" spans="1:8">
      <c r="A2139" s="6">
        <v>2918902</v>
      </c>
      <c r="C2139" s="2" t="s">
        <v>2457</v>
      </c>
      <c r="D2139" s="6" t="s">
        <v>126</v>
      </c>
      <c r="E2139" s="6" t="s">
        <v>159</v>
      </c>
      <c r="F2139" s="37">
        <v>12.90274937</v>
      </c>
      <c r="G2139" s="6">
        <v>0.63</v>
      </c>
      <c r="H2139" s="64">
        <v>0.52875765589882895</v>
      </c>
    </row>
    <row r="2140" spans="1:8">
      <c r="A2140" s="6">
        <v>2304905</v>
      </c>
      <c r="C2140" s="2" t="s">
        <v>2458</v>
      </c>
      <c r="D2140" s="6" t="s">
        <v>135</v>
      </c>
      <c r="E2140" s="6" t="s">
        <v>159</v>
      </c>
      <c r="F2140" s="37">
        <v>12.64994748</v>
      </c>
      <c r="G2140" s="6">
        <v>0.63</v>
      </c>
      <c r="H2140" s="64">
        <v>0.52863946899980396</v>
      </c>
    </row>
    <row r="2141" spans="1:8">
      <c r="A2141" s="6">
        <v>5107305</v>
      </c>
      <c r="C2141" s="2" t="s">
        <v>2459</v>
      </c>
      <c r="D2141" s="6" t="s">
        <v>147</v>
      </c>
      <c r="E2141" s="6" t="s">
        <v>394</v>
      </c>
      <c r="F2141" s="37">
        <v>255.64777950000001</v>
      </c>
      <c r="G2141" s="6">
        <v>0.68</v>
      </c>
      <c r="H2141" s="64">
        <v>0.52860652911998096</v>
      </c>
    </row>
    <row r="2142" spans="1:8">
      <c r="A2142" s="6">
        <v>4305173</v>
      </c>
      <c r="C2142" s="2" t="s">
        <v>2460</v>
      </c>
      <c r="D2142" s="6" t="s">
        <v>144</v>
      </c>
      <c r="E2142" s="6" t="s">
        <v>162</v>
      </c>
      <c r="F2142" s="37">
        <v>158.4135105</v>
      </c>
      <c r="G2142" s="6">
        <v>0.66</v>
      </c>
      <c r="H2142" s="64">
        <v>0.52860327862202905</v>
      </c>
    </row>
    <row r="2143" spans="1:8">
      <c r="A2143" s="6">
        <v>4219150</v>
      </c>
      <c r="C2143" s="2" t="s">
        <v>2461</v>
      </c>
      <c r="D2143" s="6" t="s">
        <v>145</v>
      </c>
      <c r="E2143" s="6" t="s">
        <v>162</v>
      </c>
      <c r="F2143" s="37">
        <v>12.372079299999999</v>
      </c>
      <c r="G2143" s="6">
        <v>0.63</v>
      </c>
      <c r="H2143" s="64">
        <v>0.52850956341036504</v>
      </c>
    </row>
    <row r="2144" spans="1:8">
      <c r="A2144" s="6">
        <v>3148509</v>
      </c>
      <c r="C2144" s="2" t="s">
        <v>2462</v>
      </c>
      <c r="D2144" s="6" t="s">
        <v>123</v>
      </c>
      <c r="E2144" s="6" t="s">
        <v>161</v>
      </c>
      <c r="F2144" s="37">
        <v>11.77679798</v>
      </c>
      <c r="G2144" s="6">
        <v>0.63</v>
      </c>
      <c r="H2144" s="64">
        <v>0.52823126464741699</v>
      </c>
    </row>
    <row r="2145" spans="1:8">
      <c r="A2145" s="6">
        <v>2929305</v>
      </c>
      <c r="C2145" s="2" t="s">
        <v>2463</v>
      </c>
      <c r="D2145" s="6" t="s">
        <v>126</v>
      </c>
      <c r="E2145" s="6" t="s">
        <v>159</v>
      </c>
      <c r="F2145" s="37">
        <v>10.88685967</v>
      </c>
      <c r="G2145" s="6">
        <v>0.63</v>
      </c>
      <c r="H2145" s="64">
        <v>0.52781521139250598</v>
      </c>
    </row>
    <row r="2146" spans="1:8">
      <c r="A2146" s="6">
        <v>3166006</v>
      </c>
      <c r="C2146" s="2" t="s">
        <v>2464</v>
      </c>
      <c r="D2146" s="6" t="s">
        <v>123</v>
      </c>
      <c r="E2146" s="6" t="s">
        <v>161</v>
      </c>
      <c r="F2146" s="37">
        <v>10.77341309</v>
      </c>
      <c r="G2146" s="6">
        <v>0.63</v>
      </c>
      <c r="H2146" s="64">
        <v>0.52776217421190996</v>
      </c>
    </row>
    <row r="2147" spans="1:8">
      <c r="A2147" s="6">
        <v>1713809</v>
      </c>
      <c r="C2147" s="2" t="s">
        <v>2465</v>
      </c>
      <c r="D2147" s="6" t="s">
        <v>122</v>
      </c>
      <c r="E2147" s="6" t="s">
        <v>160</v>
      </c>
      <c r="F2147" s="37">
        <v>10.64935706</v>
      </c>
      <c r="G2147" s="6">
        <v>0.63</v>
      </c>
      <c r="H2147" s="64">
        <v>0.52770417702885497</v>
      </c>
    </row>
    <row r="2148" spans="1:8">
      <c r="A2148" s="6">
        <v>3148707</v>
      </c>
      <c r="C2148" s="2" t="s">
        <v>2466</v>
      </c>
      <c r="D2148" s="6" t="s">
        <v>123</v>
      </c>
      <c r="E2148" s="6" t="s">
        <v>161</v>
      </c>
      <c r="F2148" s="37">
        <v>10.63881621</v>
      </c>
      <c r="G2148" s="6">
        <v>0.63</v>
      </c>
      <c r="H2148" s="64">
        <v>0.52769924909744303</v>
      </c>
    </row>
    <row r="2149" spans="1:8">
      <c r="A2149" s="6">
        <v>2104909</v>
      </c>
      <c r="C2149" s="2" t="s">
        <v>2467</v>
      </c>
      <c r="D2149" s="6" t="s">
        <v>124</v>
      </c>
      <c r="E2149" s="6" t="s">
        <v>159</v>
      </c>
      <c r="F2149" s="37">
        <v>10.17554131</v>
      </c>
      <c r="G2149" s="6">
        <v>0.63</v>
      </c>
      <c r="H2149" s="64">
        <v>0.52748266438825897</v>
      </c>
    </row>
    <row r="2150" spans="1:8">
      <c r="A2150" s="6">
        <v>3161650</v>
      </c>
      <c r="C2150" s="2" t="s">
        <v>2468</v>
      </c>
      <c r="D2150" s="6" t="s">
        <v>123</v>
      </c>
      <c r="E2150" s="6" t="s">
        <v>161</v>
      </c>
      <c r="F2150" s="37">
        <v>10.066544970000001</v>
      </c>
      <c r="G2150" s="6">
        <v>0.63</v>
      </c>
      <c r="H2150" s="64">
        <v>0.52743170773034098</v>
      </c>
    </row>
    <row r="2151" spans="1:8">
      <c r="A2151" s="6">
        <v>3125705</v>
      </c>
      <c r="C2151" s="2" t="s">
        <v>2469</v>
      </c>
      <c r="D2151" s="6" t="s">
        <v>123</v>
      </c>
      <c r="E2151" s="6" t="s">
        <v>161</v>
      </c>
      <c r="F2151" s="37">
        <v>107.2910086</v>
      </c>
      <c r="G2151" s="6">
        <v>0.65</v>
      </c>
      <c r="H2151" s="64">
        <v>0.527430374139646</v>
      </c>
    </row>
    <row r="2152" spans="1:8">
      <c r="A2152" s="6">
        <v>3124005</v>
      </c>
      <c r="C2152" s="2" t="s">
        <v>2470</v>
      </c>
      <c r="D2152" s="6" t="s">
        <v>123</v>
      </c>
      <c r="E2152" s="6" t="s">
        <v>161</v>
      </c>
      <c r="F2152" s="37">
        <v>9.9638571569999996</v>
      </c>
      <c r="G2152" s="6">
        <v>0.63</v>
      </c>
      <c r="H2152" s="64">
        <v>0.52738370035909099</v>
      </c>
    </row>
    <row r="2153" spans="1:8">
      <c r="A2153" s="6">
        <v>5204656</v>
      </c>
      <c r="C2153" s="2" t="s">
        <v>2471</v>
      </c>
      <c r="D2153" s="6" t="s">
        <v>138</v>
      </c>
      <c r="E2153" s="6" t="s">
        <v>394</v>
      </c>
      <c r="F2153" s="37">
        <v>9.7617154159999995</v>
      </c>
      <c r="G2153" s="6">
        <v>0.63</v>
      </c>
      <c r="H2153" s="64">
        <v>0.52728919748360903</v>
      </c>
    </row>
    <row r="2154" spans="1:8">
      <c r="A2154" s="6">
        <v>2204808</v>
      </c>
      <c r="C2154" s="2" t="s">
        <v>2472</v>
      </c>
      <c r="D2154" s="6" t="s">
        <v>133</v>
      </c>
      <c r="E2154" s="6" t="s">
        <v>159</v>
      </c>
      <c r="F2154" s="37">
        <v>9.3914856669999995</v>
      </c>
      <c r="G2154" s="6">
        <v>0.63</v>
      </c>
      <c r="H2154" s="64">
        <v>0.52711611212431497</v>
      </c>
    </row>
    <row r="2155" spans="1:8">
      <c r="A2155" s="6">
        <v>1716653</v>
      </c>
      <c r="C2155" s="2" t="s">
        <v>2473</v>
      </c>
      <c r="D2155" s="6" t="s">
        <v>122</v>
      </c>
      <c r="E2155" s="6" t="s">
        <v>160</v>
      </c>
      <c r="F2155" s="37">
        <v>9.0595566820000002</v>
      </c>
      <c r="G2155" s="6">
        <v>0.63</v>
      </c>
      <c r="H2155" s="64">
        <v>0.52696093267754096</v>
      </c>
    </row>
    <row r="2156" spans="1:8">
      <c r="A2156" s="6">
        <v>1714880</v>
      </c>
      <c r="C2156" s="2" t="s">
        <v>1100</v>
      </c>
      <c r="D2156" s="6" t="s">
        <v>122</v>
      </c>
      <c r="E2156" s="6" t="s">
        <v>160</v>
      </c>
      <c r="F2156" s="37">
        <v>8.5892611760000008</v>
      </c>
      <c r="G2156" s="6">
        <v>0.63</v>
      </c>
      <c r="H2156" s="64">
        <v>0.52674106577908097</v>
      </c>
    </row>
    <row r="2157" spans="1:8">
      <c r="A2157" s="6">
        <v>3159407</v>
      </c>
      <c r="C2157" s="2" t="s">
        <v>2474</v>
      </c>
      <c r="D2157" s="6" t="s">
        <v>123</v>
      </c>
      <c r="E2157" s="6" t="s">
        <v>161</v>
      </c>
      <c r="F2157" s="37">
        <v>8.5668387950000007</v>
      </c>
      <c r="G2157" s="6">
        <v>0.63</v>
      </c>
      <c r="H2157" s="64">
        <v>0.526730583137202</v>
      </c>
    </row>
    <row r="2158" spans="1:8">
      <c r="A2158" s="6">
        <v>2310258</v>
      </c>
      <c r="C2158" s="2" t="s">
        <v>2475</v>
      </c>
      <c r="D2158" s="6" t="s">
        <v>135</v>
      </c>
      <c r="E2158" s="6" t="s">
        <v>159</v>
      </c>
      <c r="F2158" s="37">
        <v>8.2011968040000003</v>
      </c>
      <c r="G2158" s="6">
        <v>0.63</v>
      </c>
      <c r="H2158" s="64">
        <v>0.52655964259134802</v>
      </c>
    </row>
    <row r="2159" spans="1:8">
      <c r="A2159" s="6">
        <v>3123304</v>
      </c>
      <c r="C2159" s="2" t="s">
        <v>2476</v>
      </c>
      <c r="D2159" s="6" t="s">
        <v>123</v>
      </c>
      <c r="E2159" s="6" t="s">
        <v>161</v>
      </c>
      <c r="F2159" s="37">
        <v>7.6837484710000004</v>
      </c>
      <c r="G2159" s="6">
        <v>0.63</v>
      </c>
      <c r="H2159" s="64">
        <v>0.52631773137034199</v>
      </c>
    </row>
    <row r="2160" spans="1:8">
      <c r="A2160" s="6">
        <v>2403301</v>
      </c>
      <c r="C2160" s="2" t="s">
        <v>2477</v>
      </c>
      <c r="D2160" s="6" t="s">
        <v>129</v>
      </c>
      <c r="E2160" s="6" t="s">
        <v>159</v>
      </c>
      <c r="F2160" s="37">
        <v>7.5250239140000001</v>
      </c>
      <c r="G2160" s="6">
        <v>0.63</v>
      </c>
      <c r="H2160" s="64">
        <v>0.52624352637452099</v>
      </c>
    </row>
    <row r="2161" spans="1:8">
      <c r="A2161" s="6">
        <v>2506509</v>
      </c>
      <c r="C2161" s="2" t="s">
        <v>2478</v>
      </c>
      <c r="D2161" s="6" t="s">
        <v>134</v>
      </c>
      <c r="E2161" s="6" t="s">
        <v>159</v>
      </c>
      <c r="F2161" s="37">
        <v>7.4740172190000003</v>
      </c>
      <c r="G2161" s="6">
        <v>0.63</v>
      </c>
      <c r="H2161" s="64">
        <v>0.52621968033795996</v>
      </c>
    </row>
    <row r="2162" spans="1:8">
      <c r="A2162" s="6">
        <v>3158508</v>
      </c>
      <c r="C2162" s="2" t="s">
        <v>2479</v>
      </c>
      <c r="D2162" s="6" t="s">
        <v>123</v>
      </c>
      <c r="E2162" s="6" t="s">
        <v>161</v>
      </c>
      <c r="F2162" s="37">
        <v>7.1663119139999996</v>
      </c>
      <c r="G2162" s="6">
        <v>0.63</v>
      </c>
      <c r="H2162" s="64">
        <v>0.52607582565470901</v>
      </c>
    </row>
    <row r="2163" spans="1:8">
      <c r="A2163" s="6">
        <v>3167608</v>
      </c>
      <c r="C2163" s="2" t="s">
        <v>2480</v>
      </c>
      <c r="D2163" s="6" t="s">
        <v>123</v>
      </c>
      <c r="E2163" s="6" t="s">
        <v>161</v>
      </c>
      <c r="F2163" s="37">
        <v>6.6222108940000002</v>
      </c>
      <c r="G2163" s="6">
        <v>0.63</v>
      </c>
      <c r="H2163" s="64">
        <v>0.52582145409004299</v>
      </c>
    </row>
    <row r="2164" spans="1:8">
      <c r="A2164" s="6">
        <v>3133907</v>
      </c>
      <c r="C2164" s="2" t="s">
        <v>2481</v>
      </c>
      <c r="D2164" s="6" t="s">
        <v>123</v>
      </c>
      <c r="E2164" s="6" t="s">
        <v>161</v>
      </c>
      <c r="F2164" s="37">
        <v>6.6087254509999998</v>
      </c>
      <c r="G2164" s="6">
        <v>0.63</v>
      </c>
      <c r="H2164" s="64">
        <v>0.52581514953792796</v>
      </c>
    </row>
    <row r="2165" spans="1:8">
      <c r="A2165" s="6">
        <v>5214903</v>
      </c>
      <c r="C2165" s="2" t="s">
        <v>2482</v>
      </c>
      <c r="D2165" s="6" t="s">
        <v>138</v>
      </c>
      <c r="E2165" s="6" t="s">
        <v>394</v>
      </c>
      <c r="F2165" s="37">
        <v>6.216476493</v>
      </c>
      <c r="G2165" s="6">
        <v>0.63</v>
      </c>
      <c r="H2165" s="64">
        <v>0.52563177002287897</v>
      </c>
    </row>
    <row r="2166" spans="1:8">
      <c r="A2166" s="6">
        <v>2928802</v>
      </c>
      <c r="C2166" s="2" t="s">
        <v>2483</v>
      </c>
      <c r="D2166" s="6" t="s">
        <v>126</v>
      </c>
      <c r="E2166" s="6" t="s">
        <v>159</v>
      </c>
      <c r="F2166" s="37">
        <v>6.0193522330000002</v>
      </c>
      <c r="G2166" s="6">
        <v>0.63</v>
      </c>
      <c r="H2166" s="64">
        <v>0.52553961285976702</v>
      </c>
    </row>
    <row r="2167" spans="1:8">
      <c r="A2167" s="6">
        <v>3153103</v>
      </c>
      <c r="C2167" s="2" t="s">
        <v>2484</v>
      </c>
      <c r="D2167" s="6" t="s">
        <v>123</v>
      </c>
      <c r="E2167" s="6" t="s">
        <v>161</v>
      </c>
      <c r="F2167" s="37">
        <v>5.906230495</v>
      </c>
      <c r="G2167" s="6">
        <v>0.63</v>
      </c>
      <c r="H2167" s="64">
        <v>0.52548672754539505</v>
      </c>
    </row>
    <row r="2168" spans="1:8">
      <c r="A2168" s="6">
        <v>2404507</v>
      </c>
      <c r="C2168" s="2" t="s">
        <v>2485</v>
      </c>
      <c r="D2168" s="6" t="s">
        <v>129</v>
      </c>
      <c r="E2168" s="6" t="s">
        <v>159</v>
      </c>
      <c r="F2168" s="37">
        <v>5.8986041360000003</v>
      </c>
      <c r="G2168" s="6">
        <v>0.63</v>
      </c>
      <c r="H2168" s="64">
        <v>0.52548316216176105</v>
      </c>
    </row>
    <row r="2169" spans="1:8">
      <c r="A2169" s="6">
        <v>3133303</v>
      </c>
      <c r="C2169" s="2" t="s">
        <v>2486</v>
      </c>
      <c r="D2169" s="6" t="s">
        <v>123</v>
      </c>
      <c r="E2169" s="6" t="s">
        <v>161</v>
      </c>
      <c r="F2169" s="37">
        <v>5.8434069800000001</v>
      </c>
      <c r="G2169" s="6">
        <v>0.63</v>
      </c>
      <c r="H2169" s="64">
        <v>0.52545735705127505</v>
      </c>
    </row>
    <row r="2170" spans="1:8">
      <c r="A2170" s="6">
        <v>3204500</v>
      </c>
      <c r="C2170" s="2" t="s">
        <v>2487</v>
      </c>
      <c r="D2170" s="6" t="s">
        <v>139</v>
      </c>
      <c r="E2170" s="6" t="s">
        <v>161</v>
      </c>
      <c r="F2170" s="37">
        <v>5.795045268</v>
      </c>
      <c r="G2170" s="6">
        <v>0.63</v>
      </c>
      <c r="H2170" s="64">
        <v>0.52543474756535402</v>
      </c>
    </row>
    <row r="2171" spans="1:8">
      <c r="A2171" s="6">
        <v>2201804</v>
      </c>
      <c r="C2171" s="2" t="s">
        <v>2488</v>
      </c>
      <c r="D2171" s="6" t="s">
        <v>133</v>
      </c>
      <c r="E2171" s="6" t="s">
        <v>159</v>
      </c>
      <c r="F2171" s="37">
        <v>5.2890286709999996</v>
      </c>
      <c r="G2171" s="6">
        <v>0.63</v>
      </c>
      <c r="H2171" s="64">
        <v>0.52519818077206604</v>
      </c>
    </row>
    <row r="2172" spans="1:8">
      <c r="A2172" s="6">
        <v>1503606</v>
      </c>
      <c r="C2172" s="2" t="s">
        <v>2489</v>
      </c>
      <c r="D2172" s="6" t="s">
        <v>130</v>
      </c>
      <c r="E2172" s="6" t="s">
        <v>160</v>
      </c>
      <c r="F2172" s="37">
        <v>53.88577514</v>
      </c>
      <c r="G2172" s="6">
        <v>0.64</v>
      </c>
      <c r="H2172" s="64">
        <v>0.52519027445400701</v>
      </c>
    </row>
    <row r="2173" spans="1:8">
      <c r="A2173" s="6">
        <v>3112059</v>
      </c>
      <c r="C2173" s="2" t="s">
        <v>2192</v>
      </c>
      <c r="D2173" s="6" t="s">
        <v>123</v>
      </c>
      <c r="E2173" s="6" t="s">
        <v>161</v>
      </c>
      <c r="F2173" s="37">
        <v>5.2245476699999998</v>
      </c>
      <c r="G2173" s="6">
        <v>0.63</v>
      </c>
      <c r="H2173" s="64">
        <v>0.52516803539002699</v>
      </c>
    </row>
    <row r="2174" spans="1:8">
      <c r="A2174" s="6">
        <v>3201803</v>
      </c>
      <c r="C2174" s="2" t="s">
        <v>2490</v>
      </c>
      <c r="D2174" s="6" t="s">
        <v>139</v>
      </c>
      <c r="E2174" s="6" t="s">
        <v>161</v>
      </c>
      <c r="F2174" s="37">
        <v>5.1897553969999999</v>
      </c>
      <c r="G2174" s="6">
        <v>0.63</v>
      </c>
      <c r="H2174" s="64">
        <v>0.52515176972501998</v>
      </c>
    </row>
    <row r="2175" spans="1:8">
      <c r="A2175" s="6">
        <v>2104552</v>
      </c>
      <c r="C2175" s="2" t="s">
        <v>2491</v>
      </c>
      <c r="D2175" s="6" t="s">
        <v>124</v>
      </c>
      <c r="E2175" s="6" t="s">
        <v>159</v>
      </c>
      <c r="F2175" s="37">
        <v>5.1887905740000004</v>
      </c>
      <c r="G2175" s="6">
        <v>0.63</v>
      </c>
      <c r="H2175" s="64">
        <v>0.52515131866257603</v>
      </c>
    </row>
    <row r="2176" spans="1:8">
      <c r="A2176" s="6">
        <v>2615904</v>
      </c>
      <c r="C2176" s="2" t="s">
        <v>2492</v>
      </c>
      <c r="D2176" s="6" t="s">
        <v>119</v>
      </c>
      <c r="E2176" s="6" t="s">
        <v>159</v>
      </c>
      <c r="F2176" s="37">
        <v>4.9948514780000002</v>
      </c>
      <c r="G2176" s="6">
        <v>0.63</v>
      </c>
      <c r="H2176" s="64">
        <v>0.52506065058902696</v>
      </c>
    </row>
    <row r="2177" spans="1:8">
      <c r="A2177" s="6">
        <v>2925402</v>
      </c>
      <c r="C2177" s="2" t="s">
        <v>2493</v>
      </c>
      <c r="D2177" s="6" t="s">
        <v>126</v>
      </c>
      <c r="E2177" s="6" t="s">
        <v>159</v>
      </c>
      <c r="F2177" s="37">
        <v>4.9872501659999999</v>
      </c>
      <c r="G2177" s="6">
        <v>0.63</v>
      </c>
      <c r="H2177" s="64">
        <v>0.52505709691506597</v>
      </c>
    </row>
    <row r="2178" spans="1:8">
      <c r="A2178" s="6">
        <v>2408300</v>
      </c>
      <c r="C2178" s="2" t="s">
        <v>2494</v>
      </c>
      <c r="D2178" s="6" t="s">
        <v>129</v>
      </c>
      <c r="E2178" s="6" t="s">
        <v>159</v>
      </c>
      <c r="F2178" s="37">
        <v>4.9828897259999998</v>
      </c>
      <c r="G2178" s="6">
        <v>0.63</v>
      </c>
      <c r="H2178" s="64">
        <v>0.52505505837460198</v>
      </c>
    </row>
    <row r="2179" spans="1:8">
      <c r="A2179" s="6">
        <v>3108701</v>
      </c>
      <c r="C2179" s="2" t="s">
        <v>2495</v>
      </c>
      <c r="D2179" s="6" t="s">
        <v>123</v>
      </c>
      <c r="E2179" s="6" t="s">
        <v>161</v>
      </c>
      <c r="F2179" s="37">
        <v>4.9281435030000003</v>
      </c>
      <c r="G2179" s="6">
        <v>0.63</v>
      </c>
      <c r="H2179" s="64">
        <v>0.52502946407888895</v>
      </c>
    </row>
    <row r="2180" spans="1:8">
      <c r="A2180" s="6">
        <v>3106507</v>
      </c>
      <c r="C2180" s="2" t="s">
        <v>2496</v>
      </c>
      <c r="D2180" s="6" t="s">
        <v>123</v>
      </c>
      <c r="E2180" s="6" t="s">
        <v>161</v>
      </c>
      <c r="F2180" s="37">
        <v>4.8677529399999999</v>
      </c>
      <c r="G2180" s="6">
        <v>0.63</v>
      </c>
      <c r="H2180" s="64">
        <v>0.52500123100922602</v>
      </c>
    </row>
    <row r="2181" spans="1:8">
      <c r="A2181" s="6">
        <v>2509701</v>
      </c>
      <c r="C2181" s="2" t="s">
        <v>2497</v>
      </c>
      <c r="D2181" s="6" t="s">
        <v>134</v>
      </c>
      <c r="E2181" s="6" t="s">
        <v>159</v>
      </c>
      <c r="F2181" s="37">
        <v>4.844741945</v>
      </c>
      <c r="G2181" s="6">
        <v>0.63</v>
      </c>
      <c r="H2181" s="64">
        <v>0.52499047318560899</v>
      </c>
    </row>
    <row r="2182" spans="1:8">
      <c r="A2182" s="6">
        <v>3166956</v>
      </c>
      <c r="C2182" s="2" t="s">
        <v>2498</v>
      </c>
      <c r="D2182" s="6" t="s">
        <v>123</v>
      </c>
      <c r="E2182" s="6" t="s">
        <v>161</v>
      </c>
      <c r="F2182" s="37">
        <v>4.8004899700000001</v>
      </c>
      <c r="G2182" s="6">
        <v>0.63</v>
      </c>
      <c r="H2182" s="64">
        <v>0.52496978503449998</v>
      </c>
    </row>
    <row r="2183" spans="1:8">
      <c r="A2183" s="6">
        <v>2300101</v>
      </c>
      <c r="C2183" s="2" t="s">
        <v>2499</v>
      </c>
      <c r="D2183" s="6" t="s">
        <v>135</v>
      </c>
      <c r="E2183" s="6" t="s">
        <v>159</v>
      </c>
      <c r="F2183" s="37">
        <v>4.7869856720000001</v>
      </c>
      <c r="G2183" s="6">
        <v>0.63</v>
      </c>
      <c r="H2183" s="64">
        <v>0.524963471667523</v>
      </c>
    </row>
    <row r="2184" spans="1:8">
      <c r="A2184" s="6">
        <v>3136504</v>
      </c>
      <c r="C2184" s="2" t="s">
        <v>2500</v>
      </c>
      <c r="D2184" s="6" t="s">
        <v>123</v>
      </c>
      <c r="E2184" s="6" t="s">
        <v>161</v>
      </c>
      <c r="F2184" s="37">
        <v>4.7742151010000002</v>
      </c>
      <c r="G2184" s="6">
        <v>0.63</v>
      </c>
      <c r="H2184" s="64">
        <v>0.52495750132376795</v>
      </c>
    </row>
    <row r="2185" spans="1:8">
      <c r="A2185" s="6">
        <v>2915304</v>
      </c>
      <c r="C2185" s="2" t="s">
        <v>2501</v>
      </c>
      <c r="D2185" s="6" t="s">
        <v>126</v>
      </c>
      <c r="E2185" s="6" t="s">
        <v>159</v>
      </c>
      <c r="F2185" s="37">
        <v>4.7273584240000002</v>
      </c>
      <c r="G2185" s="6">
        <v>0.63</v>
      </c>
      <c r="H2185" s="64">
        <v>0.52493559545370805</v>
      </c>
    </row>
    <row r="2186" spans="1:8">
      <c r="A2186" s="6">
        <v>2108504</v>
      </c>
      <c r="C2186" s="2" t="s">
        <v>2502</v>
      </c>
      <c r="D2186" s="6" t="s">
        <v>124</v>
      </c>
      <c r="E2186" s="6" t="s">
        <v>159</v>
      </c>
      <c r="F2186" s="37">
        <v>4.6549538479999999</v>
      </c>
      <c r="G2186" s="6">
        <v>0.63</v>
      </c>
      <c r="H2186" s="64">
        <v>0.52490174573718595</v>
      </c>
    </row>
    <row r="2187" spans="1:8">
      <c r="A2187" s="6">
        <v>2409902</v>
      </c>
      <c r="C2187" s="2" t="s">
        <v>2503</v>
      </c>
      <c r="D2187" s="6" t="s">
        <v>129</v>
      </c>
      <c r="E2187" s="6" t="s">
        <v>159</v>
      </c>
      <c r="F2187" s="37">
        <v>4.617278282</v>
      </c>
      <c r="G2187" s="6">
        <v>0.63</v>
      </c>
      <c r="H2187" s="64">
        <v>0.52488413210971496</v>
      </c>
    </row>
    <row r="2188" spans="1:8">
      <c r="A2188" s="6">
        <v>3512605</v>
      </c>
      <c r="C2188" s="2" t="s">
        <v>2504</v>
      </c>
      <c r="D2188" s="6" t="s">
        <v>125</v>
      </c>
      <c r="E2188" s="6" t="s">
        <v>161</v>
      </c>
      <c r="F2188" s="37">
        <v>296.28229040000002</v>
      </c>
      <c r="G2188" s="6">
        <v>0.69</v>
      </c>
      <c r="H2188" s="64">
        <v>0.52487621419491903</v>
      </c>
    </row>
    <row r="2189" spans="1:8">
      <c r="A2189" s="6">
        <v>3157401</v>
      </c>
      <c r="C2189" s="2" t="s">
        <v>2505</v>
      </c>
      <c r="D2189" s="6" t="s">
        <v>123</v>
      </c>
      <c r="E2189" s="6" t="s">
        <v>161</v>
      </c>
      <c r="F2189" s="37">
        <v>4.4342985500000003</v>
      </c>
      <c r="G2189" s="6">
        <v>0.63</v>
      </c>
      <c r="H2189" s="64">
        <v>0.52479858762620901</v>
      </c>
    </row>
    <row r="2190" spans="1:8">
      <c r="A2190" s="6">
        <v>5100102</v>
      </c>
      <c r="C2190" s="2" t="s">
        <v>2506</v>
      </c>
      <c r="D2190" s="6" t="s">
        <v>147</v>
      </c>
      <c r="E2190" s="6" t="s">
        <v>394</v>
      </c>
      <c r="F2190" s="37">
        <v>4.2757923020000002</v>
      </c>
      <c r="G2190" s="6">
        <v>0.63</v>
      </c>
      <c r="H2190" s="64">
        <v>0.52472448469158595</v>
      </c>
    </row>
    <row r="2191" spans="1:8">
      <c r="A2191" s="6">
        <v>3166204</v>
      </c>
      <c r="C2191" s="2" t="s">
        <v>2507</v>
      </c>
      <c r="D2191" s="6" t="s">
        <v>123</v>
      </c>
      <c r="E2191" s="6" t="s">
        <v>161</v>
      </c>
      <c r="F2191" s="37">
        <v>4.2746379159999996</v>
      </c>
      <c r="G2191" s="6">
        <v>0.63</v>
      </c>
      <c r="H2191" s="64">
        <v>0.52472394500692798</v>
      </c>
    </row>
    <row r="2192" spans="1:8">
      <c r="A2192" s="6">
        <v>2306256</v>
      </c>
      <c r="C2192" s="2" t="s">
        <v>2508</v>
      </c>
      <c r="D2192" s="6" t="s">
        <v>135</v>
      </c>
      <c r="E2192" s="6" t="s">
        <v>159</v>
      </c>
      <c r="F2192" s="37">
        <v>4.2593215789999999</v>
      </c>
      <c r="G2192" s="6">
        <v>0.63</v>
      </c>
      <c r="H2192" s="64">
        <v>0.52471678449727199</v>
      </c>
    </row>
    <row r="2193" spans="1:8">
      <c r="A2193" s="6">
        <v>3113107</v>
      </c>
      <c r="C2193" s="2" t="s">
        <v>2509</v>
      </c>
      <c r="D2193" s="6" t="s">
        <v>123</v>
      </c>
      <c r="E2193" s="6" t="s">
        <v>161</v>
      </c>
      <c r="F2193" s="37">
        <v>4.1070417729999997</v>
      </c>
      <c r="G2193" s="6">
        <v>0.63</v>
      </c>
      <c r="H2193" s="64">
        <v>0.52464559247392395</v>
      </c>
    </row>
    <row r="2194" spans="1:8">
      <c r="A2194" s="6">
        <v>2200608</v>
      </c>
      <c r="C2194" s="2" t="s">
        <v>2510</v>
      </c>
      <c r="D2194" s="6" t="s">
        <v>133</v>
      </c>
      <c r="E2194" s="6" t="s">
        <v>159</v>
      </c>
      <c r="F2194" s="37">
        <v>4.0758253099999999</v>
      </c>
      <c r="G2194" s="6">
        <v>0.63</v>
      </c>
      <c r="H2194" s="64">
        <v>0.52463099852859996</v>
      </c>
    </row>
    <row r="2195" spans="1:8">
      <c r="A2195" s="6">
        <v>3140902</v>
      </c>
      <c r="C2195" s="2" t="s">
        <v>2511</v>
      </c>
      <c r="D2195" s="6" t="s">
        <v>123</v>
      </c>
      <c r="E2195" s="6" t="s">
        <v>161</v>
      </c>
      <c r="F2195" s="37">
        <v>4.0673806939999997</v>
      </c>
      <c r="G2195" s="6">
        <v>0.63</v>
      </c>
      <c r="H2195" s="64">
        <v>0.52462705060329595</v>
      </c>
    </row>
    <row r="2196" spans="1:8">
      <c r="A2196" s="6">
        <v>3160108</v>
      </c>
      <c r="C2196" s="2" t="s">
        <v>2512</v>
      </c>
      <c r="D2196" s="6" t="s">
        <v>123</v>
      </c>
      <c r="E2196" s="6" t="s">
        <v>161</v>
      </c>
      <c r="F2196" s="37">
        <v>3.9020644</v>
      </c>
      <c r="G2196" s="6">
        <v>0.63</v>
      </c>
      <c r="H2196" s="64">
        <v>0.524549763917875</v>
      </c>
    </row>
    <row r="2197" spans="1:8">
      <c r="A2197" s="6">
        <v>3150109</v>
      </c>
      <c r="C2197" s="2" t="s">
        <v>2513</v>
      </c>
      <c r="D2197" s="6" t="s">
        <v>123</v>
      </c>
      <c r="E2197" s="6" t="s">
        <v>161</v>
      </c>
      <c r="F2197" s="37">
        <v>3.8143257130000001</v>
      </c>
      <c r="G2197" s="6">
        <v>0.63</v>
      </c>
      <c r="H2197" s="64">
        <v>0.52450874538221104</v>
      </c>
    </row>
    <row r="2198" spans="1:8">
      <c r="A2198" s="6">
        <v>3168408</v>
      </c>
      <c r="C2198" s="2" t="s">
        <v>2514</v>
      </c>
      <c r="D2198" s="6" t="s">
        <v>123</v>
      </c>
      <c r="E2198" s="6" t="s">
        <v>161</v>
      </c>
      <c r="F2198" s="37">
        <v>3.7055969869999998</v>
      </c>
      <c r="G2198" s="6">
        <v>0.63</v>
      </c>
      <c r="H2198" s="64">
        <v>0.52445791383597196</v>
      </c>
    </row>
    <row r="2199" spans="1:8">
      <c r="A2199" s="6">
        <v>3150406</v>
      </c>
      <c r="C2199" s="2" t="s">
        <v>2515</v>
      </c>
      <c r="D2199" s="6" t="s">
        <v>123</v>
      </c>
      <c r="E2199" s="6" t="s">
        <v>161</v>
      </c>
      <c r="F2199" s="37">
        <v>3.7012268760000002</v>
      </c>
      <c r="G2199" s="6">
        <v>0.63</v>
      </c>
      <c r="H2199" s="64">
        <v>0.52445587077423905</v>
      </c>
    </row>
    <row r="2200" spans="1:8">
      <c r="A2200" s="6">
        <v>3137304</v>
      </c>
      <c r="C2200" s="2" t="s">
        <v>2516</v>
      </c>
      <c r="D2200" s="6" t="s">
        <v>123</v>
      </c>
      <c r="E2200" s="6" t="s">
        <v>161</v>
      </c>
      <c r="F2200" s="37">
        <v>3.5679756199999999</v>
      </c>
      <c r="G2200" s="6">
        <v>0.63</v>
      </c>
      <c r="H2200" s="64">
        <v>0.52439357474972104</v>
      </c>
    </row>
    <row r="2201" spans="1:8">
      <c r="A2201" s="6">
        <v>2607752</v>
      </c>
      <c r="C2201" s="2" t="s">
        <v>2517</v>
      </c>
      <c r="D2201" s="6" t="s">
        <v>119</v>
      </c>
      <c r="E2201" s="6" t="s">
        <v>159</v>
      </c>
      <c r="F2201" s="37">
        <v>3.5145716230000001</v>
      </c>
      <c r="G2201" s="6">
        <v>0.63</v>
      </c>
      <c r="H2201" s="64">
        <v>0.524368607955363</v>
      </c>
    </row>
    <row r="2202" spans="1:8">
      <c r="A2202" s="6">
        <v>3119500</v>
      </c>
      <c r="C2202" s="2" t="s">
        <v>2518</v>
      </c>
      <c r="D2202" s="6" t="s">
        <v>123</v>
      </c>
      <c r="E2202" s="6" t="s">
        <v>161</v>
      </c>
      <c r="F2202" s="37">
        <v>3.4774139040000001</v>
      </c>
      <c r="G2202" s="6">
        <v>0.63</v>
      </c>
      <c r="H2202" s="64">
        <v>0.52435123642549197</v>
      </c>
    </row>
    <row r="2203" spans="1:8">
      <c r="A2203" s="6">
        <v>3136108</v>
      </c>
      <c r="C2203" s="2" t="s">
        <v>2519</v>
      </c>
      <c r="D2203" s="6" t="s">
        <v>123</v>
      </c>
      <c r="E2203" s="6" t="s">
        <v>161</v>
      </c>
      <c r="F2203" s="37">
        <v>3.4628550499999999</v>
      </c>
      <c r="G2203" s="6">
        <v>0.63</v>
      </c>
      <c r="H2203" s="64">
        <v>0.52434443004517794</v>
      </c>
    </row>
    <row r="2204" spans="1:8">
      <c r="A2204" s="6">
        <v>3124302</v>
      </c>
      <c r="C2204" s="2" t="s">
        <v>2520</v>
      </c>
      <c r="D2204" s="6" t="s">
        <v>123</v>
      </c>
      <c r="E2204" s="6" t="s">
        <v>161</v>
      </c>
      <c r="F2204" s="37">
        <v>3.410865582</v>
      </c>
      <c r="G2204" s="6">
        <v>0.63</v>
      </c>
      <c r="H2204" s="64">
        <v>0.52432012455440402</v>
      </c>
    </row>
    <row r="2205" spans="1:8">
      <c r="A2205" s="6">
        <v>2930774</v>
      </c>
      <c r="C2205" s="2" t="s">
        <v>2521</v>
      </c>
      <c r="D2205" s="6" t="s">
        <v>126</v>
      </c>
      <c r="E2205" s="6" t="s">
        <v>159</v>
      </c>
      <c r="F2205" s="37">
        <v>3.3742878420000002</v>
      </c>
      <c r="G2205" s="6">
        <v>0.63</v>
      </c>
      <c r="H2205" s="64">
        <v>0.52430302416934005</v>
      </c>
    </row>
    <row r="2206" spans="1:8">
      <c r="A2206" s="6">
        <v>2202752</v>
      </c>
      <c r="C2206" s="2" t="s">
        <v>2522</v>
      </c>
      <c r="D2206" s="6" t="s">
        <v>133</v>
      </c>
      <c r="E2206" s="6" t="s">
        <v>159</v>
      </c>
      <c r="F2206" s="37">
        <v>3.3481055409999998</v>
      </c>
      <c r="G2206" s="6">
        <v>0.63</v>
      </c>
      <c r="H2206" s="64">
        <v>0.52429078373488602</v>
      </c>
    </row>
    <row r="2207" spans="1:8">
      <c r="A2207" s="6">
        <v>2411908</v>
      </c>
      <c r="C2207" s="2" t="s">
        <v>2523</v>
      </c>
      <c r="D2207" s="6" t="s">
        <v>129</v>
      </c>
      <c r="E2207" s="6" t="s">
        <v>159</v>
      </c>
      <c r="F2207" s="37">
        <v>3.3183896310000001</v>
      </c>
      <c r="G2207" s="6">
        <v>0.63</v>
      </c>
      <c r="H2207" s="64">
        <v>0.52427689131005195</v>
      </c>
    </row>
    <row r="2208" spans="1:8">
      <c r="A2208" s="6">
        <v>2806107</v>
      </c>
      <c r="C2208" s="2" t="s">
        <v>2524</v>
      </c>
      <c r="D2208" s="6" t="s">
        <v>143</v>
      </c>
      <c r="E2208" s="6" t="s">
        <v>159</v>
      </c>
      <c r="F2208" s="37">
        <v>3.3033451600000001</v>
      </c>
      <c r="G2208" s="6">
        <v>0.63</v>
      </c>
      <c r="H2208" s="64">
        <v>0.52426985789991798</v>
      </c>
    </row>
    <row r="2209" spans="1:8">
      <c r="A2209" s="6">
        <v>1507003</v>
      </c>
      <c r="C2209" s="2" t="s">
        <v>2525</v>
      </c>
      <c r="D2209" s="6" t="s">
        <v>130</v>
      </c>
      <c r="E2209" s="6" t="s">
        <v>160</v>
      </c>
      <c r="F2209" s="37">
        <v>3.2774424010000001</v>
      </c>
      <c r="G2209" s="6">
        <v>0.63</v>
      </c>
      <c r="H2209" s="64">
        <v>0.52425774815357795</v>
      </c>
    </row>
    <row r="2210" spans="1:8">
      <c r="A2210" s="6">
        <v>1702901</v>
      </c>
      <c r="C2210" s="2" t="s">
        <v>2526</v>
      </c>
      <c r="D2210" s="6" t="s">
        <v>122</v>
      </c>
      <c r="E2210" s="6" t="s">
        <v>160</v>
      </c>
      <c r="F2210" s="37">
        <v>2.9795937139999999</v>
      </c>
      <c r="G2210" s="6">
        <v>0.63</v>
      </c>
      <c r="H2210" s="64">
        <v>0.52411850151782202</v>
      </c>
    </row>
    <row r="2211" spans="1:8">
      <c r="A2211" s="6">
        <v>3136520</v>
      </c>
      <c r="C2211" s="2" t="s">
        <v>2527</v>
      </c>
      <c r="D2211" s="6" t="s">
        <v>123</v>
      </c>
      <c r="E2211" s="6" t="s">
        <v>161</v>
      </c>
      <c r="F2211" s="37">
        <v>2.8224145209999998</v>
      </c>
      <c r="G2211" s="6">
        <v>0.63</v>
      </c>
      <c r="H2211" s="64">
        <v>0.52404501899199196</v>
      </c>
    </row>
    <row r="2212" spans="1:8">
      <c r="A2212" s="6">
        <v>2910206</v>
      </c>
      <c r="C2212" s="2" t="s">
        <v>2528</v>
      </c>
      <c r="D2212" s="6" t="s">
        <v>126</v>
      </c>
      <c r="E2212" s="6" t="s">
        <v>159</v>
      </c>
      <c r="F2212" s="37">
        <v>2.7954537089999998</v>
      </c>
      <c r="G2212" s="6">
        <v>0.63</v>
      </c>
      <c r="H2212" s="64">
        <v>0.52403241459743899</v>
      </c>
    </row>
    <row r="2213" spans="1:8">
      <c r="A2213" s="6">
        <v>1703826</v>
      </c>
      <c r="C2213" s="2" t="s">
        <v>1328</v>
      </c>
      <c r="D2213" s="6" t="s">
        <v>122</v>
      </c>
      <c r="E2213" s="6" t="s">
        <v>160</v>
      </c>
      <c r="F2213" s="37">
        <v>2.695477264</v>
      </c>
      <c r="G2213" s="6">
        <v>0.63</v>
      </c>
      <c r="H2213" s="64">
        <v>0.52398567481234404</v>
      </c>
    </row>
    <row r="2214" spans="1:8">
      <c r="A2214" s="6">
        <v>3120839</v>
      </c>
      <c r="C2214" s="2" t="s">
        <v>2529</v>
      </c>
      <c r="D2214" s="6" t="s">
        <v>123</v>
      </c>
      <c r="E2214" s="6" t="s">
        <v>161</v>
      </c>
      <c r="F2214" s="37">
        <v>2.579083598</v>
      </c>
      <c r="G2214" s="6">
        <v>0.63</v>
      </c>
      <c r="H2214" s="64">
        <v>0.523931259845547</v>
      </c>
    </row>
    <row r="2215" spans="1:8">
      <c r="A2215" s="6">
        <v>1703800</v>
      </c>
      <c r="C2215" s="2" t="s">
        <v>2530</v>
      </c>
      <c r="D2215" s="6" t="s">
        <v>122</v>
      </c>
      <c r="E2215" s="6" t="s">
        <v>160</v>
      </c>
      <c r="F2215" s="37">
        <v>2.5381561389999998</v>
      </c>
      <c r="G2215" s="6">
        <v>0.63</v>
      </c>
      <c r="H2215" s="64">
        <v>0.52391212593217296</v>
      </c>
    </row>
    <row r="2216" spans="1:8">
      <c r="A2216" s="6">
        <v>2402105</v>
      </c>
      <c r="C2216" s="2" t="s">
        <v>2531</v>
      </c>
      <c r="D2216" s="6" t="s">
        <v>129</v>
      </c>
      <c r="E2216" s="6" t="s">
        <v>159</v>
      </c>
      <c r="F2216" s="37">
        <v>2.5058065310000002</v>
      </c>
      <c r="G2216" s="6">
        <v>0.63</v>
      </c>
      <c r="H2216" s="64">
        <v>0.523897002232527</v>
      </c>
    </row>
    <row r="2217" spans="1:8">
      <c r="A2217" s="6">
        <v>2304251</v>
      </c>
      <c r="C2217" s="2" t="s">
        <v>2532</v>
      </c>
      <c r="D2217" s="6" t="s">
        <v>135</v>
      </c>
      <c r="E2217" s="6" t="s">
        <v>159</v>
      </c>
      <c r="F2217" s="37">
        <v>2.4768826580000001</v>
      </c>
      <c r="G2217" s="6">
        <v>0.63</v>
      </c>
      <c r="H2217" s="64">
        <v>0.52388348009130503</v>
      </c>
    </row>
    <row r="2218" spans="1:8">
      <c r="A2218" s="6">
        <v>4125605</v>
      </c>
      <c r="C2218" s="2" t="s">
        <v>2533</v>
      </c>
      <c r="D2218" s="6" t="s">
        <v>127</v>
      </c>
      <c r="E2218" s="6" t="s">
        <v>162</v>
      </c>
      <c r="F2218" s="37">
        <v>439.86847390000003</v>
      </c>
      <c r="G2218" s="6">
        <v>0.72</v>
      </c>
      <c r="H2218" s="64">
        <v>0.52382208153250198</v>
      </c>
    </row>
    <row r="2219" spans="1:8">
      <c r="A2219" s="6">
        <v>2601607</v>
      </c>
      <c r="C2219" s="2" t="s">
        <v>2534</v>
      </c>
      <c r="D2219" s="6" t="s">
        <v>119</v>
      </c>
      <c r="E2219" s="6" t="s">
        <v>159</v>
      </c>
      <c r="F2219" s="37">
        <v>50.953146889999999</v>
      </c>
      <c r="G2219" s="6">
        <v>0.64</v>
      </c>
      <c r="H2219" s="64">
        <v>0.52381924736691099</v>
      </c>
    </row>
    <row r="2220" spans="1:8">
      <c r="A2220" s="6">
        <v>3123858</v>
      </c>
      <c r="C2220" s="2" t="s">
        <v>2535</v>
      </c>
      <c r="D2220" s="6" t="s">
        <v>123</v>
      </c>
      <c r="E2220" s="6" t="s">
        <v>161</v>
      </c>
      <c r="F2220" s="37">
        <v>2.3083785680000002</v>
      </c>
      <c r="G2220" s="6">
        <v>0.63</v>
      </c>
      <c r="H2220" s="64">
        <v>0.52380470308584104</v>
      </c>
    </row>
    <row r="2221" spans="1:8">
      <c r="A2221" s="6">
        <v>3148400</v>
      </c>
      <c r="C2221" s="2" t="s">
        <v>2536</v>
      </c>
      <c r="D2221" s="6" t="s">
        <v>123</v>
      </c>
      <c r="E2221" s="6" t="s">
        <v>161</v>
      </c>
      <c r="F2221" s="37">
        <v>2.2866476580000001</v>
      </c>
      <c r="G2221" s="6">
        <v>0.63</v>
      </c>
      <c r="H2221" s="64">
        <v>0.52379454371216705</v>
      </c>
    </row>
    <row r="2222" spans="1:8">
      <c r="A2222" s="6">
        <v>3132800</v>
      </c>
      <c r="C2222" s="2" t="s">
        <v>2537</v>
      </c>
      <c r="D2222" s="6" t="s">
        <v>123</v>
      </c>
      <c r="E2222" s="6" t="s">
        <v>161</v>
      </c>
      <c r="F2222" s="37">
        <v>2.2301844389999999</v>
      </c>
      <c r="G2222" s="6">
        <v>0.63</v>
      </c>
      <c r="H2222" s="64">
        <v>0.52376814670713501</v>
      </c>
    </row>
    <row r="2223" spans="1:8">
      <c r="A2223" s="6">
        <v>3169505</v>
      </c>
      <c r="C2223" s="2" t="s">
        <v>2538</v>
      </c>
      <c r="D2223" s="6" t="s">
        <v>123</v>
      </c>
      <c r="E2223" s="6" t="s">
        <v>161</v>
      </c>
      <c r="F2223" s="37">
        <v>2.2055362710000002</v>
      </c>
      <c r="G2223" s="6">
        <v>0.63</v>
      </c>
      <c r="H2223" s="64">
        <v>0.52375662349208796</v>
      </c>
    </row>
    <row r="2224" spans="1:8">
      <c r="A2224" s="6">
        <v>3120904</v>
      </c>
      <c r="C2224" s="2" t="s">
        <v>2539</v>
      </c>
      <c r="D2224" s="6" t="s">
        <v>123</v>
      </c>
      <c r="E2224" s="6" t="s">
        <v>161</v>
      </c>
      <c r="F2224" s="37">
        <v>391.00996259999999</v>
      </c>
      <c r="G2224" s="6">
        <v>0.71</v>
      </c>
      <c r="H2224" s="64">
        <v>0.52370761070516203</v>
      </c>
    </row>
    <row r="2225" spans="1:8">
      <c r="A2225" s="6">
        <v>2912103</v>
      </c>
      <c r="C2225" s="2" t="s">
        <v>2540</v>
      </c>
      <c r="D2225" s="6" t="s">
        <v>126</v>
      </c>
      <c r="E2225" s="6" t="s">
        <v>159</v>
      </c>
      <c r="F2225" s="37">
        <v>2.0939179060000002</v>
      </c>
      <c r="G2225" s="6">
        <v>0.63</v>
      </c>
      <c r="H2225" s="64">
        <v>0.52370444101657898</v>
      </c>
    </row>
    <row r="2226" spans="1:8">
      <c r="A2226" s="6">
        <v>4115101</v>
      </c>
      <c r="C2226" s="2" t="s">
        <v>2541</v>
      </c>
      <c r="D2226" s="6" t="s">
        <v>127</v>
      </c>
      <c r="E2226" s="6" t="s">
        <v>162</v>
      </c>
      <c r="F2226" s="37">
        <v>50.659289450000003</v>
      </c>
      <c r="G2226" s="6">
        <v>0.64</v>
      </c>
      <c r="H2226" s="64">
        <v>0.52368186667094796</v>
      </c>
    </row>
    <row r="2227" spans="1:8">
      <c r="A2227" s="6">
        <v>2911204</v>
      </c>
      <c r="C2227" s="2" t="s">
        <v>2542</v>
      </c>
      <c r="D2227" s="6" t="s">
        <v>126</v>
      </c>
      <c r="E2227" s="6" t="s">
        <v>159</v>
      </c>
      <c r="F2227" s="37">
        <v>1.995115996</v>
      </c>
      <c r="G2227" s="6">
        <v>0.63</v>
      </c>
      <c r="H2227" s="64">
        <v>0.52365825033596103</v>
      </c>
    </row>
    <row r="2228" spans="1:8">
      <c r="A2228" s="6">
        <v>3121506</v>
      </c>
      <c r="C2228" s="2" t="s">
        <v>2543</v>
      </c>
      <c r="D2228" s="6" t="s">
        <v>123</v>
      </c>
      <c r="E2228" s="6" t="s">
        <v>161</v>
      </c>
      <c r="F2228" s="37">
        <v>1.990303543</v>
      </c>
      <c r="G2228" s="6">
        <v>0.63</v>
      </c>
      <c r="H2228" s="64">
        <v>0.52365600047581695</v>
      </c>
    </row>
    <row r="2229" spans="1:8">
      <c r="A2229" s="6">
        <v>3144904</v>
      </c>
      <c r="C2229" s="2" t="s">
        <v>2544</v>
      </c>
      <c r="D2229" s="6" t="s">
        <v>123</v>
      </c>
      <c r="E2229" s="6" t="s">
        <v>161</v>
      </c>
      <c r="F2229" s="37">
        <v>1.942828086</v>
      </c>
      <c r="G2229" s="6">
        <v>0.63</v>
      </c>
      <c r="H2229" s="64">
        <v>0.52363380532117398</v>
      </c>
    </row>
    <row r="2230" spans="1:8">
      <c r="A2230" s="6">
        <v>3100401</v>
      </c>
      <c r="C2230" s="2" t="s">
        <v>2545</v>
      </c>
      <c r="D2230" s="6" t="s">
        <v>123</v>
      </c>
      <c r="E2230" s="6" t="s">
        <v>161</v>
      </c>
      <c r="F2230" s="37">
        <v>1.9339898440000001</v>
      </c>
      <c r="G2230" s="6">
        <v>0.63</v>
      </c>
      <c r="H2230" s="64">
        <v>0.52362967337257704</v>
      </c>
    </row>
    <row r="2231" spans="1:8">
      <c r="A2231" s="6">
        <v>3164803</v>
      </c>
      <c r="C2231" s="2" t="s">
        <v>2546</v>
      </c>
      <c r="D2231" s="6" t="s">
        <v>123</v>
      </c>
      <c r="E2231" s="6" t="s">
        <v>161</v>
      </c>
      <c r="F2231" s="37">
        <v>1.92541103</v>
      </c>
      <c r="G2231" s="6">
        <v>0.63</v>
      </c>
      <c r="H2231" s="64">
        <v>0.52362566270863697</v>
      </c>
    </row>
    <row r="2232" spans="1:8">
      <c r="A2232" s="6">
        <v>3170578</v>
      </c>
      <c r="C2232" s="2" t="s">
        <v>2547</v>
      </c>
      <c r="D2232" s="6" t="s">
        <v>123</v>
      </c>
      <c r="E2232" s="6" t="s">
        <v>161</v>
      </c>
      <c r="F2232" s="37">
        <v>1.8903966860000001</v>
      </c>
      <c r="G2232" s="6">
        <v>0.63</v>
      </c>
      <c r="H2232" s="64">
        <v>0.52360929322366701</v>
      </c>
    </row>
    <row r="2233" spans="1:8">
      <c r="A2233" s="6">
        <v>3109253</v>
      </c>
      <c r="C2233" s="2" t="s">
        <v>2548</v>
      </c>
      <c r="D2233" s="6" t="s">
        <v>123</v>
      </c>
      <c r="E2233" s="6" t="s">
        <v>161</v>
      </c>
      <c r="F2233" s="37">
        <v>1.846855589</v>
      </c>
      <c r="G2233" s="6">
        <v>0.63</v>
      </c>
      <c r="H2233" s="64">
        <v>0.52358893741369095</v>
      </c>
    </row>
    <row r="2234" spans="1:8">
      <c r="A2234" s="6">
        <v>3162658</v>
      </c>
      <c r="C2234" s="2" t="s">
        <v>2549</v>
      </c>
      <c r="D2234" s="6" t="s">
        <v>123</v>
      </c>
      <c r="E2234" s="6" t="s">
        <v>161</v>
      </c>
      <c r="F2234" s="37">
        <v>1.7368037039999999</v>
      </c>
      <c r="G2234" s="6">
        <v>0.63</v>
      </c>
      <c r="H2234" s="64">
        <v>0.52353748728007099</v>
      </c>
    </row>
    <row r="2235" spans="1:8">
      <c r="A2235" s="6">
        <v>3110103</v>
      </c>
      <c r="C2235" s="2" t="s">
        <v>2550</v>
      </c>
      <c r="D2235" s="6" t="s">
        <v>123</v>
      </c>
      <c r="E2235" s="6" t="s">
        <v>161</v>
      </c>
      <c r="F2235" s="37">
        <v>1.7226095640000001</v>
      </c>
      <c r="G2235" s="6">
        <v>0.63</v>
      </c>
      <c r="H2235" s="64">
        <v>0.52353085140645905</v>
      </c>
    </row>
    <row r="2236" spans="1:8">
      <c r="A2236" s="6">
        <v>2508307</v>
      </c>
      <c r="C2236" s="2" t="s">
        <v>2551</v>
      </c>
      <c r="D2236" s="6" t="s">
        <v>134</v>
      </c>
      <c r="E2236" s="6" t="s">
        <v>159</v>
      </c>
      <c r="F2236" s="37">
        <v>1.6989254439999999</v>
      </c>
      <c r="G2236" s="6">
        <v>0.63</v>
      </c>
      <c r="H2236" s="64">
        <v>0.523519778891538</v>
      </c>
    </row>
    <row r="2237" spans="1:8">
      <c r="A2237" s="6">
        <v>3141504</v>
      </c>
      <c r="C2237" s="2" t="s">
        <v>2552</v>
      </c>
      <c r="D2237" s="6" t="s">
        <v>123</v>
      </c>
      <c r="E2237" s="6" t="s">
        <v>161</v>
      </c>
      <c r="F2237" s="37">
        <v>1.682527602</v>
      </c>
      <c r="G2237" s="6">
        <v>0.63</v>
      </c>
      <c r="H2237" s="64">
        <v>0.52351211276967202</v>
      </c>
    </row>
    <row r="2238" spans="1:8">
      <c r="A2238" s="6">
        <v>2903003</v>
      </c>
      <c r="C2238" s="2" t="s">
        <v>2553</v>
      </c>
      <c r="D2238" s="6" t="s">
        <v>126</v>
      </c>
      <c r="E2238" s="6" t="s">
        <v>159</v>
      </c>
      <c r="F2238" s="37">
        <v>1.6649815160000001</v>
      </c>
      <c r="G2238" s="6">
        <v>0.63</v>
      </c>
      <c r="H2238" s="64">
        <v>0.52350390983458195</v>
      </c>
    </row>
    <row r="2239" spans="1:8">
      <c r="A2239" s="6">
        <v>1200450</v>
      </c>
      <c r="C2239" s="2" t="s">
        <v>2554</v>
      </c>
      <c r="D2239" s="6" t="s">
        <v>136</v>
      </c>
      <c r="E2239" s="6" t="s">
        <v>160</v>
      </c>
      <c r="F2239" s="37">
        <v>50.112815410000003</v>
      </c>
      <c r="G2239" s="6">
        <v>0.64</v>
      </c>
      <c r="H2239" s="64">
        <v>0.52342638570051303</v>
      </c>
    </row>
    <row r="2240" spans="1:8">
      <c r="A2240" s="6">
        <v>1506351</v>
      </c>
      <c r="C2240" s="2" t="s">
        <v>2555</v>
      </c>
      <c r="D2240" s="6" t="s">
        <v>130</v>
      </c>
      <c r="E2240" s="6" t="s">
        <v>160</v>
      </c>
      <c r="F2240" s="37">
        <v>1.3765712590000001</v>
      </c>
      <c r="G2240" s="6">
        <v>0.63</v>
      </c>
      <c r="H2240" s="64">
        <v>0.52336907574009905</v>
      </c>
    </row>
    <row r="2241" spans="1:8">
      <c r="A2241" s="6">
        <v>3167707</v>
      </c>
      <c r="C2241" s="2" t="s">
        <v>2556</v>
      </c>
      <c r="D2241" s="6" t="s">
        <v>123</v>
      </c>
      <c r="E2241" s="6" t="s">
        <v>161</v>
      </c>
      <c r="F2241" s="37">
        <v>1.3654132510000001</v>
      </c>
      <c r="G2241" s="6">
        <v>0.63</v>
      </c>
      <c r="H2241" s="64">
        <v>0.52336385928240303</v>
      </c>
    </row>
    <row r="2242" spans="1:8">
      <c r="A2242" s="6">
        <v>2515609</v>
      </c>
      <c r="C2242" s="2" t="s">
        <v>2557</v>
      </c>
      <c r="D2242" s="6" t="s">
        <v>134</v>
      </c>
      <c r="E2242" s="6" t="s">
        <v>159</v>
      </c>
      <c r="F2242" s="37">
        <v>1.2772539030000001</v>
      </c>
      <c r="G2242" s="6">
        <v>0.63</v>
      </c>
      <c r="H2242" s="64">
        <v>0.52332264408436702</v>
      </c>
    </row>
    <row r="2243" spans="1:8">
      <c r="A2243" s="6">
        <v>2406809</v>
      </c>
      <c r="C2243" s="2" t="s">
        <v>2558</v>
      </c>
      <c r="D2243" s="6" t="s">
        <v>129</v>
      </c>
      <c r="E2243" s="6" t="s">
        <v>159</v>
      </c>
      <c r="F2243" s="37">
        <v>1.1496524349999999</v>
      </c>
      <c r="G2243" s="6">
        <v>0.63</v>
      </c>
      <c r="H2243" s="64">
        <v>0.52326298938078097</v>
      </c>
    </row>
    <row r="2244" spans="1:8">
      <c r="A2244" s="6">
        <v>2804300</v>
      </c>
      <c r="C2244" s="2" t="s">
        <v>2559</v>
      </c>
      <c r="D2244" s="6" t="s">
        <v>143</v>
      </c>
      <c r="E2244" s="6" t="s">
        <v>159</v>
      </c>
      <c r="F2244" s="37">
        <v>1.1433079639999999</v>
      </c>
      <c r="G2244" s="6">
        <v>0.63</v>
      </c>
      <c r="H2244" s="64">
        <v>0.52326002329000798</v>
      </c>
    </row>
    <row r="2245" spans="1:8">
      <c r="A2245" s="6">
        <v>3154150</v>
      </c>
      <c r="C2245" s="2" t="s">
        <v>2560</v>
      </c>
      <c r="D2245" s="6" t="s">
        <v>123</v>
      </c>
      <c r="E2245" s="6" t="s">
        <v>161</v>
      </c>
      <c r="F2245" s="37">
        <v>1.133701764</v>
      </c>
      <c r="G2245" s="6">
        <v>0.63</v>
      </c>
      <c r="H2245" s="64">
        <v>0.52325553231492306</v>
      </c>
    </row>
    <row r="2246" spans="1:8">
      <c r="A2246" s="6">
        <v>2109452</v>
      </c>
      <c r="C2246" s="2" t="s">
        <v>2561</v>
      </c>
      <c r="D2246" s="6" t="s">
        <v>124</v>
      </c>
      <c r="E2246" s="6" t="s">
        <v>159</v>
      </c>
      <c r="F2246" s="37">
        <v>0.99877937400000005</v>
      </c>
      <c r="G2246" s="6">
        <v>0.63</v>
      </c>
      <c r="H2246" s="64">
        <v>0.52319245502193601</v>
      </c>
    </row>
    <row r="2247" spans="1:8">
      <c r="A2247" s="6">
        <v>3120003</v>
      </c>
      <c r="C2247" s="2" t="s">
        <v>2562</v>
      </c>
      <c r="D2247" s="6" t="s">
        <v>123</v>
      </c>
      <c r="E2247" s="6" t="s">
        <v>161</v>
      </c>
      <c r="F2247" s="37">
        <v>0.99674083999999996</v>
      </c>
      <c r="G2247" s="6">
        <v>0.63</v>
      </c>
      <c r="H2247" s="64">
        <v>0.52319150199103903</v>
      </c>
    </row>
    <row r="2248" spans="1:8">
      <c r="A2248" s="6">
        <v>5212709</v>
      </c>
      <c r="C2248" s="2" t="s">
        <v>2563</v>
      </c>
      <c r="D2248" s="6" t="s">
        <v>138</v>
      </c>
      <c r="E2248" s="6" t="s">
        <v>394</v>
      </c>
      <c r="F2248" s="37">
        <v>0.819958717</v>
      </c>
      <c r="G2248" s="6">
        <v>0.63</v>
      </c>
      <c r="H2248" s="64">
        <v>0.52310885493915105</v>
      </c>
    </row>
    <row r="2249" spans="1:8">
      <c r="A2249" s="6">
        <v>2927101</v>
      </c>
      <c r="C2249" s="2" t="s">
        <v>2564</v>
      </c>
      <c r="D2249" s="6" t="s">
        <v>126</v>
      </c>
      <c r="E2249" s="6" t="s">
        <v>159</v>
      </c>
      <c r="F2249" s="37">
        <v>0.752883466</v>
      </c>
      <c r="G2249" s="6">
        <v>0.63</v>
      </c>
      <c r="H2249" s="64">
        <v>0.52307749672455395</v>
      </c>
    </row>
    <row r="2250" spans="1:8">
      <c r="A2250" s="6">
        <v>3135050</v>
      </c>
      <c r="C2250" s="2" t="s">
        <v>2565</v>
      </c>
      <c r="D2250" s="6" t="s">
        <v>123</v>
      </c>
      <c r="E2250" s="6" t="s">
        <v>161</v>
      </c>
      <c r="F2250" s="37">
        <v>49.344623540000001</v>
      </c>
      <c r="G2250" s="6">
        <v>0.64</v>
      </c>
      <c r="H2250" s="64">
        <v>0.52306724987691999</v>
      </c>
    </row>
    <row r="2251" spans="1:8">
      <c r="A2251" s="6">
        <v>2913309</v>
      </c>
      <c r="C2251" s="2" t="s">
        <v>2566</v>
      </c>
      <c r="D2251" s="6" t="s">
        <v>126</v>
      </c>
      <c r="E2251" s="6" t="s">
        <v>159</v>
      </c>
      <c r="F2251" s="37">
        <v>0.31557637100000002</v>
      </c>
      <c r="G2251" s="6">
        <v>0.63</v>
      </c>
      <c r="H2251" s="64">
        <v>0.52287305217123403</v>
      </c>
    </row>
    <row r="2252" spans="1:8">
      <c r="A2252" s="6">
        <v>2414704</v>
      </c>
      <c r="C2252" s="2" t="s">
        <v>2567</v>
      </c>
      <c r="D2252" s="6" t="s">
        <v>129</v>
      </c>
      <c r="E2252" s="6" t="s">
        <v>159</v>
      </c>
      <c r="F2252" s="37">
        <v>0.307691942</v>
      </c>
      <c r="G2252" s="6">
        <v>0.63</v>
      </c>
      <c r="H2252" s="64">
        <v>0.52286936613781898</v>
      </c>
    </row>
    <row r="2253" spans="1:8">
      <c r="A2253" s="6">
        <v>2905404</v>
      </c>
      <c r="C2253" s="2" t="s">
        <v>2568</v>
      </c>
      <c r="D2253" s="6" t="s">
        <v>126</v>
      </c>
      <c r="E2253" s="6" t="s">
        <v>159</v>
      </c>
      <c r="F2253" s="37">
        <v>7.5401130000000002E-3</v>
      </c>
      <c r="G2253" s="6">
        <v>0.63</v>
      </c>
      <c r="H2253" s="64">
        <v>0.52272904276481702</v>
      </c>
    </row>
    <row r="2254" spans="1:8">
      <c r="A2254" s="6">
        <v>4114351</v>
      </c>
      <c r="C2254" s="2" t="s">
        <v>2569</v>
      </c>
      <c r="D2254" s="6" t="s">
        <v>127</v>
      </c>
      <c r="E2254" s="6" t="s">
        <v>162</v>
      </c>
      <c r="F2254" s="37">
        <v>96.267956459999994</v>
      </c>
      <c r="G2254" s="6">
        <v>0.65</v>
      </c>
      <c r="H2254" s="64">
        <v>0.52227700938350297</v>
      </c>
    </row>
    <row r="2255" spans="1:8">
      <c r="A2255" s="6">
        <v>4121752</v>
      </c>
      <c r="C2255" s="2" t="s">
        <v>2570</v>
      </c>
      <c r="D2255" s="6" t="s">
        <v>127</v>
      </c>
      <c r="E2255" s="6" t="s">
        <v>162</v>
      </c>
      <c r="F2255" s="37">
        <v>95.735040150000003</v>
      </c>
      <c r="G2255" s="6">
        <v>0.65</v>
      </c>
      <c r="H2255" s="64">
        <v>0.52202786675993196</v>
      </c>
    </row>
    <row r="2256" spans="1:8">
      <c r="A2256" s="6">
        <v>4309654</v>
      </c>
      <c r="C2256" s="2" t="s">
        <v>2571</v>
      </c>
      <c r="D2256" s="6" t="s">
        <v>144</v>
      </c>
      <c r="E2256" s="6" t="s">
        <v>162</v>
      </c>
      <c r="F2256" s="37">
        <v>46.551610060000002</v>
      </c>
      <c r="G2256" s="6">
        <v>0.64</v>
      </c>
      <c r="H2256" s="64">
        <v>0.52176149380786896</v>
      </c>
    </row>
    <row r="2257" spans="1:8">
      <c r="A2257" s="6">
        <v>4201000</v>
      </c>
      <c r="C2257" s="2" t="s">
        <v>2572</v>
      </c>
      <c r="D2257" s="6" t="s">
        <v>145</v>
      </c>
      <c r="E2257" s="6" t="s">
        <v>162</v>
      </c>
      <c r="F2257" s="37">
        <v>289.57637369999998</v>
      </c>
      <c r="G2257" s="6">
        <v>0.69</v>
      </c>
      <c r="H2257" s="64">
        <v>0.52174114467510702</v>
      </c>
    </row>
    <row r="2258" spans="1:8">
      <c r="A2258" s="6">
        <v>5106281</v>
      </c>
      <c r="C2258" s="2" t="s">
        <v>2573</v>
      </c>
      <c r="D2258" s="6" t="s">
        <v>147</v>
      </c>
      <c r="E2258" s="6" t="s">
        <v>394</v>
      </c>
      <c r="F2258" s="37">
        <v>94.885774049999995</v>
      </c>
      <c r="G2258" s="6">
        <v>0.65</v>
      </c>
      <c r="H2258" s="64">
        <v>0.52163082808745298</v>
      </c>
    </row>
    <row r="2259" spans="1:8">
      <c r="A2259" s="6">
        <v>3118809</v>
      </c>
      <c r="C2259" s="2" t="s">
        <v>2574</v>
      </c>
      <c r="D2259" s="6" t="s">
        <v>123</v>
      </c>
      <c r="E2259" s="6" t="s">
        <v>161</v>
      </c>
      <c r="F2259" s="37">
        <v>45.978705750000003</v>
      </c>
      <c r="G2259" s="6">
        <v>0.64</v>
      </c>
      <c r="H2259" s="64">
        <v>0.52149365647549495</v>
      </c>
    </row>
    <row r="2260" spans="1:8">
      <c r="A2260" s="6">
        <v>4116109</v>
      </c>
      <c r="C2260" s="2" t="s">
        <v>2575</v>
      </c>
      <c r="D2260" s="6" t="s">
        <v>127</v>
      </c>
      <c r="E2260" s="6" t="s">
        <v>162</v>
      </c>
      <c r="F2260" s="37">
        <v>240.34799620000001</v>
      </c>
      <c r="G2260" s="6">
        <v>0.68</v>
      </c>
      <c r="H2260" s="64">
        <v>0.52145375845052899</v>
      </c>
    </row>
    <row r="2261" spans="1:8">
      <c r="A2261" s="6">
        <v>5106182</v>
      </c>
      <c r="C2261" s="2" t="s">
        <v>2576</v>
      </c>
      <c r="D2261" s="6" t="s">
        <v>147</v>
      </c>
      <c r="E2261" s="6" t="s">
        <v>394</v>
      </c>
      <c r="F2261" s="37">
        <v>45.553162090000001</v>
      </c>
      <c r="G2261" s="6">
        <v>0.64</v>
      </c>
      <c r="H2261" s="64">
        <v>0.52129471142182104</v>
      </c>
    </row>
    <row r="2262" spans="1:8">
      <c r="A2262" s="6">
        <v>3532405</v>
      </c>
      <c r="C2262" s="2" t="s">
        <v>2577</v>
      </c>
      <c r="D2262" s="6" t="s">
        <v>125</v>
      </c>
      <c r="E2262" s="6" t="s">
        <v>161</v>
      </c>
      <c r="F2262" s="37">
        <v>239.85647950000001</v>
      </c>
      <c r="G2262" s="6">
        <v>0.68</v>
      </c>
      <c r="H2262" s="64">
        <v>0.52122397047468805</v>
      </c>
    </row>
    <row r="2263" spans="1:8">
      <c r="A2263" s="6">
        <v>2311405</v>
      </c>
      <c r="C2263" s="2" t="s">
        <v>2578</v>
      </c>
      <c r="D2263" s="6" t="s">
        <v>135</v>
      </c>
      <c r="E2263" s="6" t="s">
        <v>159</v>
      </c>
      <c r="F2263" s="37">
        <v>45.0744294</v>
      </c>
      <c r="G2263" s="6">
        <v>0.64</v>
      </c>
      <c r="H2263" s="64">
        <v>0.52107090007257595</v>
      </c>
    </row>
    <row r="2264" spans="1:8">
      <c r="A2264" s="6">
        <v>4120606</v>
      </c>
      <c r="C2264" s="2" t="s">
        <v>2579</v>
      </c>
      <c r="D2264" s="6" t="s">
        <v>127</v>
      </c>
      <c r="E2264" s="6" t="s">
        <v>162</v>
      </c>
      <c r="F2264" s="37">
        <v>238.69197650000001</v>
      </c>
      <c r="G2264" s="6">
        <v>0.68</v>
      </c>
      <c r="H2264" s="64">
        <v>0.520679556038251</v>
      </c>
    </row>
    <row r="2265" spans="1:8">
      <c r="A2265" s="6">
        <v>5106802</v>
      </c>
      <c r="C2265" s="2" t="s">
        <v>2580</v>
      </c>
      <c r="D2265" s="6" t="s">
        <v>147</v>
      </c>
      <c r="E2265" s="6" t="s">
        <v>394</v>
      </c>
      <c r="F2265" s="37">
        <v>287.2527048</v>
      </c>
      <c r="G2265" s="6">
        <v>0.69</v>
      </c>
      <c r="H2265" s="64">
        <v>0.52065481093903199</v>
      </c>
    </row>
    <row r="2266" spans="1:8">
      <c r="A2266" s="6">
        <v>1301902</v>
      </c>
      <c r="C2266" s="2" t="s">
        <v>2581</v>
      </c>
      <c r="D2266" s="6" t="s">
        <v>141</v>
      </c>
      <c r="E2266" s="6" t="s">
        <v>160</v>
      </c>
      <c r="F2266" s="37">
        <v>44.056391120000001</v>
      </c>
      <c r="G2266" s="6">
        <v>0.64</v>
      </c>
      <c r="H2266" s="64">
        <v>0.52059495906041997</v>
      </c>
    </row>
    <row r="2267" spans="1:8">
      <c r="A2267" s="6">
        <v>4128534</v>
      </c>
      <c r="C2267" s="2" t="s">
        <v>2582</v>
      </c>
      <c r="D2267" s="6" t="s">
        <v>127</v>
      </c>
      <c r="E2267" s="6" t="s">
        <v>162</v>
      </c>
      <c r="F2267" s="37">
        <v>90.695723770000001</v>
      </c>
      <c r="G2267" s="6">
        <v>0.65</v>
      </c>
      <c r="H2267" s="64">
        <v>0.51967194617660195</v>
      </c>
    </row>
    <row r="2268" spans="1:8">
      <c r="A2268" s="6">
        <v>5106422</v>
      </c>
      <c r="C2268" s="2" t="s">
        <v>2583</v>
      </c>
      <c r="D2268" s="6" t="s">
        <v>147</v>
      </c>
      <c r="E2268" s="6" t="s">
        <v>394</v>
      </c>
      <c r="F2268" s="37">
        <v>90.240559349999998</v>
      </c>
      <c r="G2268" s="6">
        <v>0.65</v>
      </c>
      <c r="H2268" s="64">
        <v>0.51945915318147795</v>
      </c>
    </row>
    <row r="2269" spans="1:8">
      <c r="A2269" s="6">
        <v>5107065</v>
      </c>
      <c r="C2269" s="2" t="s">
        <v>2584</v>
      </c>
      <c r="D2269" s="6" t="s">
        <v>147</v>
      </c>
      <c r="E2269" s="6" t="s">
        <v>394</v>
      </c>
      <c r="F2269" s="37">
        <v>284.37225189999998</v>
      </c>
      <c r="G2269" s="6">
        <v>0.69</v>
      </c>
      <c r="H2269" s="64">
        <v>0.51930817624402503</v>
      </c>
    </row>
    <row r="2270" spans="1:8">
      <c r="A2270" s="6">
        <v>5106109</v>
      </c>
      <c r="C2270" s="2" t="s">
        <v>2585</v>
      </c>
      <c r="D2270" s="6" t="s">
        <v>147</v>
      </c>
      <c r="E2270" s="6" t="s">
        <v>394</v>
      </c>
      <c r="F2270" s="37">
        <v>40.835579340000002</v>
      </c>
      <c r="G2270" s="6">
        <v>0.64</v>
      </c>
      <c r="H2270" s="64">
        <v>0.51908920387552104</v>
      </c>
    </row>
    <row r="2271" spans="1:8">
      <c r="A2271" s="6">
        <v>1300144</v>
      </c>
      <c r="C2271" s="2" t="s">
        <v>2586</v>
      </c>
      <c r="D2271" s="6" t="s">
        <v>141</v>
      </c>
      <c r="E2271" s="6" t="s">
        <v>160</v>
      </c>
      <c r="F2271" s="37">
        <v>40.734812089999998</v>
      </c>
      <c r="G2271" s="6">
        <v>0.64</v>
      </c>
      <c r="H2271" s="64">
        <v>0.51904209438278404</v>
      </c>
    </row>
    <row r="2272" spans="1:8">
      <c r="A2272" s="6">
        <v>1100015</v>
      </c>
      <c r="C2272" s="2" t="s">
        <v>2587</v>
      </c>
      <c r="D2272" s="6" t="s">
        <v>140</v>
      </c>
      <c r="E2272" s="6" t="s">
        <v>160</v>
      </c>
      <c r="F2272" s="37">
        <v>40.38272766</v>
      </c>
      <c r="G2272" s="6">
        <v>0.64</v>
      </c>
      <c r="H2272" s="64">
        <v>0.51887749210478495</v>
      </c>
    </row>
    <row r="2273" spans="1:8">
      <c r="A2273" s="6">
        <v>2302206</v>
      </c>
      <c r="C2273" s="2" t="s">
        <v>2588</v>
      </c>
      <c r="D2273" s="6" t="s">
        <v>135</v>
      </c>
      <c r="E2273" s="6" t="s">
        <v>159</v>
      </c>
      <c r="F2273" s="37">
        <v>40.318146970000001</v>
      </c>
      <c r="G2273" s="6">
        <v>0.64</v>
      </c>
      <c r="H2273" s="64">
        <v>0.51884730011734403</v>
      </c>
    </row>
    <row r="2274" spans="1:8">
      <c r="A2274" s="6">
        <v>3522406</v>
      </c>
      <c r="C2274" s="2" t="s">
        <v>2589</v>
      </c>
      <c r="D2274" s="6" t="s">
        <v>125</v>
      </c>
      <c r="E2274" s="6" t="s">
        <v>161</v>
      </c>
      <c r="F2274" s="37">
        <v>477.45922689999998</v>
      </c>
      <c r="G2274" s="6">
        <v>0.73</v>
      </c>
      <c r="H2274" s="64">
        <v>0.518668785522993</v>
      </c>
    </row>
    <row r="2275" spans="1:8">
      <c r="A2275" s="6">
        <v>5215603</v>
      </c>
      <c r="C2275" s="2" t="s">
        <v>2590</v>
      </c>
      <c r="D2275" s="6" t="s">
        <v>138</v>
      </c>
      <c r="E2275" s="6" t="s">
        <v>394</v>
      </c>
      <c r="F2275" s="37">
        <v>87.888174820000003</v>
      </c>
      <c r="G2275" s="6">
        <v>0.65</v>
      </c>
      <c r="H2275" s="64">
        <v>0.51835939465944303</v>
      </c>
    </row>
    <row r="2276" spans="1:8">
      <c r="A2276" s="6">
        <v>2608057</v>
      </c>
      <c r="C2276" s="2" t="s">
        <v>917</v>
      </c>
      <c r="D2276" s="6" t="s">
        <v>119</v>
      </c>
      <c r="E2276" s="6" t="s">
        <v>159</v>
      </c>
      <c r="F2276" s="37">
        <v>86.983763420000002</v>
      </c>
      <c r="G2276" s="6">
        <v>0.65</v>
      </c>
      <c r="H2276" s="64">
        <v>0.51793657511957203</v>
      </c>
    </row>
    <row r="2277" spans="1:8">
      <c r="A2277" s="6">
        <v>5106224</v>
      </c>
      <c r="C2277" s="2" t="s">
        <v>2591</v>
      </c>
      <c r="D2277" s="6" t="s">
        <v>147</v>
      </c>
      <c r="E2277" s="6" t="s">
        <v>394</v>
      </c>
      <c r="F2277" s="37">
        <v>621.21222980000005</v>
      </c>
      <c r="G2277" s="6">
        <v>0.76</v>
      </c>
      <c r="H2277" s="64">
        <v>0.51769264226003497</v>
      </c>
    </row>
    <row r="2278" spans="1:8">
      <c r="A2278" s="6">
        <v>5005806</v>
      </c>
      <c r="C2278" s="2" t="s">
        <v>2592</v>
      </c>
      <c r="D2278" s="6" t="s">
        <v>131</v>
      </c>
      <c r="E2278" s="6" t="s">
        <v>394</v>
      </c>
      <c r="F2278" s="37">
        <v>37.33789179</v>
      </c>
      <c r="G2278" s="6">
        <v>0.64</v>
      </c>
      <c r="H2278" s="64">
        <v>0.51745400706076905</v>
      </c>
    </row>
    <row r="2279" spans="1:8">
      <c r="A2279" s="6">
        <v>4307203</v>
      </c>
      <c r="C2279" s="2" t="s">
        <v>2593</v>
      </c>
      <c r="D2279" s="6" t="s">
        <v>144</v>
      </c>
      <c r="E2279" s="6" t="s">
        <v>162</v>
      </c>
      <c r="F2279" s="37">
        <v>231.58947269999999</v>
      </c>
      <c r="G2279" s="6">
        <v>0.68</v>
      </c>
      <c r="H2279" s="64">
        <v>0.51735907888742005</v>
      </c>
    </row>
    <row r="2280" spans="1:8">
      <c r="A2280" s="6">
        <v>2108603</v>
      </c>
      <c r="C2280" s="2" t="s">
        <v>2594</v>
      </c>
      <c r="D2280" s="6" t="s">
        <v>124</v>
      </c>
      <c r="E2280" s="6" t="s">
        <v>159</v>
      </c>
      <c r="F2280" s="37">
        <v>36.701263070000003</v>
      </c>
      <c r="G2280" s="6">
        <v>0.64</v>
      </c>
      <c r="H2280" s="64">
        <v>0.51715637805868098</v>
      </c>
    </row>
    <row r="2281" spans="1:8">
      <c r="A2281" s="6">
        <v>1506161</v>
      </c>
      <c r="C2281" s="2" t="s">
        <v>2595</v>
      </c>
      <c r="D2281" s="6" t="s">
        <v>130</v>
      </c>
      <c r="E2281" s="6" t="s">
        <v>160</v>
      </c>
      <c r="F2281" s="37">
        <v>36.335448669999998</v>
      </c>
      <c r="G2281" s="6">
        <v>0.64</v>
      </c>
      <c r="H2281" s="64">
        <v>0.51698535691024505</v>
      </c>
    </row>
    <row r="2282" spans="1:8">
      <c r="A2282" s="6">
        <v>2905008</v>
      </c>
      <c r="C2282" s="2" t="s">
        <v>2596</v>
      </c>
      <c r="D2282" s="6" t="s">
        <v>126</v>
      </c>
      <c r="E2282" s="6" t="s">
        <v>159</v>
      </c>
      <c r="F2282" s="37">
        <v>36.152225979999997</v>
      </c>
      <c r="G2282" s="6">
        <v>0.64</v>
      </c>
      <c r="H2282" s="64">
        <v>0.51689969884193698</v>
      </c>
    </row>
    <row r="2283" spans="1:8">
      <c r="A2283" s="6">
        <v>3135605</v>
      </c>
      <c r="C2283" s="2" t="s">
        <v>2597</v>
      </c>
      <c r="D2283" s="6" t="s">
        <v>123</v>
      </c>
      <c r="E2283" s="6" t="s">
        <v>161</v>
      </c>
      <c r="F2283" s="37">
        <v>35.885907469999999</v>
      </c>
      <c r="G2283" s="6">
        <v>0.64</v>
      </c>
      <c r="H2283" s="64">
        <v>0.51677519281530204</v>
      </c>
    </row>
    <row r="2284" spans="1:8">
      <c r="A2284" s="6">
        <v>4311254</v>
      </c>
      <c r="C2284" s="2" t="s">
        <v>2598</v>
      </c>
      <c r="D2284" s="6" t="s">
        <v>144</v>
      </c>
      <c r="E2284" s="6" t="s">
        <v>162</v>
      </c>
      <c r="F2284" s="37">
        <v>35.379064669999998</v>
      </c>
      <c r="G2284" s="6">
        <v>0.64</v>
      </c>
      <c r="H2284" s="64">
        <v>0.51653823976552504</v>
      </c>
    </row>
    <row r="2285" spans="1:8">
      <c r="A2285" s="6">
        <v>1600105</v>
      </c>
      <c r="C2285" s="2" t="s">
        <v>2599</v>
      </c>
      <c r="D2285" s="6" t="s">
        <v>128</v>
      </c>
      <c r="E2285" s="6" t="s">
        <v>160</v>
      </c>
      <c r="F2285" s="37">
        <v>34.967017230000003</v>
      </c>
      <c r="G2285" s="6">
        <v>0.64</v>
      </c>
      <c r="H2285" s="64">
        <v>0.51634560430229903</v>
      </c>
    </row>
    <row r="2286" spans="1:8">
      <c r="A2286" s="6">
        <v>2208403</v>
      </c>
      <c r="C2286" s="2" t="s">
        <v>2600</v>
      </c>
      <c r="D2286" s="6" t="s">
        <v>133</v>
      </c>
      <c r="E2286" s="6" t="s">
        <v>159</v>
      </c>
      <c r="F2286" s="37">
        <v>34.516229180000003</v>
      </c>
      <c r="G2286" s="6">
        <v>0.64</v>
      </c>
      <c r="H2286" s="64">
        <v>0.51613485729504005</v>
      </c>
    </row>
    <row r="2287" spans="1:8">
      <c r="A2287" s="6">
        <v>5100508</v>
      </c>
      <c r="C2287" s="2" t="s">
        <v>2601</v>
      </c>
      <c r="D2287" s="6" t="s">
        <v>147</v>
      </c>
      <c r="E2287" s="6" t="s">
        <v>394</v>
      </c>
      <c r="F2287" s="37">
        <v>34.441759320000003</v>
      </c>
      <c r="G2287" s="6">
        <v>0.64</v>
      </c>
      <c r="H2287" s="64">
        <v>0.51610004204178295</v>
      </c>
    </row>
    <row r="2288" spans="1:8">
      <c r="A2288" s="6">
        <v>5003488</v>
      </c>
      <c r="C2288" s="2" t="s">
        <v>2602</v>
      </c>
      <c r="D2288" s="6" t="s">
        <v>131</v>
      </c>
      <c r="E2288" s="6" t="s">
        <v>394</v>
      </c>
      <c r="F2288" s="37">
        <v>34.375328000000003</v>
      </c>
      <c r="G2288" s="6">
        <v>0.64</v>
      </c>
      <c r="H2288" s="64">
        <v>0.51606898487006303</v>
      </c>
    </row>
    <row r="2289" spans="1:8">
      <c r="A2289" s="6">
        <v>1600501</v>
      </c>
      <c r="C2289" s="2" t="s">
        <v>2603</v>
      </c>
      <c r="D2289" s="6" t="s">
        <v>128</v>
      </c>
      <c r="E2289" s="6" t="s">
        <v>160</v>
      </c>
      <c r="F2289" s="37">
        <v>131.2883817</v>
      </c>
      <c r="G2289" s="6">
        <v>0.66</v>
      </c>
      <c r="H2289" s="64">
        <v>0.51592206465439405</v>
      </c>
    </row>
    <row r="2290" spans="1:8">
      <c r="A2290" s="6">
        <v>4108452</v>
      </c>
      <c r="C2290" s="2" t="s">
        <v>2604</v>
      </c>
      <c r="D2290" s="6" t="s">
        <v>127</v>
      </c>
      <c r="E2290" s="6" t="s">
        <v>162</v>
      </c>
      <c r="F2290" s="37">
        <v>82.659074239999995</v>
      </c>
      <c r="G2290" s="6">
        <v>0.65</v>
      </c>
      <c r="H2290" s="64">
        <v>0.51591474844956897</v>
      </c>
    </row>
    <row r="2291" spans="1:8">
      <c r="A2291" s="6">
        <v>5107578</v>
      </c>
      <c r="C2291" s="2" t="s">
        <v>2605</v>
      </c>
      <c r="D2291" s="6" t="s">
        <v>147</v>
      </c>
      <c r="E2291" s="6" t="s">
        <v>394</v>
      </c>
      <c r="F2291" s="37">
        <v>33.776067879999999</v>
      </c>
      <c r="G2291" s="6">
        <v>0.64</v>
      </c>
      <c r="H2291" s="64">
        <v>0.51578882598639397</v>
      </c>
    </row>
    <row r="2292" spans="1:8">
      <c r="A2292" s="6">
        <v>5007901</v>
      </c>
      <c r="C2292" s="2" t="s">
        <v>2606</v>
      </c>
      <c r="D2292" s="6" t="s">
        <v>131</v>
      </c>
      <c r="E2292" s="6" t="s">
        <v>394</v>
      </c>
      <c r="F2292" s="37">
        <v>276.75331920000002</v>
      </c>
      <c r="G2292" s="6">
        <v>0.69</v>
      </c>
      <c r="H2292" s="64">
        <v>0.51574626446524297</v>
      </c>
    </row>
    <row r="2293" spans="1:8">
      <c r="A2293" s="6">
        <v>5005251</v>
      </c>
      <c r="C2293" s="2" t="s">
        <v>2607</v>
      </c>
      <c r="D2293" s="6" t="s">
        <v>131</v>
      </c>
      <c r="E2293" s="6" t="s">
        <v>394</v>
      </c>
      <c r="F2293" s="37">
        <v>179.1921542</v>
      </c>
      <c r="G2293" s="6">
        <v>0.67</v>
      </c>
      <c r="H2293" s="64">
        <v>0.51559018748112995</v>
      </c>
    </row>
    <row r="2294" spans="1:8">
      <c r="A2294" s="6">
        <v>2707701</v>
      </c>
      <c r="C2294" s="2" t="s">
        <v>2608</v>
      </c>
      <c r="D2294" s="6" t="s">
        <v>137</v>
      </c>
      <c r="E2294" s="6" t="s">
        <v>159</v>
      </c>
      <c r="F2294" s="37">
        <v>33.166094000000001</v>
      </c>
      <c r="G2294" s="6">
        <v>0.64</v>
      </c>
      <c r="H2294" s="64">
        <v>0.51550365833450995</v>
      </c>
    </row>
    <row r="2295" spans="1:8">
      <c r="A2295" s="6">
        <v>1701903</v>
      </c>
      <c r="C2295" s="2" t="s">
        <v>2609</v>
      </c>
      <c r="D2295" s="6" t="s">
        <v>122</v>
      </c>
      <c r="E2295" s="6" t="s">
        <v>160</v>
      </c>
      <c r="F2295" s="37">
        <v>32.715014770000003</v>
      </c>
      <c r="G2295" s="6">
        <v>0.64</v>
      </c>
      <c r="H2295" s="64">
        <v>0.51529277519827998</v>
      </c>
    </row>
    <row r="2296" spans="1:8">
      <c r="A2296" s="6">
        <v>3126208</v>
      </c>
      <c r="C2296" s="2" t="s">
        <v>2610</v>
      </c>
      <c r="D2296" s="6" t="s">
        <v>123</v>
      </c>
      <c r="E2296" s="6" t="s">
        <v>161</v>
      </c>
      <c r="F2296" s="37">
        <v>32.590298330000003</v>
      </c>
      <c r="G2296" s="6">
        <v>0.64</v>
      </c>
      <c r="H2296" s="64">
        <v>0.51523446926828498</v>
      </c>
    </row>
    <row r="2297" spans="1:8">
      <c r="A2297" s="6">
        <v>5000906</v>
      </c>
      <c r="C2297" s="2" t="s">
        <v>2611</v>
      </c>
      <c r="D2297" s="6" t="s">
        <v>131</v>
      </c>
      <c r="E2297" s="6" t="s">
        <v>394</v>
      </c>
      <c r="F2297" s="37">
        <v>32.110582639999997</v>
      </c>
      <c r="G2297" s="6">
        <v>0.64</v>
      </c>
      <c r="H2297" s="64">
        <v>0.51501019835870199</v>
      </c>
    </row>
    <row r="2298" spans="1:8">
      <c r="A2298" s="6">
        <v>4212270</v>
      </c>
      <c r="C2298" s="2" t="s">
        <v>2612</v>
      </c>
      <c r="D2298" s="6" t="s">
        <v>145</v>
      </c>
      <c r="E2298" s="6" t="s">
        <v>162</v>
      </c>
      <c r="F2298" s="37">
        <v>128.7912887</v>
      </c>
      <c r="G2298" s="6">
        <v>0.66</v>
      </c>
      <c r="H2298" s="64">
        <v>0.51475465376895402</v>
      </c>
    </row>
    <row r="2299" spans="1:8">
      <c r="A2299" s="6">
        <v>5102702</v>
      </c>
      <c r="C2299" s="2" t="s">
        <v>1683</v>
      </c>
      <c r="D2299" s="6" t="s">
        <v>147</v>
      </c>
      <c r="E2299" s="6" t="s">
        <v>394</v>
      </c>
      <c r="F2299" s="37">
        <v>274.42247850000001</v>
      </c>
      <c r="G2299" s="6">
        <v>0.69</v>
      </c>
      <c r="H2299" s="64">
        <v>0.51465657785549002</v>
      </c>
    </row>
    <row r="2300" spans="1:8">
      <c r="A2300" s="6">
        <v>1700400</v>
      </c>
      <c r="C2300" s="2" t="s">
        <v>2613</v>
      </c>
      <c r="D2300" s="6" t="s">
        <v>122</v>
      </c>
      <c r="E2300" s="6" t="s">
        <v>160</v>
      </c>
      <c r="F2300" s="37">
        <v>31.157723430000001</v>
      </c>
      <c r="G2300" s="6">
        <v>0.64</v>
      </c>
      <c r="H2300" s="64">
        <v>0.51456472908140805</v>
      </c>
    </row>
    <row r="2301" spans="1:8">
      <c r="A2301" s="6">
        <v>1100262</v>
      </c>
      <c r="C2301" s="2" t="s">
        <v>2614</v>
      </c>
      <c r="D2301" s="6" t="s">
        <v>140</v>
      </c>
      <c r="E2301" s="6" t="s">
        <v>160</v>
      </c>
      <c r="F2301" s="37">
        <v>31.13196121</v>
      </c>
      <c r="G2301" s="6">
        <v>0.64</v>
      </c>
      <c r="H2301" s="64">
        <v>0.51455268503816998</v>
      </c>
    </row>
    <row r="2302" spans="1:8">
      <c r="A2302" s="6">
        <v>4111407</v>
      </c>
      <c r="C2302" s="2" t="s">
        <v>2615</v>
      </c>
      <c r="D2302" s="6" t="s">
        <v>127</v>
      </c>
      <c r="E2302" s="6" t="s">
        <v>162</v>
      </c>
      <c r="F2302" s="37">
        <v>78.625051470000002</v>
      </c>
      <c r="G2302" s="6">
        <v>0.65</v>
      </c>
      <c r="H2302" s="64">
        <v>0.51402881064356398</v>
      </c>
    </row>
    <row r="2303" spans="1:8">
      <c r="A2303" s="6">
        <v>3156809</v>
      </c>
      <c r="C2303" s="2" t="s">
        <v>2616</v>
      </c>
      <c r="D2303" s="6" t="s">
        <v>123</v>
      </c>
      <c r="E2303" s="6" t="s">
        <v>161</v>
      </c>
      <c r="F2303" s="37">
        <v>29.05942113</v>
      </c>
      <c r="G2303" s="6">
        <v>0.64</v>
      </c>
      <c r="H2303" s="64">
        <v>0.51358375602755602</v>
      </c>
    </row>
    <row r="2304" spans="1:8">
      <c r="A2304" s="6">
        <v>4127502</v>
      </c>
      <c r="C2304" s="2" t="s">
        <v>2617</v>
      </c>
      <c r="D2304" s="6" t="s">
        <v>127</v>
      </c>
      <c r="E2304" s="6" t="s">
        <v>162</v>
      </c>
      <c r="F2304" s="37">
        <v>125.7488989</v>
      </c>
      <c r="G2304" s="6">
        <v>0.66</v>
      </c>
      <c r="H2304" s="64">
        <v>0.51333231228216403</v>
      </c>
    </row>
    <row r="2305" spans="1:8">
      <c r="A2305" s="6">
        <v>2616407</v>
      </c>
      <c r="C2305" s="2" t="s">
        <v>2618</v>
      </c>
      <c r="D2305" s="6" t="s">
        <v>119</v>
      </c>
      <c r="E2305" s="6" t="s">
        <v>159</v>
      </c>
      <c r="F2305" s="37">
        <v>27.353258700000001</v>
      </c>
      <c r="G2305" s="6">
        <v>0.64</v>
      </c>
      <c r="H2305" s="64">
        <v>0.51278611148924202</v>
      </c>
    </row>
    <row r="2306" spans="1:8">
      <c r="A2306" s="6">
        <v>5208152</v>
      </c>
      <c r="C2306" s="2" t="s">
        <v>2619</v>
      </c>
      <c r="D2306" s="6" t="s">
        <v>138</v>
      </c>
      <c r="E2306" s="6" t="s">
        <v>394</v>
      </c>
      <c r="F2306" s="37">
        <v>124.394824</v>
      </c>
      <c r="G2306" s="6">
        <v>0.66</v>
      </c>
      <c r="H2306" s="64">
        <v>0.51269927147112404</v>
      </c>
    </row>
    <row r="2307" spans="1:8">
      <c r="A2307" s="6">
        <v>1715101</v>
      </c>
      <c r="C2307" s="2" t="s">
        <v>2620</v>
      </c>
      <c r="D2307" s="6" t="s">
        <v>122</v>
      </c>
      <c r="E2307" s="6" t="s">
        <v>160</v>
      </c>
      <c r="F2307" s="37">
        <v>25.74170986</v>
      </c>
      <c r="G2307" s="6">
        <v>0.64</v>
      </c>
      <c r="H2307" s="64">
        <v>0.51203269955855502</v>
      </c>
    </row>
    <row r="2308" spans="1:8">
      <c r="A2308" s="6">
        <v>1502707</v>
      </c>
      <c r="C2308" s="2" t="s">
        <v>2621</v>
      </c>
      <c r="D2308" s="6" t="s">
        <v>130</v>
      </c>
      <c r="E2308" s="6" t="s">
        <v>160</v>
      </c>
      <c r="F2308" s="37">
        <v>25.69893768</v>
      </c>
      <c r="G2308" s="6">
        <v>0.64</v>
      </c>
      <c r="H2308" s="64">
        <v>0.51201270322340697</v>
      </c>
    </row>
    <row r="2309" spans="1:8">
      <c r="A2309" s="6">
        <v>2921005</v>
      </c>
      <c r="C2309" s="2" t="s">
        <v>2622</v>
      </c>
      <c r="D2309" s="6" t="s">
        <v>126</v>
      </c>
      <c r="E2309" s="6" t="s">
        <v>159</v>
      </c>
      <c r="F2309" s="37">
        <v>171.42765</v>
      </c>
      <c r="G2309" s="6">
        <v>0.67</v>
      </c>
      <c r="H2309" s="64">
        <v>0.51196021986553597</v>
      </c>
    </row>
    <row r="2310" spans="1:8">
      <c r="A2310" s="6">
        <v>2514909</v>
      </c>
      <c r="C2310" s="2" t="s">
        <v>2623</v>
      </c>
      <c r="D2310" s="6" t="s">
        <v>134</v>
      </c>
      <c r="E2310" s="6" t="s">
        <v>159</v>
      </c>
      <c r="F2310" s="37">
        <v>25.243373290000001</v>
      </c>
      <c r="G2310" s="6">
        <v>0.64</v>
      </c>
      <c r="H2310" s="64">
        <v>0.51179972323911904</v>
      </c>
    </row>
    <row r="2311" spans="1:8">
      <c r="A2311" s="6">
        <v>5107792</v>
      </c>
      <c r="C2311" s="2" t="s">
        <v>2624</v>
      </c>
      <c r="D2311" s="6" t="s">
        <v>147</v>
      </c>
      <c r="E2311" s="6" t="s">
        <v>394</v>
      </c>
      <c r="F2311" s="37">
        <v>122.3942548</v>
      </c>
      <c r="G2311" s="6">
        <v>0.66</v>
      </c>
      <c r="H2311" s="64">
        <v>0.51176398942069401</v>
      </c>
    </row>
    <row r="2312" spans="1:8">
      <c r="A2312" s="6">
        <v>1502772</v>
      </c>
      <c r="C2312" s="2" t="s">
        <v>2625</v>
      </c>
      <c r="D2312" s="6" t="s">
        <v>130</v>
      </c>
      <c r="E2312" s="6" t="s">
        <v>160</v>
      </c>
      <c r="F2312" s="37">
        <v>25.15180033</v>
      </c>
      <c r="G2312" s="6">
        <v>0.64</v>
      </c>
      <c r="H2312" s="64">
        <v>0.51175691215025798</v>
      </c>
    </row>
    <row r="2313" spans="1:8">
      <c r="A2313" s="6">
        <v>4110102</v>
      </c>
      <c r="C2313" s="2" t="s">
        <v>2626</v>
      </c>
      <c r="D2313" s="6" t="s">
        <v>127</v>
      </c>
      <c r="E2313" s="6" t="s">
        <v>162</v>
      </c>
      <c r="F2313" s="37">
        <v>121.9839138</v>
      </c>
      <c r="G2313" s="6">
        <v>0.66</v>
      </c>
      <c r="H2313" s="64">
        <v>0.51157215173177195</v>
      </c>
    </row>
    <row r="2314" spans="1:8">
      <c r="A2314" s="6">
        <v>1720499</v>
      </c>
      <c r="C2314" s="2" t="s">
        <v>2627</v>
      </c>
      <c r="D2314" s="6" t="s">
        <v>122</v>
      </c>
      <c r="E2314" s="6" t="s">
        <v>160</v>
      </c>
      <c r="F2314" s="37">
        <v>24.3137717</v>
      </c>
      <c r="G2314" s="6">
        <v>0.64</v>
      </c>
      <c r="H2314" s="64">
        <v>0.51136512708459503</v>
      </c>
    </row>
    <row r="2315" spans="1:8">
      <c r="A2315" s="6">
        <v>4313953</v>
      </c>
      <c r="C2315" s="2" t="s">
        <v>2628</v>
      </c>
      <c r="D2315" s="6" t="s">
        <v>144</v>
      </c>
      <c r="E2315" s="6" t="s">
        <v>162</v>
      </c>
      <c r="F2315" s="37">
        <v>120.86562960000001</v>
      </c>
      <c r="G2315" s="6">
        <v>0.66</v>
      </c>
      <c r="H2315" s="64">
        <v>0.51104934495281096</v>
      </c>
    </row>
    <row r="2316" spans="1:8">
      <c r="A2316" s="6">
        <v>4323101</v>
      </c>
      <c r="C2316" s="2" t="s">
        <v>2629</v>
      </c>
      <c r="D2316" s="6" t="s">
        <v>144</v>
      </c>
      <c r="E2316" s="6" t="s">
        <v>162</v>
      </c>
      <c r="F2316" s="37">
        <v>23.301518550000001</v>
      </c>
      <c r="G2316" s="6">
        <v>0.64</v>
      </c>
      <c r="H2316" s="64">
        <v>0.51089189066683605</v>
      </c>
    </row>
    <row r="2317" spans="1:8">
      <c r="A2317" s="6">
        <v>2504306</v>
      </c>
      <c r="C2317" s="2" t="s">
        <v>2630</v>
      </c>
      <c r="D2317" s="6" t="s">
        <v>134</v>
      </c>
      <c r="E2317" s="6" t="s">
        <v>159</v>
      </c>
      <c r="F2317" s="37">
        <v>22.80994609</v>
      </c>
      <c r="G2317" s="6">
        <v>0.64</v>
      </c>
      <c r="H2317" s="64">
        <v>0.51066207662275098</v>
      </c>
    </row>
    <row r="2318" spans="1:8">
      <c r="A2318" s="6">
        <v>5107354</v>
      </c>
      <c r="C2318" s="2" t="s">
        <v>2631</v>
      </c>
      <c r="D2318" s="6" t="s">
        <v>147</v>
      </c>
      <c r="E2318" s="6" t="s">
        <v>394</v>
      </c>
      <c r="F2318" s="37">
        <v>119.6286917</v>
      </c>
      <c r="G2318" s="6">
        <v>0.66</v>
      </c>
      <c r="H2318" s="64">
        <v>0.51047106662314001</v>
      </c>
    </row>
    <row r="2319" spans="1:8">
      <c r="A2319" s="6">
        <v>1100346</v>
      </c>
      <c r="C2319" s="2" t="s">
        <v>2632</v>
      </c>
      <c r="D2319" s="6" t="s">
        <v>140</v>
      </c>
      <c r="E2319" s="6" t="s">
        <v>160</v>
      </c>
      <c r="F2319" s="37">
        <v>22.05131634</v>
      </c>
      <c r="G2319" s="6">
        <v>0.64</v>
      </c>
      <c r="H2319" s="64">
        <v>0.51030741116649103</v>
      </c>
    </row>
    <row r="2320" spans="1:8">
      <c r="A2320" s="6">
        <v>4316956</v>
      </c>
      <c r="C2320" s="2" t="s">
        <v>2633</v>
      </c>
      <c r="D2320" s="6" t="s">
        <v>144</v>
      </c>
      <c r="E2320" s="6" t="s">
        <v>162</v>
      </c>
      <c r="F2320" s="37">
        <v>216.46021719999999</v>
      </c>
      <c r="G2320" s="6">
        <v>0.68</v>
      </c>
      <c r="H2320" s="64">
        <v>0.51028603132399097</v>
      </c>
    </row>
    <row r="2321" spans="1:8">
      <c r="A2321" s="6">
        <v>4308805</v>
      </c>
      <c r="C2321" s="2" t="s">
        <v>2634</v>
      </c>
      <c r="D2321" s="6" t="s">
        <v>144</v>
      </c>
      <c r="E2321" s="6" t="s">
        <v>162</v>
      </c>
      <c r="F2321" s="37">
        <v>264.74905439999998</v>
      </c>
      <c r="G2321" s="6">
        <v>0.69</v>
      </c>
      <c r="H2321" s="64">
        <v>0.51013417496788505</v>
      </c>
    </row>
    <row r="2322" spans="1:8">
      <c r="A2322" s="6">
        <v>3101706</v>
      </c>
      <c r="C2322" s="2" t="s">
        <v>2635</v>
      </c>
      <c r="D2322" s="6" t="s">
        <v>123</v>
      </c>
      <c r="E2322" s="6" t="s">
        <v>161</v>
      </c>
      <c r="F2322" s="37">
        <v>21.199458239999998</v>
      </c>
      <c r="G2322" s="6">
        <v>0.64</v>
      </c>
      <c r="H2322" s="64">
        <v>0.50990916071334802</v>
      </c>
    </row>
    <row r="2323" spans="1:8">
      <c r="A2323" s="6">
        <v>1100148</v>
      </c>
      <c r="C2323" s="2" t="s">
        <v>2636</v>
      </c>
      <c r="D2323" s="6" t="s">
        <v>140</v>
      </c>
      <c r="E2323" s="6" t="s">
        <v>160</v>
      </c>
      <c r="F2323" s="37">
        <v>20.545299050000001</v>
      </c>
      <c r="G2323" s="6">
        <v>0.64</v>
      </c>
      <c r="H2323" s="64">
        <v>0.50960333607677399</v>
      </c>
    </row>
    <row r="2324" spans="1:8">
      <c r="A2324" s="6">
        <v>2413003</v>
      </c>
      <c r="C2324" s="2" t="s">
        <v>2637</v>
      </c>
      <c r="D2324" s="6" t="s">
        <v>129</v>
      </c>
      <c r="E2324" s="6" t="s">
        <v>159</v>
      </c>
      <c r="F2324" s="37">
        <v>20.484113780000001</v>
      </c>
      <c r="G2324" s="6">
        <v>0.64</v>
      </c>
      <c r="H2324" s="64">
        <v>0.50957473147525201</v>
      </c>
    </row>
    <row r="2325" spans="1:8">
      <c r="A2325" s="6">
        <v>2301000</v>
      </c>
      <c r="C2325" s="2" t="s">
        <v>2638</v>
      </c>
      <c r="D2325" s="6" t="s">
        <v>135</v>
      </c>
      <c r="E2325" s="6" t="s">
        <v>159</v>
      </c>
      <c r="F2325" s="37">
        <v>19.447975549999999</v>
      </c>
      <c r="G2325" s="6">
        <v>0.64</v>
      </c>
      <c r="H2325" s="64">
        <v>0.50909032859217096</v>
      </c>
    </row>
    <row r="2326" spans="1:8">
      <c r="A2326" s="6">
        <v>4209706</v>
      </c>
      <c r="C2326" s="2" t="s">
        <v>2639</v>
      </c>
      <c r="D2326" s="6" t="s">
        <v>145</v>
      </c>
      <c r="E2326" s="6" t="s">
        <v>162</v>
      </c>
      <c r="F2326" s="37">
        <v>67.873505589999994</v>
      </c>
      <c r="G2326" s="6">
        <v>0.65</v>
      </c>
      <c r="H2326" s="64">
        <v>0.50900237722854103</v>
      </c>
    </row>
    <row r="2327" spans="1:8">
      <c r="A2327" s="6">
        <v>4122172</v>
      </c>
      <c r="C2327" s="2" t="s">
        <v>2640</v>
      </c>
      <c r="D2327" s="6" t="s">
        <v>127</v>
      </c>
      <c r="E2327" s="6" t="s">
        <v>162</v>
      </c>
      <c r="F2327" s="37">
        <v>18.95611383</v>
      </c>
      <c r="G2327" s="6">
        <v>0.64</v>
      </c>
      <c r="H2327" s="64">
        <v>0.50886037931673</v>
      </c>
    </row>
    <row r="2328" spans="1:8">
      <c r="A2328" s="6">
        <v>1200203</v>
      </c>
      <c r="C2328" s="2" t="s">
        <v>2641</v>
      </c>
      <c r="D2328" s="6" t="s">
        <v>136</v>
      </c>
      <c r="E2328" s="6" t="s">
        <v>160</v>
      </c>
      <c r="F2328" s="37">
        <v>116.01926159999999</v>
      </c>
      <c r="G2328" s="6">
        <v>0.66</v>
      </c>
      <c r="H2328" s="64">
        <v>0.50878362927540199</v>
      </c>
    </row>
    <row r="2329" spans="1:8">
      <c r="A2329" s="6">
        <v>1400233</v>
      </c>
      <c r="C2329" s="2" t="s">
        <v>2642</v>
      </c>
      <c r="D2329" s="6" t="s">
        <v>142</v>
      </c>
      <c r="E2329" s="6" t="s">
        <v>160</v>
      </c>
      <c r="F2329" s="37">
        <v>18.6026582</v>
      </c>
      <c r="G2329" s="6">
        <v>0.64</v>
      </c>
      <c r="H2329" s="64">
        <v>0.50869513599179905</v>
      </c>
    </row>
    <row r="2330" spans="1:8">
      <c r="A2330" s="6">
        <v>1722081</v>
      </c>
      <c r="C2330" s="2" t="s">
        <v>2643</v>
      </c>
      <c r="D2330" s="6" t="s">
        <v>122</v>
      </c>
      <c r="E2330" s="6" t="s">
        <v>160</v>
      </c>
      <c r="F2330" s="37">
        <v>18.441551409999999</v>
      </c>
      <c r="G2330" s="6">
        <v>0.64</v>
      </c>
      <c r="H2330" s="64">
        <v>0.50861981728305805</v>
      </c>
    </row>
    <row r="2331" spans="1:8">
      <c r="A2331" s="6">
        <v>4314175</v>
      </c>
      <c r="C2331" s="2" t="s">
        <v>2644</v>
      </c>
      <c r="D2331" s="6" t="s">
        <v>144</v>
      </c>
      <c r="E2331" s="6" t="s">
        <v>162</v>
      </c>
      <c r="F2331" s="37">
        <v>18.338628910000001</v>
      </c>
      <c r="G2331" s="6">
        <v>0.64</v>
      </c>
      <c r="H2331" s="64">
        <v>0.50857170019376396</v>
      </c>
    </row>
    <row r="2332" spans="1:8">
      <c r="A2332" s="6">
        <v>2313807</v>
      </c>
      <c r="C2332" s="2" t="s">
        <v>2645</v>
      </c>
      <c r="D2332" s="6" t="s">
        <v>135</v>
      </c>
      <c r="E2332" s="6" t="s">
        <v>159</v>
      </c>
      <c r="F2332" s="37">
        <v>17.966211090000002</v>
      </c>
      <c r="G2332" s="6">
        <v>0.64</v>
      </c>
      <c r="H2332" s="64">
        <v>0.50839759189383305</v>
      </c>
    </row>
    <row r="2333" spans="1:8">
      <c r="A2333" s="6">
        <v>2922508</v>
      </c>
      <c r="C2333" s="2" t="s">
        <v>2646</v>
      </c>
      <c r="D2333" s="6" t="s">
        <v>126</v>
      </c>
      <c r="E2333" s="6" t="s">
        <v>159</v>
      </c>
      <c r="F2333" s="37">
        <v>17.7740498</v>
      </c>
      <c r="G2333" s="6">
        <v>0.64</v>
      </c>
      <c r="H2333" s="64">
        <v>0.50830775495876301</v>
      </c>
    </row>
    <row r="2334" spans="1:8">
      <c r="A2334" s="6">
        <v>2704708</v>
      </c>
      <c r="C2334" s="2" t="s">
        <v>2647</v>
      </c>
      <c r="D2334" s="6" t="s">
        <v>137</v>
      </c>
      <c r="E2334" s="6" t="s">
        <v>159</v>
      </c>
      <c r="F2334" s="37">
        <v>17.770504559999999</v>
      </c>
      <c r="G2334" s="6">
        <v>0.64</v>
      </c>
      <c r="H2334" s="64">
        <v>0.50830609753079803</v>
      </c>
    </row>
    <row r="2335" spans="1:8">
      <c r="A2335" s="6">
        <v>3121258</v>
      </c>
      <c r="C2335" s="2" t="s">
        <v>2648</v>
      </c>
      <c r="D2335" s="6" t="s">
        <v>123</v>
      </c>
      <c r="E2335" s="6" t="s">
        <v>161</v>
      </c>
      <c r="F2335" s="37">
        <v>16.979466639999998</v>
      </c>
      <c r="G2335" s="6">
        <v>0.64</v>
      </c>
      <c r="H2335" s="64">
        <v>0.50793628099669097</v>
      </c>
    </row>
    <row r="2336" spans="1:8">
      <c r="A2336" s="6">
        <v>3164209</v>
      </c>
      <c r="C2336" s="2" t="s">
        <v>2649</v>
      </c>
      <c r="D2336" s="6" t="s">
        <v>123</v>
      </c>
      <c r="E2336" s="6" t="s">
        <v>161</v>
      </c>
      <c r="F2336" s="37">
        <v>16.837833870000001</v>
      </c>
      <c r="G2336" s="6">
        <v>0.64</v>
      </c>
      <c r="H2336" s="64">
        <v>0.50787006654755595</v>
      </c>
    </row>
    <row r="2337" spans="1:8">
      <c r="A2337" s="6">
        <v>5209903</v>
      </c>
      <c r="C2337" s="2" t="s">
        <v>2650</v>
      </c>
      <c r="D2337" s="6" t="s">
        <v>138</v>
      </c>
      <c r="E2337" s="6" t="s">
        <v>394</v>
      </c>
      <c r="F2337" s="37">
        <v>16.663858019999999</v>
      </c>
      <c r="G2337" s="6">
        <v>0.64</v>
      </c>
      <c r="H2337" s="64">
        <v>0.50778873145066805</v>
      </c>
    </row>
    <row r="2338" spans="1:8">
      <c r="A2338" s="6">
        <v>3161106</v>
      </c>
      <c r="C2338" s="2" t="s">
        <v>1442</v>
      </c>
      <c r="D2338" s="6" t="s">
        <v>123</v>
      </c>
      <c r="E2338" s="6" t="s">
        <v>161</v>
      </c>
      <c r="F2338" s="37">
        <v>16.635688089999999</v>
      </c>
      <c r="G2338" s="6">
        <v>0.64</v>
      </c>
      <c r="H2338" s="64">
        <v>0.50777556178381</v>
      </c>
    </row>
    <row r="2339" spans="1:8">
      <c r="A2339" s="6">
        <v>3136405</v>
      </c>
      <c r="C2339" s="2" t="s">
        <v>2651</v>
      </c>
      <c r="D2339" s="6" t="s">
        <v>123</v>
      </c>
      <c r="E2339" s="6" t="s">
        <v>161</v>
      </c>
      <c r="F2339" s="37">
        <v>16.531917709999998</v>
      </c>
      <c r="G2339" s="6">
        <v>0.64</v>
      </c>
      <c r="H2339" s="64">
        <v>0.50772704830385595</v>
      </c>
    </row>
    <row r="2340" spans="1:8">
      <c r="A2340" s="6">
        <v>5101852</v>
      </c>
      <c r="C2340" s="2" t="s">
        <v>2652</v>
      </c>
      <c r="D2340" s="6" t="s">
        <v>147</v>
      </c>
      <c r="E2340" s="6" t="s">
        <v>394</v>
      </c>
      <c r="F2340" s="37">
        <v>113.623431</v>
      </c>
      <c r="G2340" s="6">
        <v>0.66</v>
      </c>
      <c r="H2340" s="64">
        <v>0.50766355936927099</v>
      </c>
    </row>
    <row r="2341" spans="1:8">
      <c r="A2341" s="6">
        <v>4127965</v>
      </c>
      <c r="C2341" s="2" t="s">
        <v>2653</v>
      </c>
      <c r="D2341" s="6" t="s">
        <v>127</v>
      </c>
      <c r="E2341" s="6" t="s">
        <v>162</v>
      </c>
      <c r="F2341" s="37">
        <v>162.0414754</v>
      </c>
      <c r="G2341" s="6">
        <v>0.67</v>
      </c>
      <c r="H2341" s="64">
        <v>0.50757210840926203</v>
      </c>
    </row>
    <row r="2342" spans="1:8">
      <c r="A2342" s="6">
        <v>5106505</v>
      </c>
      <c r="C2342" s="2" t="s">
        <v>2654</v>
      </c>
      <c r="D2342" s="6" t="s">
        <v>147</v>
      </c>
      <c r="E2342" s="6" t="s">
        <v>394</v>
      </c>
      <c r="F2342" s="37">
        <v>64.495260340000002</v>
      </c>
      <c r="G2342" s="6">
        <v>0.65</v>
      </c>
      <c r="H2342" s="64">
        <v>0.50742302064128697</v>
      </c>
    </row>
    <row r="2343" spans="1:8">
      <c r="A2343" s="6">
        <v>3301603</v>
      </c>
      <c r="C2343" s="2" t="s">
        <v>2655</v>
      </c>
      <c r="D2343" s="6" t="s">
        <v>146</v>
      </c>
      <c r="E2343" s="6" t="s">
        <v>161</v>
      </c>
      <c r="F2343" s="37">
        <v>113.004435</v>
      </c>
      <c r="G2343" s="6">
        <v>0.66</v>
      </c>
      <c r="H2343" s="64">
        <v>0.50737417380435901</v>
      </c>
    </row>
    <row r="2344" spans="1:8">
      <c r="A2344" s="6">
        <v>4304622</v>
      </c>
      <c r="C2344" s="2" t="s">
        <v>2656</v>
      </c>
      <c r="D2344" s="6" t="s">
        <v>144</v>
      </c>
      <c r="E2344" s="6" t="s">
        <v>162</v>
      </c>
      <c r="F2344" s="37">
        <v>15.63586345</v>
      </c>
      <c r="G2344" s="6">
        <v>0.64</v>
      </c>
      <c r="H2344" s="64">
        <v>0.50730813579356204</v>
      </c>
    </row>
    <row r="2345" spans="1:8">
      <c r="A2345" s="6">
        <v>1100924</v>
      </c>
      <c r="C2345" s="2" t="s">
        <v>2657</v>
      </c>
      <c r="D2345" s="6" t="s">
        <v>140</v>
      </c>
      <c r="E2345" s="6" t="s">
        <v>160</v>
      </c>
      <c r="F2345" s="37">
        <v>64.133287999999993</v>
      </c>
      <c r="G2345" s="6">
        <v>0.65</v>
      </c>
      <c r="H2345" s="64">
        <v>0.50725379568653195</v>
      </c>
    </row>
    <row r="2346" spans="1:8">
      <c r="A2346" s="6">
        <v>5106158</v>
      </c>
      <c r="C2346" s="2" t="s">
        <v>2658</v>
      </c>
      <c r="D2346" s="6" t="s">
        <v>147</v>
      </c>
      <c r="E2346" s="6" t="s">
        <v>394</v>
      </c>
      <c r="F2346" s="37">
        <v>63.819613779999997</v>
      </c>
      <c r="G2346" s="6">
        <v>0.65</v>
      </c>
      <c r="H2346" s="64">
        <v>0.50710715048793098</v>
      </c>
    </row>
    <row r="2347" spans="1:8">
      <c r="A2347" s="6">
        <v>2310209</v>
      </c>
      <c r="C2347" s="2" t="s">
        <v>2659</v>
      </c>
      <c r="D2347" s="6" t="s">
        <v>135</v>
      </c>
      <c r="E2347" s="6" t="s">
        <v>159</v>
      </c>
      <c r="F2347" s="37">
        <v>15.09212838</v>
      </c>
      <c r="G2347" s="6">
        <v>0.64</v>
      </c>
      <c r="H2347" s="64">
        <v>0.50705393531343801</v>
      </c>
    </row>
    <row r="2348" spans="1:8">
      <c r="A2348" s="6">
        <v>2403707</v>
      </c>
      <c r="C2348" s="2" t="s">
        <v>2660</v>
      </c>
      <c r="D2348" s="6" t="s">
        <v>129</v>
      </c>
      <c r="E2348" s="6" t="s">
        <v>159</v>
      </c>
      <c r="F2348" s="37">
        <v>14.696690090000001</v>
      </c>
      <c r="G2348" s="6">
        <v>0.64</v>
      </c>
      <c r="H2348" s="64">
        <v>0.50686906476025195</v>
      </c>
    </row>
    <row r="2349" spans="1:8">
      <c r="A2349" s="6">
        <v>2610608</v>
      </c>
      <c r="C2349" s="2" t="s">
        <v>2661</v>
      </c>
      <c r="D2349" s="6" t="s">
        <v>119</v>
      </c>
      <c r="E2349" s="6" t="s">
        <v>159</v>
      </c>
      <c r="F2349" s="37">
        <v>14.69594962</v>
      </c>
      <c r="G2349" s="6">
        <v>0.64</v>
      </c>
      <c r="H2349" s="64">
        <v>0.50686871858462401</v>
      </c>
    </row>
    <row r="2350" spans="1:8">
      <c r="A2350" s="6">
        <v>3144003</v>
      </c>
      <c r="C2350" s="2" t="s">
        <v>2662</v>
      </c>
      <c r="D2350" s="6" t="s">
        <v>123</v>
      </c>
      <c r="E2350" s="6" t="s">
        <v>161</v>
      </c>
      <c r="F2350" s="37">
        <v>14.615160469999999</v>
      </c>
      <c r="G2350" s="6">
        <v>0.64</v>
      </c>
      <c r="H2350" s="64">
        <v>0.50683094901291204</v>
      </c>
    </row>
    <row r="2351" spans="1:8">
      <c r="A2351" s="6">
        <v>2929057</v>
      </c>
      <c r="C2351" s="2" t="s">
        <v>2663</v>
      </c>
      <c r="D2351" s="6" t="s">
        <v>126</v>
      </c>
      <c r="E2351" s="6" t="s">
        <v>159</v>
      </c>
      <c r="F2351" s="37">
        <v>14.300808180000001</v>
      </c>
      <c r="G2351" s="6">
        <v>0.64</v>
      </c>
      <c r="H2351" s="64">
        <v>0.50668398681117999</v>
      </c>
    </row>
    <row r="2352" spans="1:8">
      <c r="A2352" s="6">
        <v>4304663</v>
      </c>
      <c r="C2352" s="2" t="s">
        <v>2664</v>
      </c>
      <c r="D2352" s="6" t="s">
        <v>144</v>
      </c>
      <c r="E2352" s="6" t="s">
        <v>162</v>
      </c>
      <c r="F2352" s="37">
        <v>14.07596829</v>
      </c>
      <c r="G2352" s="6">
        <v>0.64</v>
      </c>
      <c r="H2352" s="64">
        <v>0.50657887237008103</v>
      </c>
    </row>
    <row r="2353" spans="1:8">
      <c r="A2353" s="6">
        <v>2309508</v>
      </c>
      <c r="C2353" s="2" t="s">
        <v>2665</v>
      </c>
      <c r="D2353" s="6" t="s">
        <v>135</v>
      </c>
      <c r="E2353" s="6" t="s">
        <v>159</v>
      </c>
      <c r="F2353" s="37">
        <v>13.59431275</v>
      </c>
      <c r="G2353" s="6">
        <v>0.64</v>
      </c>
      <c r="H2353" s="64">
        <v>0.506353694565158</v>
      </c>
    </row>
    <row r="2354" spans="1:8">
      <c r="A2354" s="6">
        <v>3162807</v>
      </c>
      <c r="C2354" s="2" t="s">
        <v>2666</v>
      </c>
      <c r="D2354" s="6" t="s">
        <v>123</v>
      </c>
      <c r="E2354" s="6" t="s">
        <v>161</v>
      </c>
      <c r="F2354" s="37">
        <v>13.545451379999999</v>
      </c>
      <c r="G2354" s="6">
        <v>0.64</v>
      </c>
      <c r="H2354" s="64">
        <v>0.50633085148513801</v>
      </c>
    </row>
    <row r="2355" spans="1:8">
      <c r="A2355" s="6">
        <v>1706258</v>
      </c>
      <c r="C2355" s="2" t="s">
        <v>2667</v>
      </c>
      <c r="D2355" s="6" t="s">
        <v>122</v>
      </c>
      <c r="E2355" s="6" t="s">
        <v>160</v>
      </c>
      <c r="F2355" s="37">
        <v>13.345603929999999</v>
      </c>
      <c r="G2355" s="6">
        <v>0.64</v>
      </c>
      <c r="H2355" s="64">
        <v>0.50623742120898996</v>
      </c>
    </row>
    <row r="2356" spans="1:8">
      <c r="A2356" s="6">
        <v>2802106</v>
      </c>
      <c r="C2356" s="2" t="s">
        <v>2668</v>
      </c>
      <c r="D2356" s="6" t="s">
        <v>143</v>
      </c>
      <c r="E2356" s="6" t="s">
        <v>159</v>
      </c>
      <c r="F2356" s="37">
        <v>61.480209469999998</v>
      </c>
      <c r="G2356" s="6">
        <v>0.65</v>
      </c>
      <c r="H2356" s="64">
        <v>0.50601346032223005</v>
      </c>
    </row>
    <row r="2357" spans="1:8">
      <c r="A2357" s="6">
        <v>2923506</v>
      </c>
      <c r="C2357" s="2" t="s">
        <v>2669</v>
      </c>
      <c r="D2357" s="6" t="s">
        <v>126</v>
      </c>
      <c r="E2357" s="6" t="s">
        <v>159</v>
      </c>
      <c r="F2357" s="37">
        <v>12.67911582</v>
      </c>
      <c r="G2357" s="6">
        <v>0.64</v>
      </c>
      <c r="H2357" s="64">
        <v>0.50592583270402502</v>
      </c>
    </row>
    <row r="2358" spans="1:8">
      <c r="A2358" s="6">
        <v>1101203</v>
      </c>
      <c r="C2358" s="2" t="s">
        <v>2670</v>
      </c>
      <c r="D2358" s="6" t="s">
        <v>140</v>
      </c>
      <c r="E2358" s="6" t="s">
        <v>160</v>
      </c>
      <c r="F2358" s="37">
        <v>12.27502112</v>
      </c>
      <c r="G2358" s="6">
        <v>0.64</v>
      </c>
      <c r="H2358" s="64">
        <v>0.50573691521015096</v>
      </c>
    </row>
    <row r="2359" spans="1:8">
      <c r="A2359" s="6">
        <v>2916005</v>
      </c>
      <c r="C2359" s="2" t="s">
        <v>2671</v>
      </c>
      <c r="D2359" s="6" t="s">
        <v>126</v>
      </c>
      <c r="E2359" s="6" t="s">
        <v>159</v>
      </c>
      <c r="F2359" s="37">
        <v>12.236412550000001</v>
      </c>
      <c r="G2359" s="6">
        <v>0.64</v>
      </c>
      <c r="H2359" s="64">
        <v>0.50571886539587196</v>
      </c>
    </row>
    <row r="2360" spans="1:8">
      <c r="A2360" s="6">
        <v>2401008</v>
      </c>
      <c r="C2360" s="2" t="s">
        <v>2672</v>
      </c>
      <c r="D2360" s="6" t="s">
        <v>129</v>
      </c>
      <c r="E2360" s="6" t="s">
        <v>159</v>
      </c>
      <c r="F2360" s="37">
        <v>12.047491880000001</v>
      </c>
      <c r="G2360" s="6">
        <v>0.64</v>
      </c>
      <c r="H2360" s="64">
        <v>0.50563054347648695</v>
      </c>
    </row>
    <row r="2361" spans="1:8">
      <c r="A2361" s="6">
        <v>2803609</v>
      </c>
      <c r="C2361" s="2" t="s">
        <v>2673</v>
      </c>
      <c r="D2361" s="6" t="s">
        <v>143</v>
      </c>
      <c r="E2361" s="6" t="s">
        <v>159</v>
      </c>
      <c r="F2361" s="37">
        <v>11.853134280000001</v>
      </c>
      <c r="G2361" s="6">
        <v>0.64</v>
      </c>
      <c r="H2361" s="64">
        <v>0.50553967974898095</v>
      </c>
    </row>
    <row r="2362" spans="1:8">
      <c r="A2362" s="6">
        <v>4119103</v>
      </c>
      <c r="C2362" s="2" t="s">
        <v>2674</v>
      </c>
      <c r="D2362" s="6" t="s">
        <v>127</v>
      </c>
      <c r="E2362" s="6" t="s">
        <v>162</v>
      </c>
      <c r="F2362" s="37">
        <v>254.76883040000001</v>
      </c>
      <c r="G2362" s="6">
        <v>0.69</v>
      </c>
      <c r="H2362" s="64">
        <v>0.50546834068108404</v>
      </c>
    </row>
    <row r="2363" spans="1:8">
      <c r="A2363" s="6">
        <v>2407609</v>
      </c>
      <c r="C2363" s="2" t="s">
        <v>2675</v>
      </c>
      <c r="D2363" s="6" t="s">
        <v>129</v>
      </c>
      <c r="E2363" s="6" t="s">
        <v>159</v>
      </c>
      <c r="F2363" s="37">
        <v>11.562794370000001</v>
      </c>
      <c r="G2363" s="6">
        <v>0.64</v>
      </c>
      <c r="H2363" s="64">
        <v>0.505403943526337</v>
      </c>
    </row>
    <row r="2364" spans="1:8">
      <c r="A2364" s="6">
        <v>3116159</v>
      </c>
      <c r="C2364" s="2" t="s">
        <v>2676</v>
      </c>
      <c r="D2364" s="6" t="s">
        <v>123</v>
      </c>
      <c r="E2364" s="6" t="s">
        <v>161</v>
      </c>
      <c r="F2364" s="37">
        <v>11.549306659999999</v>
      </c>
      <c r="G2364" s="6">
        <v>0.64</v>
      </c>
      <c r="H2364" s="64">
        <v>0.50539763791438197</v>
      </c>
    </row>
    <row r="2365" spans="1:8">
      <c r="A2365" s="6">
        <v>1101302</v>
      </c>
      <c r="C2365" s="2" t="s">
        <v>2677</v>
      </c>
      <c r="D2365" s="6" t="s">
        <v>140</v>
      </c>
      <c r="E2365" s="6" t="s">
        <v>160</v>
      </c>
      <c r="F2365" s="37">
        <v>11.544127899999999</v>
      </c>
      <c r="G2365" s="6">
        <v>0.64</v>
      </c>
      <c r="H2365" s="64">
        <v>0.50539521680279398</v>
      </c>
    </row>
    <row r="2366" spans="1:8">
      <c r="A2366" s="6">
        <v>2706307</v>
      </c>
      <c r="C2366" s="2" t="s">
        <v>2678</v>
      </c>
      <c r="D2366" s="6" t="s">
        <v>137</v>
      </c>
      <c r="E2366" s="6" t="s">
        <v>159</v>
      </c>
      <c r="F2366" s="37">
        <v>11.039693460000001</v>
      </c>
      <c r="G2366" s="6">
        <v>0.64</v>
      </c>
      <c r="H2366" s="64">
        <v>0.50515938968051799</v>
      </c>
    </row>
    <row r="2367" spans="1:8">
      <c r="A2367" s="6">
        <v>1703057</v>
      </c>
      <c r="C2367" s="2" t="s">
        <v>2679</v>
      </c>
      <c r="D2367" s="6" t="s">
        <v>122</v>
      </c>
      <c r="E2367" s="6" t="s">
        <v>160</v>
      </c>
      <c r="F2367" s="37">
        <v>10.83053728</v>
      </c>
      <c r="G2367" s="6">
        <v>0.64</v>
      </c>
      <c r="H2367" s="64">
        <v>0.50506160749888096</v>
      </c>
    </row>
    <row r="2368" spans="1:8">
      <c r="A2368" s="6">
        <v>2504850</v>
      </c>
      <c r="C2368" s="2" t="s">
        <v>2680</v>
      </c>
      <c r="D2368" s="6" t="s">
        <v>134</v>
      </c>
      <c r="E2368" s="6" t="s">
        <v>159</v>
      </c>
      <c r="F2368" s="37">
        <v>10.7925161</v>
      </c>
      <c r="G2368" s="6">
        <v>0.64</v>
      </c>
      <c r="H2368" s="64">
        <v>0.50504383229410899</v>
      </c>
    </row>
    <row r="2369" spans="1:8">
      <c r="A2369" s="6">
        <v>3163805</v>
      </c>
      <c r="C2369" s="2" t="s">
        <v>2681</v>
      </c>
      <c r="D2369" s="6" t="s">
        <v>123</v>
      </c>
      <c r="E2369" s="6" t="s">
        <v>161</v>
      </c>
      <c r="F2369" s="37">
        <v>10.771611589999999</v>
      </c>
      <c r="G2369" s="6">
        <v>0.64</v>
      </c>
      <c r="H2369" s="64">
        <v>0.505034059269024</v>
      </c>
    </row>
    <row r="2370" spans="1:8">
      <c r="A2370" s="6">
        <v>3167004</v>
      </c>
      <c r="C2370" s="2" t="s">
        <v>2682</v>
      </c>
      <c r="D2370" s="6" t="s">
        <v>123</v>
      </c>
      <c r="E2370" s="6" t="s">
        <v>161</v>
      </c>
      <c r="F2370" s="37">
        <v>10.66369063</v>
      </c>
      <c r="G2370" s="6">
        <v>0.64</v>
      </c>
      <c r="H2370" s="64">
        <v>0.50498360535983</v>
      </c>
    </row>
    <row r="2371" spans="1:8">
      <c r="A2371" s="6">
        <v>1507979</v>
      </c>
      <c r="C2371" s="2" t="s">
        <v>2683</v>
      </c>
      <c r="D2371" s="6" t="s">
        <v>130</v>
      </c>
      <c r="E2371" s="6" t="s">
        <v>160</v>
      </c>
      <c r="F2371" s="37">
        <v>10.31753816</v>
      </c>
      <c r="G2371" s="6">
        <v>0.64</v>
      </c>
      <c r="H2371" s="64">
        <v>0.50482177632042302</v>
      </c>
    </row>
    <row r="2372" spans="1:8">
      <c r="A2372" s="6">
        <v>4211058</v>
      </c>
      <c r="C2372" s="2" t="s">
        <v>2684</v>
      </c>
      <c r="D2372" s="6" t="s">
        <v>145</v>
      </c>
      <c r="E2372" s="6" t="s">
        <v>162</v>
      </c>
      <c r="F2372" s="37">
        <v>10.250929579999999</v>
      </c>
      <c r="G2372" s="6">
        <v>0.64</v>
      </c>
      <c r="H2372" s="64">
        <v>0.50479063627823995</v>
      </c>
    </row>
    <row r="2373" spans="1:8">
      <c r="A2373" s="6">
        <v>3121407</v>
      </c>
      <c r="C2373" s="2" t="s">
        <v>2685</v>
      </c>
      <c r="D2373" s="6" t="s">
        <v>123</v>
      </c>
      <c r="E2373" s="6" t="s">
        <v>161</v>
      </c>
      <c r="F2373" s="37">
        <v>10.06110183</v>
      </c>
      <c r="G2373" s="6">
        <v>0.64</v>
      </c>
      <c r="H2373" s="64">
        <v>0.50470189029172297</v>
      </c>
    </row>
    <row r="2374" spans="1:8">
      <c r="A2374" s="6">
        <v>2105500</v>
      </c>
      <c r="C2374" s="2" t="s">
        <v>2686</v>
      </c>
      <c r="D2374" s="6" t="s">
        <v>124</v>
      </c>
      <c r="E2374" s="6" t="s">
        <v>159</v>
      </c>
      <c r="F2374" s="37">
        <v>9.8599824839999997</v>
      </c>
      <c r="G2374" s="6">
        <v>0.64</v>
      </c>
      <c r="H2374" s="64">
        <v>0.504607865394055</v>
      </c>
    </row>
    <row r="2375" spans="1:8">
      <c r="A2375" s="6">
        <v>2913200</v>
      </c>
      <c r="C2375" s="2" t="s">
        <v>2687</v>
      </c>
      <c r="D2375" s="6" t="s">
        <v>126</v>
      </c>
      <c r="E2375" s="6" t="s">
        <v>159</v>
      </c>
      <c r="F2375" s="37">
        <v>9.8251664089999995</v>
      </c>
      <c r="G2375" s="6">
        <v>0.64</v>
      </c>
      <c r="H2375" s="64">
        <v>0.50459158860142295</v>
      </c>
    </row>
    <row r="2376" spans="1:8">
      <c r="A2376" s="6">
        <v>5107701</v>
      </c>
      <c r="C2376" s="2" t="s">
        <v>2688</v>
      </c>
      <c r="D2376" s="6" t="s">
        <v>147</v>
      </c>
      <c r="E2376" s="6" t="s">
        <v>394</v>
      </c>
      <c r="F2376" s="37">
        <v>58.213914000000003</v>
      </c>
      <c r="G2376" s="6">
        <v>0.65</v>
      </c>
      <c r="H2376" s="64">
        <v>0.50448644114964003</v>
      </c>
    </row>
    <row r="2377" spans="1:8">
      <c r="A2377" s="6">
        <v>3158201</v>
      </c>
      <c r="C2377" s="2" t="s">
        <v>2689</v>
      </c>
      <c r="D2377" s="6" t="s">
        <v>123</v>
      </c>
      <c r="E2377" s="6" t="s">
        <v>161</v>
      </c>
      <c r="F2377" s="37">
        <v>9.2531343120000003</v>
      </c>
      <c r="G2377" s="6">
        <v>0.64</v>
      </c>
      <c r="H2377" s="64">
        <v>0.50432415903558103</v>
      </c>
    </row>
    <row r="2378" spans="1:8">
      <c r="A2378" s="6">
        <v>1703206</v>
      </c>
      <c r="C2378" s="2" t="s">
        <v>2690</v>
      </c>
      <c r="D2378" s="6" t="s">
        <v>122</v>
      </c>
      <c r="E2378" s="6" t="s">
        <v>160</v>
      </c>
      <c r="F2378" s="37">
        <v>9.2331169230000008</v>
      </c>
      <c r="G2378" s="6">
        <v>0.64</v>
      </c>
      <c r="H2378" s="64">
        <v>0.50431480074663604</v>
      </c>
    </row>
    <row r="2379" spans="1:8">
      <c r="A2379" s="6">
        <v>3543006</v>
      </c>
      <c r="C2379" s="2" t="s">
        <v>2691</v>
      </c>
      <c r="D2379" s="6" t="s">
        <v>125</v>
      </c>
      <c r="E2379" s="6" t="s">
        <v>161</v>
      </c>
      <c r="F2379" s="37">
        <v>8.9812190100000002</v>
      </c>
      <c r="G2379" s="6">
        <v>0.64</v>
      </c>
      <c r="H2379" s="64">
        <v>0.504197036464066</v>
      </c>
    </row>
    <row r="2380" spans="1:8">
      <c r="A2380" s="6">
        <v>4119301</v>
      </c>
      <c r="C2380" s="2" t="s">
        <v>1356</v>
      </c>
      <c r="D2380" s="6" t="s">
        <v>127</v>
      </c>
      <c r="E2380" s="6" t="s">
        <v>162</v>
      </c>
      <c r="F2380" s="37">
        <v>57.295157740000001</v>
      </c>
      <c r="G2380" s="6">
        <v>0.65</v>
      </c>
      <c r="H2380" s="64">
        <v>0.50405691527335506</v>
      </c>
    </row>
    <row r="2381" spans="1:8">
      <c r="A2381" s="6">
        <v>3148301</v>
      </c>
      <c r="C2381" s="2" t="s">
        <v>2692</v>
      </c>
      <c r="D2381" s="6" t="s">
        <v>123</v>
      </c>
      <c r="E2381" s="6" t="s">
        <v>161</v>
      </c>
      <c r="F2381" s="37">
        <v>8.2695423370000007</v>
      </c>
      <c r="G2381" s="6">
        <v>0.64</v>
      </c>
      <c r="H2381" s="64">
        <v>0.50386432194563402</v>
      </c>
    </row>
    <row r="2382" spans="1:8">
      <c r="A2382" s="6">
        <v>4106555</v>
      </c>
      <c r="C2382" s="2" t="s">
        <v>2693</v>
      </c>
      <c r="D2382" s="6" t="s">
        <v>127</v>
      </c>
      <c r="E2382" s="6" t="s">
        <v>162</v>
      </c>
      <c r="F2382" s="37">
        <v>8.2420514669999996</v>
      </c>
      <c r="G2382" s="6">
        <v>0.64</v>
      </c>
      <c r="H2382" s="64">
        <v>0.50385146974473904</v>
      </c>
    </row>
    <row r="2383" spans="1:8">
      <c r="A2383" s="6">
        <v>2404200</v>
      </c>
      <c r="C2383" s="2" t="s">
        <v>2694</v>
      </c>
      <c r="D2383" s="6" t="s">
        <v>129</v>
      </c>
      <c r="E2383" s="6" t="s">
        <v>159</v>
      </c>
      <c r="F2383" s="37">
        <v>8.2343107</v>
      </c>
      <c r="G2383" s="6">
        <v>0.64</v>
      </c>
      <c r="H2383" s="64">
        <v>0.50384785087445405</v>
      </c>
    </row>
    <row r="2384" spans="1:8">
      <c r="A2384" s="6">
        <v>3139300</v>
      </c>
      <c r="C2384" s="2" t="s">
        <v>2695</v>
      </c>
      <c r="D2384" s="6" t="s">
        <v>123</v>
      </c>
      <c r="E2384" s="6" t="s">
        <v>161</v>
      </c>
      <c r="F2384" s="37">
        <v>8.0710535849999996</v>
      </c>
      <c r="G2384" s="6">
        <v>0.64</v>
      </c>
      <c r="H2384" s="64">
        <v>0.50377152687163296</v>
      </c>
    </row>
    <row r="2385" spans="1:8">
      <c r="A2385" s="6">
        <v>1703008</v>
      </c>
      <c r="C2385" s="2" t="s">
        <v>2696</v>
      </c>
      <c r="D2385" s="6" t="s">
        <v>122</v>
      </c>
      <c r="E2385" s="6" t="s">
        <v>160</v>
      </c>
      <c r="F2385" s="37">
        <v>8.0494766500000008</v>
      </c>
      <c r="G2385" s="6">
        <v>0.64</v>
      </c>
      <c r="H2385" s="64">
        <v>0.50376143948249996</v>
      </c>
    </row>
    <row r="2386" spans="1:8">
      <c r="A2386" s="6">
        <v>1101559</v>
      </c>
      <c r="C2386" s="2" t="s">
        <v>2697</v>
      </c>
      <c r="D2386" s="6" t="s">
        <v>140</v>
      </c>
      <c r="E2386" s="6" t="s">
        <v>160</v>
      </c>
      <c r="F2386" s="37">
        <v>8.0252676919999999</v>
      </c>
      <c r="G2386" s="6">
        <v>0.64</v>
      </c>
      <c r="H2386" s="64">
        <v>0.50375012160163002</v>
      </c>
    </row>
    <row r="2387" spans="1:8">
      <c r="A2387" s="6">
        <v>1101476</v>
      </c>
      <c r="C2387" s="2" t="s">
        <v>2698</v>
      </c>
      <c r="D2387" s="6" t="s">
        <v>140</v>
      </c>
      <c r="E2387" s="6" t="s">
        <v>160</v>
      </c>
      <c r="F2387" s="37">
        <v>7.6806458600000003</v>
      </c>
      <c r="G2387" s="6">
        <v>0.64</v>
      </c>
      <c r="H2387" s="64">
        <v>0.50358900814769103</v>
      </c>
    </row>
    <row r="2388" spans="1:8">
      <c r="A2388" s="6">
        <v>4319737</v>
      </c>
      <c r="C2388" s="2" t="s">
        <v>2699</v>
      </c>
      <c r="D2388" s="6" t="s">
        <v>144</v>
      </c>
      <c r="E2388" s="6" t="s">
        <v>162</v>
      </c>
      <c r="F2388" s="37">
        <v>7.5293381139999997</v>
      </c>
      <c r="G2388" s="6">
        <v>0.64</v>
      </c>
      <c r="H2388" s="64">
        <v>0.50351827057014298</v>
      </c>
    </row>
    <row r="2389" spans="1:8">
      <c r="A2389" s="6">
        <v>1716604</v>
      </c>
      <c r="C2389" s="2" t="s">
        <v>2700</v>
      </c>
      <c r="D2389" s="6" t="s">
        <v>122</v>
      </c>
      <c r="E2389" s="6" t="s">
        <v>160</v>
      </c>
      <c r="F2389" s="37">
        <v>153.1819716</v>
      </c>
      <c r="G2389" s="6">
        <v>0.67</v>
      </c>
      <c r="H2389" s="64">
        <v>0.50343021975084301</v>
      </c>
    </row>
    <row r="2390" spans="1:8">
      <c r="A2390" s="6">
        <v>3170305</v>
      </c>
      <c r="C2390" s="2" t="s">
        <v>2701</v>
      </c>
      <c r="D2390" s="6" t="s">
        <v>123</v>
      </c>
      <c r="E2390" s="6" t="s">
        <v>161</v>
      </c>
      <c r="F2390" s="37">
        <v>7.0789467789999998</v>
      </c>
      <c r="G2390" s="6">
        <v>0.64</v>
      </c>
      <c r="H2390" s="64">
        <v>0.50330770903030997</v>
      </c>
    </row>
    <row r="2391" spans="1:8">
      <c r="A2391" s="6">
        <v>3112703</v>
      </c>
      <c r="C2391" s="2" t="s">
        <v>2702</v>
      </c>
      <c r="D2391" s="6" t="s">
        <v>123</v>
      </c>
      <c r="E2391" s="6" t="s">
        <v>161</v>
      </c>
      <c r="F2391" s="37">
        <v>6.8492608009999998</v>
      </c>
      <c r="G2391" s="6">
        <v>0.64</v>
      </c>
      <c r="H2391" s="64">
        <v>0.50320032900443501</v>
      </c>
    </row>
    <row r="2392" spans="1:8">
      <c r="A2392" s="6">
        <v>5106828</v>
      </c>
      <c r="C2392" s="2" t="s">
        <v>2703</v>
      </c>
      <c r="D2392" s="6" t="s">
        <v>147</v>
      </c>
      <c r="E2392" s="6" t="s">
        <v>394</v>
      </c>
      <c r="F2392" s="37">
        <v>55.286500490000002</v>
      </c>
      <c r="G2392" s="6">
        <v>0.65</v>
      </c>
      <c r="H2392" s="64">
        <v>0.50311785199506698</v>
      </c>
    </row>
    <row r="2393" spans="1:8">
      <c r="A2393" s="6">
        <v>1714302</v>
      </c>
      <c r="C2393" s="2" t="s">
        <v>2646</v>
      </c>
      <c r="D2393" s="6" t="s">
        <v>122</v>
      </c>
      <c r="E2393" s="6" t="s">
        <v>160</v>
      </c>
      <c r="F2393" s="37">
        <v>6.6482801260000004</v>
      </c>
      <c r="G2393" s="6">
        <v>0.64</v>
      </c>
      <c r="H2393" s="64">
        <v>0.50310636893656502</v>
      </c>
    </row>
    <row r="2394" spans="1:8">
      <c r="A2394" s="6">
        <v>2802908</v>
      </c>
      <c r="C2394" s="2" t="s">
        <v>2139</v>
      </c>
      <c r="D2394" s="6" t="s">
        <v>143</v>
      </c>
      <c r="E2394" s="6" t="s">
        <v>159</v>
      </c>
      <c r="F2394" s="37">
        <v>6.6220834359999996</v>
      </c>
      <c r="G2394" s="6">
        <v>0.64</v>
      </c>
      <c r="H2394" s="64">
        <v>0.50309412177513901</v>
      </c>
    </row>
    <row r="2395" spans="1:8">
      <c r="A2395" s="6">
        <v>3202652</v>
      </c>
      <c r="C2395" s="2" t="s">
        <v>2704</v>
      </c>
      <c r="D2395" s="6" t="s">
        <v>139</v>
      </c>
      <c r="E2395" s="6" t="s">
        <v>161</v>
      </c>
      <c r="F2395" s="37">
        <v>6.3228688460000004</v>
      </c>
      <c r="G2395" s="6">
        <v>0.64</v>
      </c>
      <c r="H2395" s="64">
        <v>0.50295423656884097</v>
      </c>
    </row>
    <row r="2396" spans="1:8">
      <c r="A2396" s="6">
        <v>1703107</v>
      </c>
      <c r="C2396" s="2" t="s">
        <v>2705</v>
      </c>
      <c r="D2396" s="6" t="s">
        <v>122</v>
      </c>
      <c r="E2396" s="6" t="s">
        <v>160</v>
      </c>
      <c r="F2396" s="37">
        <v>6.3169850519999997</v>
      </c>
      <c r="G2396" s="6">
        <v>0.64</v>
      </c>
      <c r="H2396" s="64">
        <v>0.50295148584823801</v>
      </c>
    </row>
    <row r="2397" spans="1:8">
      <c r="A2397" s="6">
        <v>4309951</v>
      </c>
      <c r="C2397" s="2" t="s">
        <v>2706</v>
      </c>
      <c r="D2397" s="6" t="s">
        <v>144</v>
      </c>
      <c r="E2397" s="6" t="s">
        <v>162</v>
      </c>
      <c r="F2397" s="37">
        <v>5.9920976430000001</v>
      </c>
      <c r="G2397" s="6">
        <v>0.64</v>
      </c>
      <c r="H2397" s="64">
        <v>0.50279959839438304</v>
      </c>
    </row>
    <row r="2398" spans="1:8">
      <c r="A2398" s="6">
        <v>5209408</v>
      </c>
      <c r="C2398" s="2" t="s">
        <v>2707</v>
      </c>
      <c r="D2398" s="6" t="s">
        <v>138</v>
      </c>
      <c r="E2398" s="6" t="s">
        <v>394</v>
      </c>
      <c r="F2398" s="37">
        <v>5.915191697</v>
      </c>
      <c r="G2398" s="6">
        <v>0.64</v>
      </c>
      <c r="H2398" s="64">
        <v>0.5027636442515</v>
      </c>
    </row>
    <row r="2399" spans="1:8">
      <c r="A2399" s="6">
        <v>3157302</v>
      </c>
      <c r="C2399" s="2" t="s">
        <v>2708</v>
      </c>
      <c r="D2399" s="6" t="s">
        <v>123</v>
      </c>
      <c r="E2399" s="6" t="s">
        <v>161</v>
      </c>
      <c r="F2399" s="37">
        <v>5.718032526</v>
      </c>
      <c r="G2399" s="6">
        <v>0.64</v>
      </c>
      <c r="H2399" s="64">
        <v>0.50267147076721597</v>
      </c>
    </row>
    <row r="2400" spans="1:8">
      <c r="A2400" s="6">
        <v>5000609</v>
      </c>
      <c r="C2400" s="2" t="s">
        <v>2709</v>
      </c>
      <c r="D2400" s="6" t="s">
        <v>131</v>
      </c>
      <c r="E2400" s="6" t="s">
        <v>394</v>
      </c>
      <c r="F2400" s="37">
        <v>151.26393340000001</v>
      </c>
      <c r="G2400" s="6">
        <v>0.67</v>
      </c>
      <c r="H2400" s="64">
        <v>0.50253352160088605</v>
      </c>
    </row>
    <row r="2401" spans="1:8">
      <c r="A2401" s="6">
        <v>4304200</v>
      </c>
      <c r="C2401" s="2" t="s">
        <v>2710</v>
      </c>
      <c r="D2401" s="6" t="s">
        <v>144</v>
      </c>
      <c r="E2401" s="6" t="s">
        <v>162</v>
      </c>
      <c r="F2401" s="37">
        <v>151.14885430000001</v>
      </c>
      <c r="G2401" s="6">
        <v>0.67</v>
      </c>
      <c r="H2401" s="64">
        <v>0.50247972120417395</v>
      </c>
    </row>
    <row r="2402" spans="1:8">
      <c r="A2402" s="6">
        <v>2411056</v>
      </c>
      <c r="C2402" s="2" t="s">
        <v>2711</v>
      </c>
      <c r="D2402" s="6" t="s">
        <v>129</v>
      </c>
      <c r="E2402" s="6" t="s">
        <v>159</v>
      </c>
      <c r="F2402" s="37">
        <v>5.3060935139999996</v>
      </c>
      <c r="G2402" s="6">
        <v>0.64</v>
      </c>
      <c r="H2402" s="64">
        <v>0.50247888599494495</v>
      </c>
    </row>
    <row r="2403" spans="1:8">
      <c r="A2403" s="6">
        <v>2508802</v>
      </c>
      <c r="C2403" s="2" t="s">
        <v>2712</v>
      </c>
      <c r="D2403" s="6" t="s">
        <v>134</v>
      </c>
      <c r="E2403" s="6" t="s">
        <v>159</v>
      </c>
      <c r="F2403" s="37">
        <v>5.2787367959999996</v>
      </c>
      <c r="G2403" s="6">
        <v>0.64</v>
      </c>
      <c r="H2403" s="64">
        <v>0.50246609651118002</v>
      </c>
    </row>
    <row r="2404" spans="1:8">
      <c r="A2404" s="6">
        <v>1718899</v>
      </c>
      <c r="C2404" s="2" t="s">
        <v>2713</v>
      </c>
      <c r="D2404" s="6" t="s">
        <v>122</v>
      </c>
      <c r="E2404" s="6" t="s">
        <v>160</v>
      </c>
      <c r="F2404" s="37">
        <v>53.890332469999997</v>
      </c>
      <c r="G2404" s="6">
        <v>0.65</v>
      </c>
      <c r="H2404" s="64">
        <v>0.50246513231484302</v>
      </c>
    </row>
    <row r="2405" spans="1:8">
      <c r="A2405" s="6">
        <v>2407104</v>
      </c>
      <c r="C2405" s="2" t="s">
        <v>2714</v>
      </c>
      <c r="D2405" s="6" t="s">
        <v>129</v>
      </c>
      <c r="E2405" s="6" t="s">
        <v>159</v>
      </c>
      <c r="F2405" s="37">
        <v>5.22891525</v>
      </c>
      <c r="G2405" s="6">
        <v>0.64</v>
      </c>
      <c r="H2405" s="64">
        <v>0.50244280454122503</v>
      </c>
    </row>
    <row r="2406" spans="1:8">
      <c r="A2406" s="6">
        <v>2614501</v>
      </c>
      <c r="C2406" s="2" t="s">
        <v>2715</v>
      </c>
      <c r="D2406" s="6" t="s">
        <v>119</v>
      </c>
      <c r="E2406" s="6" t="s">
        <v>159</v>
      </c>
      <c r="F2406" s="37">
        <v>5.2196743310000002</v>
      </c>
      <c r="G2406" s="6">
        <v>0.64</v>
      </c>
      <c r="H2406" s="64">
        <v>0.50243848433792004</v>
      </c>
    </row>
    <row r="2407" spans="1:8">
      <c r="A2407" s="6">
        <v>3145059</v>
      </c>
      <c r="C2407" s="2" t="s">
        <v>2716</v>
      </c>
      <c r="D2407" s="6" t="s">
        <v>123</v>
      </c>
      <c r="E2407" s="6" t="s">
        <v>161</v>
      </c>
      <c r="F2407" s="37">
        <v>4.9962597659999997</v>
      </c>
      <c r="G2407" s="6">
        <v>0.64</v>
      </c>
      <c r="H2407" s="64">
        <v>0.50233403624762196</v>
      </c>
    </row>
    <row r="2408" spans="1:8">
      <c r="A2408" s="6">
        <v>3132107</v>
      </c>
      <c r="C2408" s="2" t="s">
        <v>2717</v>
      </c>
      <c r="D2408" s="6" t="s">
        <v>123</v>
      </c>
      <c r="E2408" s="6" t="s">
        <v>161</v>
      </c>
      <c r="F2408" s="37">
        <v>4.8921547209999998</v>
      </c>
      <c r="G2408" s="6">
        <v>0.64</v>
      </c>
      <c r="H2408" s="64">
        <v>0.50228536630911202</v>
      </c>
    </row>
    <row r="2409" spans="1:8">
      <c r="A2409" s="6">
        <v>2414308</v>
      </c>
      <c r="C2409" s="2" t="s">
        <v>2718</v>
      </c>
      <c r="D2409" s="6" t="s">
        <v>129</v>
      </c>
      <c r="E2409" s="6" t="s">
        <v>159</v>
      </c>
      <c r="F2409" s="37">
        <v>4.7889395559999999</v>
      </c>
      <c r="G2409" s="6">
        <v>0.64</v>
      </c>
      <c r="H2409" s="64">
        <v>0.50223711239659696</v>
      </c>
    </row>
    <row r="2410" spans="1:8">
      <c r="A2410" s="6">
        <v>2911600</v>
      </c>
      <c r="C2410" s="2" t="s">
        <v>2719</v>
      </c>
      <c r="D2410" s="6" t="s">
        <v>126</v>
      </c>
      <c r="E2410" s="6" t="s">
        <v>159</v>
      </c>
      <c r="F2410" s="37">
        <v>4.5686648219999997</v>
      </c>
      <c r="G2410" s="6">
        <v>0.64</v>
      </c>
      <c r="H2410" s="64">
        <v>0.50213413220232395</v>
      </c>
    </row>
    <row r="2411" spans="1:8">
      <c r="A2411" s="6">
        <v>2310852</v>
      </c>
      <c r="C2411" s="2" t="s">
        <v>2720</v>
      </c>
      <c r="D2411" s="6" t="s">
        <v>135</v>
      </c>
      <c r="E2411" s="6" t="s">
        <v>159</v>
      </c>
      <c r="F2411" s="37">
        <v>4.2478644289999998</v>
      </c>
      <c r="G2411" s="6">
        <v>0.64</v>
      </c>
      <c r="H2411" s="64">
        <v>0.50198415546103203</v>
      </c>
    </row>
    <row r="2412" spans="1:8">
      <c r="A2412" s="6">
        <v>2516904</v>
      </c>
      <c r="C2412" s="2" t="s">
        <v>2721</v>
      </c>
      <c r="D2412" s="6" t="s">
        <v>134</v>
      </c>
      <c r="E2412" s="6" t="s">
        <v>159</v>
      </c>
      <c r="F2412" s="37">
        <v>4.1678896129999998</v>
      </c>
      <c r="G2412" s="6">
        <v>0.64</v>
      </c>
      <c r="H2412" s="64">
        <v>0.50194676659695703</v>
      </c>
    </row>
    <row r="2413" spans="1:8">
      <c r="A2413" s="6">
        <v>3145851</v>
      </c>
      <c r="C2413" s="2" t="s">
        <v>2722</v>
      </c>
      <c r="D2413" s="6" t="s">
        <v>123</v>
      </c>
      <c r="E2413" s="6" t="s">
        <v>161</v>
      </c>
      <c r="F2413" s="37">
        <v>3.9078549800000002</v>
      </c>
      <c r="G2413" s="6">
        <v>0.64</v>
      </c>
      <c r="H2413" s="64">
        <v>0.50182519833291805</v>
      </c>
    </row>
    <row r="2414" spans="1:8">
      <c r="A2414" s="6">
        <v>2613909</v>
      </c>
      <c r="C2414" s="2" t="s">
        <v>2723</v>
      </c>
      <c r="D2414" s="6" t="s">
        <v>119</v>
      </c>
      <c r="E2414" s="6" t="s">
        <v>159</v>
      </c>
      <c r="F2414" s="37">
        <v>101.12781560000001</v>
      </c>
      <c r="G2414" s="6">
        <v>0.66</v>
      </c>
      <c r="H2414" s="64">
        <v>0.50182175954914698</v>
      </c>
    </row>
    <row r="2415" spans="1:8">
      <c r="A2415" s="6">
        <v>3150208</v>
      </c>
      <c r="C2415" s="2" t="s">
        <v>2724</v>
      </c>
      <c r="D2415" s="6" t="s">
        <v>123</v>
      </c>
      <c r="E2415" s="6" t="s">
        <v>161</v>
      </c>
      <c r="F2415" s="37">
        <v>3.821893379</v>
      </c>
      <c r="G2415" s="6">
        <v>0.64</v>
      </c>
      <c r="H2415" s="64">
        <v>0.50178501059912595</v>
      </c>
    </row>
    <row r="2416" spans="1:8">
      <c r="A2416" s="6">
        <v>3149408</v>
      </c>
      <c r="C2416" s="2" t="s">
        <v>2725</v>
      </c>
      <c r="D2416" s="6" t="s">
        <v>123</v>
      </c>
      <c r="E2416" s="6" t="s">
        <v>161</v>
      </c>
      <c r="F2416" s="37">
        <v>3.7709370569999998</v>
      </c>
      <c r="G2416" s="6">
        <v>0.64</v>
      </c>
      <c r="H2416" s="64">
        <v>0.50176118811234405</v>
      </c>
    </row>
    <row r="2417" spans="1:8">
      <c r="A2417" s="6">
        <v>3123106</v>
      </c>
      <c r="C2417" s="2" t="s">
        <v>2726</v>
      </c>
      <c r="D2417" s="6" t="s">
        <v>123</v>
      </c>
      <c r="E2417" s="6" t="s">
        <v>161</v>
      </c>
      <c r="F2417" s="37">
        <v>3.668922062</v>
      </c>
      <c r="G2417" s="6">
        <v>0.64</v>
      </c>
      <c r="H2417" s="64">
        <v>0.50171349528887299</v>
      </c>
    </row>
    <row r="2418" spans="1:8">
      <c r="A2418" s="6">
        <v>3165701</v>
      </c>
      <c r="C2418" s="2" t="s">
        <v>2727</v>
      </c>
      <c r="D2418" s="6" t="s">
        <v>123</v>
      </c>
      <c r="E2418" s="6" t="s">
        <v>161</v>
      </c>
      <c r="F2418" s="37">
        <v>3.524617954</v>
      </c>
      <c r="G2418" s="6">
        <v>0.64</v>
      </c>
      <c r="H2418" s="64">
        <v>0.50164603196792601</v>
      </c>
    </row>
    <row r="2419" spans="1:8">
      <c r="A2419" s="6">
        <v>2506202</v>
      </c>
      <c r="C2419" s="2" t="s">
        <v>2728</v>
      </c>
      <c r="D2419" s="6" t="s">
        <v>134</v>
      </c>
      <c r="E2419" s="6" t="s">
        <v>159</v>
      </c>
      <c r="F2419" s="37">
        <v>3.4675701879999998</v>
      </c>
      <c r="G2419" s="6">
        <v>0.64</v>
      </c>
      <c r="H2419" s="64">
        <v>0.50161936168251098</v>
      </c>
    </row>
    <row r="2420" spans="1:8">
      <c r="A2420" s="6">
        <v>3125507</v>
      </c>
      <c r="C2420" s="2" t="s">
        <v>2729</v>
      </c>
      <c r="D2420" s="6" t="s">
        <v>123</v>
      </c>
      <c r="E2420" s="6" t="s">
        <v>161</v>
      </c>
      <c r="F2420" s="37">
        <v>3.4566094359999999</v>
      </c>
      <c r="G2420" s="6">
        <v>0.64</v>
      </c>
      <c r="H2420" s="64">
        <v>0.50161423744356703</v>
      </c>
    </row>
    <row r="2421" spans="1:8">
      <c r="A2421" s="6">
        <v>3140530</v>
      </c>
      <c r="C2421" s="2" t="s">
        <v>2730</v>
      </c>
      <c r="D2421" s="6" t="s">
        <v>123</v>
      </c>
      <c r="E2421" s="6" t="s">
        <v>161</v>
      </c>
      <c r="F2421" s="37">
        <v>3.442268549</v>
      </c>
      <c r="G2421" s="6">
        <v>0.64</v>
      </c>
      <c r="H2421" s="64">
        <v>0.50160753296456195</v>
      </c>
    </row>
    <row r="2422" spans="1:8">
      <c r="A2422" s="6">
        <v>3104403</v>
      </c>
      <c r="C2422" s="2" t="s">
        <v>2731</v>
      </c>
      <c r="D2422" s="6" t="s">
        <v>123</v>
      </c>
      <c r="E2422" s="6" t="s">
        <v>161</v>
      </c>
      <c r="F2422" s="37">
        <v>3.422762691</v>
      </c>
      <c r="G2422" s="6">
        <v>0.64</v>
      </c>
      <c r="H2422" s="64">
        <v>0.50159841382043802</v>
      </c>
    </row>
    <row r="2423" spans="1:8">
      <c r="A2423" s="6">
        <v>2310001</v>
      </c>
      <c r="C2423" s="2" t="s">
        <v>2732</v>
      </c>
      <c r="D2423" s="6" t="s">
        <v>135</v>
      </c>
      <c r="E2423" s="6" t="s">
        <v>159</v>
      </c>
      <c r="F2423" s="37">
        <v>3.4090117499999999</v>
      </c>
      <c r="G2423" s="6">
        <v>0.64</v>
      </c>
      <c r="H2423" s="64">
        <v>0.50159198514589198</v>
      </c>
    </row>
    <row r="2424" spans="1:8">
      <c r="A2424" s="6">
        <v>2201903</v>
      </c>
      <c r="C2424" s="2" t="s">
        <v>1359</v>
      </c>
      <c r="D2424" s="6" t="s">
        <v>133</v>
      </c>
      <c r="E2424" s="6" t="s">
        <v>159</v>
      </c>
      <c r="F2424" s="37">
        <v>149.2235767</v>
      </c>
      <c r="G2424" s="6">
        <v>0.67</v>
      </c>
      <c r="H2424" s="64">
        <v>0.50157963857700205</v>
      </c>
    </row>
    <row r="2425" spans="1:8">
      <c r="A2425" s="6">
        <v>3102506</v>
      </c>
      <c r="C2425" s="2" t="s">
        <v>2733</v>
      </c>
      <c r="D2425" s="6" t="s">
        <v>123</v>
      </c>
      <c r="E2425" s="6" t="s">
        <v>161</v>
      </c>
      <c r="F2425" s="37">
        <v>3.343957751</v>
      </c>
      <c r="G2425" s="6">
        <v>0.64</v>
      </c>
      <c r="H2425" s="64">
        <v>0.50156157188271999</v>
      </c>
    </row>
    <row r="2426" spans="1:8">
      <c r="A2426" s="6">
        <v>5103700</v>
      </c>
      <c r="C2426" s="2" t="s">
        <v>2734</v>
      </c>
      <c r="D2426" s="6" t="s">
        <v>147</v>
      </c>
      <c r="E2426" s="6" t="s">
        <v>394</v>
      </c>
      <c r="F2426" s="37">
        <v>246.344717</v>
      </c>
      <c r="G2426" s="6">
        <v>0.69</v>
      </c>
      <c r="H2426" s="64">
        <v>0.501530000505792</v>
      </c>
    </row>
    <row r="2427" spans="1:8">
      <c r="A2427" s="6">
        <v>3138906</v>
      </c>
      <c r="C2427" s="2" t="s">
        <v>2735</v>
      </c>
      <c r="D2427" s="6" t="s">
        <v>123</v>
      </c>
      <c r="E2427" s="6" t="s">
        <v>161</v>
      </c>
      <c r="F2427" s="37">
        <v>3.2502054970000001</v>
      </c>
      <c r="G2427" s="6">
        <v>0.64</v>
      </c>
      <c r="H2427" s="64">
        <v>0.50151774195653998</v>
      </c>
    </row>
    <row r="2428" spans="1:8">
      <c r="A2428" s="6">
        <v>3145703</v>
      </c>
      <c r="C2428" s="2" t="s">
        <v>2736</v>
      </c>
      <c r="D2428" s="6" t="s">
        <v>123</v>
      </c>
      <c r="E2428" s="6" t="s">
        <v>161</v>
      </c>
      <c r="F2428" s="37">
        <v>2.9232758720000001</v>
      </c>
      <c r="G2428" s="6">
        <v>0.64</v>
      </c>
      <c r="H2428" s="64">
        <v>0.50136489975042398</v>
      </c>
    </row>
    <row r="2429" spans="1:8">
      <c r="A2429" s="6">
        <v>3134103</v>
      </c>
      <c r="C2429" s="2" t="s">
        <v>2737</v>
      </c>
      <c r="D2429" s="6" t="s">
        <v>123</v>
      </c>
      <c r="E2429" s="6" t="s">
        <v>161</v>
      </c>
      <c r="F2429" s="37">
        <v>2.8612343089999999</v>
      </c>
      <c r="G2429" s="6">
        <v>0.64</v>
      </c>
      <c r="H2429" s="64">
        <v>0.50133589482509799</v>
      </c>
    </row>
    <row r="2430" spans="1:8">
      <c r="A2430" s="6">
        <v>1720002</v>
      </c>
      <c r="C2430" s="2" t="s">
        <v>2738</v>
      </c>
      <c r="D2430" s="6" t="s">
        <v>122</v>
      </c>
      <c r="E2430" s="6" t="s">
        <v>160</v>
      </c>
      <c r="F2430" s="37">
        <v>2.7448460880000001</v>
      </c>
      <c r="G2430" s="6">
        <v>0.64</v>
      </c>
      <c r="H2430" s="64">
        <v>0.50128148240388204</v>
      </c>
    </row>
    <row r="2431" spans="1:8">
      <c r="A2431" s="6">
        <v>1500503</v>
      </c>
      <c r="C2431" s="2" t="s">
        <v>2739</v>
      </c>
      <c r="D2431" s="6" t="s">
        <v>130</v>
      </c>
      <c r="E2431" s="6" t="s">
        <v>160</v>
      </c>
      <c r="F2431" s="37">
        <v>2.7402565879999998</v>
      </c>
      <c r="G2431" s="6">
        <v>0.64</v>
      </c>
      <c r="H2431" s="64">
        <v>0.50127933677604197</v>
      </c>
    </row>
    <row r="2432" spans="1:8">
      <c r="A2432" s="6">
        <v>2101103</v>
      </c>
      <c r="C2432" s="2" t="s">
        <v>2740</v>
      </c>
      <c r="D2432" s="6" t="s">
        <v>124</v>
      </c>
      <c r="E2432" s="6" t="s">
        <v>159</v>
      </c>
      <c r="F2432" s="37">
        <v>2.5525674330000001</v>
      </c>
      <c r="G2432" s="6">
        <v>0.64</v>
      </c>
      <c r="H2432" s="64">
        <v>0.50119159059973795</v>
      </c>
    </row>
    <row r="2433" spans="1:8">
      <c r="A2433" s="6">
        <v>1703883</v>
      </c>
      <c r="C2433" s="2" t="s">
        <v>2741</v>
      </c>
      <c r="D2433" s="6" t="s">
        <v>122</v>
      </c>
      <c r="E2433" s="6" t="s">
        <v>160</v>
      </c>
      <c r="F2433" s="37">
        <v>2.5504935010000001</v>
      </c>
      <c r="G2433" s="6">
        <v>0.64</v>
      </c>
      <c r="H2433" s="64">
        <v>0.50119062101999401</v>
      </c>
    </row>
    <row r="2434" spans="1:8">
      <c r="A2434" s="6">
        <v>2929008</v>
      </c>
      <c r="C2434" s="2" t="s">
        <v>2742</v>
      </c>
      <c r="D2434" s="6" t="s">
        <v>126</v>
      </c>
      <c r="E2434" s="6" t="s">
        <v>159</v>
      </c>
      <c r="F2434" s="37">
        <v>2.4957276880000001</v>
      </c>
      <c r="G2434" s="6">
        <v>0.64</v>
      </c>
      <c r="H2434" s="64">
        <v>0.50116501756579901</v>
      </c>
    </row>
    <row r="2435" spans="1:8">
      <c r="A2435" s="6">
        <v>2411429</v>
      </c>
      <c r="C2435" s="2" t="s">
        <v>2743</v>
      </c>
      <c r="D2435" s="6" t="s">
        <v>129</v>
      </c>
      <c r="E2435" s="6" t="s">
        <v>159</v>
      </c>
      <c r="F2435" s="37">
        <v>2.3671548470000001</v>
      </c>
      <c r="G2435" s="6">
        <v>0.64</v>
      </c>
      <c r="H2435" s="64">
        <v>0.50110490873759095</v>
      </c>
    </row>
    <row r="2436" spans="1:8">
      <c r="A2436" s="6">
        <v>3108107</v>
      </c>
      <c r="C2436" s="2" t="s">
        <v>2312</v>
      </c>
      <c r="D2436" s="6" t="s">
        <v>123</v>
      </c>
      <c r="E2436" s="6" t="s">
        <v>161</v>
      </c>
      <c r="F2436" s="37">
        <v>2.3420760060000001</v>
      </c>
      <c r="G2436" s="6">
        <v>0.64</v>
      </c>
      <c r="H2436" s="64">
        <v>0.50109318417948401</v>
      </c>
    </row>
    <row r="2437" spans="1:8">
      <c r="A2437" s="6">
        <v>1712454</v>
      </c>
      <c r="C2437" s="2" t="s">
        <v>2744</v>
      </c>
      <c r="D2437" s="6" t="s">
        <v>122</v>
      </c>
      <c r="E2437" s="6" t="s">
        <v>160</v>
      </c>
      <c r="F2437" s="37">
        <v>2.2591426069999998</v>
      </c>
      <c r="G2437" s="6">
        <v>0.64</v>
      </c>
      <c r="H2437" s="64">
        <v>0.50105441215426905</v>
      </c>
    </row>
    <row r="2438" spans="1:8">
      <c r="A2438" s="6">
        <v>3168903</v>
      </c>
      <c r="C2438" s="2" t="s">
        <v>2745</v>
      </c>
      <c r="D2438" s="6" t="s">
        <v>123</v>
      </c>
      <c r="E2438" s="6" t="s">
        <v>161</v>
      </c>
      <c r="F2438" s="37">
        <v>196.67887719999999</v>
      </c>
      <c r="G2438" s="6">
        <v>0.68</v>
      </c>
      <c r="H2438" s="64">
        <v>0.50103809716831904</v>
      </c>
    </row>
    <row r="2439" spans="1:8">
      <c r="A2439" s="6">
        <v>3167509</v>
      </c>
      <c r="C2439" s="2" t="s">
        <v>2746</v>
      </c>
      <c r="D2439" s="6" t="s">
        <v>123</v>
      </c>
      <c r="E2439" s="6" t="s">
        <v>161</v>
      </c>
      <c r="F2439" s="37">
        <v>2.2041901820000001</v>
      </c>
      <c r="G2439" s="6">
        <v>0.64</v>
      </c>
      <c r="H2439" s="64">
        <v>0.50102872145747601</v>
      </c>
    </row>
    <row r="2440" spans="1:8">
      <c r="A2440" s="6">
        <v>2403806</v>
      </c>
      <c r="C2440" s="2" t="s">
        <v>2747</v>
      </c>
      <c r="D2440" s="6" t="s">
        <v>129</v>
      </c>
      <c r="E2440" s="6" t="s">
        <v>159</v>
      </c>
      <c r="F2440" s="37">
        <v>2.1417004359999998</v>
      </c>
      <c r="G2440" s="6">
        <v>0.64</v>
      </c>
      <c r="H2440" s="64">
        <v>0.50099950700302498</v>
      </c>
    </row>
    <row r="2441" spans="1:8">
      <c r="A2441" s="6">
        <v>2933000</v>
      </c>
      <c r="C2441" s="2" t="s">
        <v>2748</v>
      </c>
      <c r="D2441" s="6" t="s">
        <v>126</v>
      </c>
      <c r="E2441" s="6" t="s">
        <v>159</v>
      </c>
      <c r="F2441" s="37">
        <v>2.088301628</v>
      </c>
      <c r="G2441" s="6">
        <v>0.64</v>
      </c>
      <c r="H2441" s="64">
        <v>0.50097454263456598</v>
      </c>
    </row>
    <row r="2442" spans="1:8">
      <c r="A2442" s="6">
        <v>2615003</v>
      </c>
      <c r="C2442" s="2" t="s">
        <v>2749</v>
      </c>
      <c r="D2442" s="6" t="s">
        <v>119</v>
      </c>
      <c r="E2442" s="6" t="s">
        <v>159</v>
      </c>
      <c r="F2442" s="37">
        <v>2.0177563690000002</v>
      </c>
      <c r="G2442" s="6">
        <v>0.64</v>
      </c>
      <c r="H2442" s="64">
        <v>0.500941562163565</v>
      </c>
    </row>
    <row r="2443" spans="1:8">
      <c r="A2443" s="6">
        <v>4215059</v>
      </c>
      <c r="C2443" s="2" t="s">
        <v>2750</v>
      </c>
      <c r="D2443" s="6" t="s">
        <v>145</v>
      </c>
      <c r="E2443" s="6" t="s">
        <v>162</v>
      </c>
      <c r="F2443" s="37">
        <v>50.592796829999997</v>
      </c>
      <c r="G2443" s="6">
        <v>0.65</v>
      </c>
      <c r="H2443" s="64">
        <v>0.500923508113717</v>
      </c>
    </row>
    <row r="2444" spans="1:8">
      <c r="A2444" s="6">
        <v>3505401</v>
      </c>
      <c r="C2444" s="2" t="s">
        <v>2751</v>
      </c>
      <c r="D2444" s="6" t="s">
        <v>125</v>
      </c>
      <c r="E2444" s="6" t="s">
        <v>161</v>
      </c>
      <c r="F2444" s="37">
        <v>1.965215597</v>
      </c>
      <c r="G2444" s="6">
        <v>0.64</v>
      </c>
      <c r="H2444" s="64">
        <v>0.50091699893377695</v>
      </c>
    </row>
    <row r="2445" spans="1:8">
      <c r="A2445" s="6">
        <v>2806602</v>
      </c>
      <c r="C2445" s="2" t="s">
        <v>2752</v>
      </c>
      <c r="D2445" s="6" t="s">
        <v>143</v>
      </c>
      <c r="E2445" s="6" t="s">
        <v>159</v>
      </c>
      <c r="F2445" s="37">
        <v>1.894248581</v>
      </c>
      <c r="G2445" s="6">
        <v>0.64</v>
      </c>
      <c r="H2445" s="64">
        <v>0.50088382128801601</v>
      </c>
    </row>
    <row r="2446" spans="1:8">
      <c r="A2446" s="6">
        <v>4219358</v>
      </c>
      <c r="C2446" s="2" t="s">
        <v>2753</v>
      </c>
      <c r="D2446" s="6" t="s">
        <v>145</v>
      </c>
      <c r="E2446" s="6" t="s">
        <v>162</v>
      </c>
      <c r="F2446" s="37">
        <v>147.64949899999999</v>
      </c>
      <c r="G2446" s="6">
        <v>0.67</v>
      </c>
      <c r="H2446" s="64">
        <v>0.50084374470300197</v>
      </c>
    </row>
    <row r="2447" spans="1:8">
      <c r="A2447" s="6">
        <v>3145406</v>
      </c>
      <c r="C2447" s="2" t="s">
        <v>2754</v>
      </c>
      <c r="D2447" s="6" t="s">
        <v>123</v>
      </c>
      <c r="E2447" s="6" t="s">
        <v>161</v>
      </c>
      <c r="F2447" s="37">
        <v>1.60599786</v>
      </c>
      <c r="G2447" s="6">
        <v>0.64</v>
      </c>
      <c r="H2447" s="64">
        <v>0.50074906177788503</v>
      </c>
    </row>
    <row r="2448" spans="1:8">
      <c r="A2448" s="6">
        <v>3165503</v>
      </c>
      <c r="C2448" s="2" t="s">
        <v>2755</v>
      </c>
      <c r="D2448" s="6" t="s">
        <v>123</v>
      </c>
      <c r="E2448" s="6" t="s">
        <v>161</v>
      </c>
      <c r="F2448" s="37">
        <v>1.4618352619999999</v>
      </c>
      <c r="G2448" s="6">
        <v>0.64</v>
      </c>
      <c r="H2448" s="64">
        <v>0.50068166461399199</v>
      </c>
    </row>
    <row r="2449" spans="1:8">
      <c r="A2449" s="6">
        <v>2200202</v>
      </c>
      <c r="C2449" s="2" t="s">
        <v>834</v>
      </c>
      <c r="D2449" s="6" t="s">
        <v>133</v>
      </c>
      <c r="E2449" s="6" t="s">
        <v>159</v>
      </c>
      <c r="F2449" s="37">
        <v>1.416540753</v>
      </c>
      <c r="G2449" s="6">
        <v>0.64</v>
      </c>
      <c r="H2449" s="64">
        <v>0.500660489069926</v>
      </c>
    </row>
    <row r="2450" spans="1:8">
      <c r="A2450" s="6">
        <v>3123700</v>
      </c>
      <c r="C2450" s="2" t="s">
        <v>2756</v>
      </c>
      <c r="D2450" s="6" t="s">
        <v>123</v>
      </c>
      <c r="E2450" s="6" t="s">
        <v>161</v>
      </c>
      <c r="F2450" s="37">
        <v>1.3017083410000001</v>
      </c>
      <c r="G2450" s="6">
        <v>0.64</v>
      </c>
      <c r="H2450" s="64">
        <v>0.500606804001821</v>
      </c>
    </row>
    <row r="2451" spans="1:8">
      <c r="A2451" s="6">
        <v>2309805</v>
      </c>
      <c r="C2451" s="2" t="s">
        <v>2757</v>
      </c>
      <c r="D2451" s="6" t="s">
        <v>135</v>
      </c>
      <c r="E2451" s="6" t="s">
        <v>159</v>
      </c>
      <c r="F2451" s="37">
        <v>1.2381800169999999</v>
      </c>
      <c r="G2451" s="6">
        <v>0.64</v>
      </c>
      <c r="H2451" s="64">
        <v>0.50057710400387501</v>
      </c>
    </row>
    <row r="2452" spans="1:8">
      <c r="A2452" s="6">
        <v>3147501</v>
      </c>
      <c r="C2452" s="2" t="s">
        <v>2758</v>
      </c>
      <c r="D2452" s="6" t="s">
        <v>123</v>
      </c>
      <c r="E2452" s="6" t="s">
        <v>161</v>
      </c>
      <c r="F2452" s="37">
        <v>1.146719485</v>
      </c>
      <c r="G2452" s="6">
        <v>0.64</v>
      </c>
      <c r="H2452" s="64">
        <v>0.50053434547600095</v>
      </c>
    </row>
    <row r="2453" spans="1:8">
      <c r="A2453" s="6">
        <v>4125407</v>
      </c>
      <c r="C2453" s="2" t="s">
        <v>2759</v>
      </c>
      <c r="D2453" s="6" t="s">
        <v>127</v>
      </c>
      <c r="E2453" s="6" t="s">
        <v>162</v>
      </c>
      <c r="F2453" s="37">
        <v>146.88512789999999</v>
      </c>
      <c r="G2453" s="6">
        <v>0.67</v>
      </c>
      <c r="H2453" s="64">
        <v>0.50048639511984405</v>
      </c>
    </row>
    <row r="2454" spans="1:8">
      <c r="A2454" s="6">
        <v>3162575</v>
      </c>
      <c r="C2454" s="2" t="s">
        <v>2760</v>
      </c>
      <c r="D2454" s="6" t="s">
        <v>123</v>
      </c>
      <c r="E2454" s="6" t="s">
        <v>161</v>
      </c>
      <c r="F2454" s="37">
        <v>0.98277046999999995</v>
      </c>
      <c r="G2454" s="6">
        <v>0.64</v>
      </c>
      <c r="H2454" s="64">
        <v>0.50045769800441298</v>
      </c>
    </row>
    <row r="2455" spans="1:8">
      <c r="A2455" s="6">
        <v>3160959</v>
      </c>
      <c r="C2455" s="2" t="s">
        <v>2761</v>
      </c>
      <c r="D2455" s="6" t="s">
        <v>123</v>
      </c>
      <c r="E2455" s="6" t="s">
        <v>161</v>
      </c>
      <c r="F2455" s="37">
        <v>0.97299513500000001</v>
      </c>
      <c r="G2455" s="6">
        <v>0.64</v>
      </c>
      <c r="H2455" s="64">
        <v>0.50045312795736696</v>
      </c>
    </row>
    <row r="2456" spans="1:8">
      <c r="A2456" s="6">
        <v>2801504</v>
      </c>
      <c r="C2456" s="2" t="s">
        <v>2762</v>
      </c>
      <c r="D2456" s="6" t="s">
        <v>143</v>
      </c>
      <c r="E2456" s="6" t="s">
        <v>159</v>
      </c>
      <c r="F2456" s="37">
        <v>0.89919467099999995</v>
      </c>
      <c r="G2456" s="6">
        <v>0.64</v>
      </c>
      <c r="H2456" s="64">
        <v>0.50041862565207695</v>
      </c>
    </row>
    <row r="2457" spans="1:8">
      <c r="A2457" s="6">
        <v>2305100</v>
      </c>
      <c r="C2457" s="2" t="s">
        <v>2763</v>
      </c>
      <c r="D2457" s="6" t="s">
        <v>135</v>
      </c>
      <c r="E2457" s="6" t="s">
        <v>159</v>
      </c>
      <c r="F2457" s="37">
        <v>0.77585963800000002</v>
      </c>
      <c r="G2457" s="6">
        <v>0.64</v>
      </c>
      <c r="H2457" s="64">
        <v>0.50036096554086795</v>
      </c>
    </row>
    <row r="2458" spans="1:8">
      <c r="A2458" s="6">
        <v>2928950</v>
      </c>
      <c r="C2458" s="2" t="s">
        <v>796</v>
      </c>
      <c r="D2458" s="6" t="s">
        <v>126</v>
      </c>
      <c r="E2458" s="6" t="s">
        <v>159</v>
      </c>
      <c r="F2458" s="37">
        <v>0.76744306699999998</v>
      </c>
      <c r="G2458" s="6">
        <v>0.64</v>
      </c>
      <c r="H2458" s="64">
        <v>0.50035703072682503</v>
      </c>
    </row>
    <row r="2459" spans="1:8">
      <c r="A2459" s="6">
        <v>2926103</v>
      </c>
      <c r="C2459" s="2" t="s">
        <v>2764</v>
      </c>
      <c r="D2459" s="6" t="s">
        <v>126</v>
      </c>
      <c r="E2459" s="6" t="s">
        <v>159</v>
      </c>
      <c r="F2459" s="37">
        <v>0.62241059700000001</v>
      </c>
      <c r="G2459" s="6">
        <v>0.64</v>
      </c>
      <c r="H2459" s="64">
        <v>0.50028922689083599</v>
      </c>
    </row>
    <row r="2460" spans="1:8">
      <c r="A2460" s="6">
        <v>3142304</v>
      </c>
      <c r="C2460" s="2" t="s">
        <v>2765</v>
      </c>
      <c r="D2460" s="6" t="s">
        <v>123</v>
      </c>
      <c r="E2460" s="6" t="s">
        <v>161</v>
      </c>
      <c r="F2460" s="37">
        <v>0.58210433299999997</v>
      </c>
      <c r="G2460" s="6">
        <v>0.64</v>
      </c>
      <c r="H2460" s="64">
        <v>0.50027038339107599</v>
      </c>
    </row>
    <row r="2461" spans="1:8">
      <c r="A2461" s="6">
        <v>4210050</v>
      </c>
      <c r="C2461" s="2" t="s">
        <v>2766</v>
      </c>
      <c r="D2461" s="6" t="s">
        <v>145</v>
      </c>
      <c r="E2461" s="6" t="s">
        <v>162</v>
      </c>
      <c r="F2461" s="37">
        <v>97.808548700000003</v>
      </c>
      <c r="G2461" s="6">
        <v>0.66</v>
      </c>
      <c r="H2461" s="64">
        <v>0.50026997581071997</v>
      </c>
    </row>
    <row r="2462" spans="1:8">
      <c r="A2462" s="6">
        <v>4315701</v>
      </c>
      <c r="C2462" s="2" t="s">
        <v>2767</v>
      </c>
      <c r="D2462" s="6" t="s">
        <v>144</v>
      </c>
      <c r="E2462" s="6" t="s">
        <v>162</v>
      </c>
      <c r="F2462" s="37">
        <v>243.2551473</v>
      </c>
      <c r="G2462" s="6">
        <v>0.69</v>
      </c>
      <c r="H2462" s="64">
        <v>0.50008560203961305</v>
      </c>
    </row>
    <row r="2463" spans="1:8">
      <c r="A2463" s="6">
        <v>1100809</v>
      </c>
      <c r="C2463" s="2" t="s">
        <v>2768</v>
      </c>
      <c r="D2463" s="6" t="s">
        <v>140</v>
      </c>
      <c r="E2463" s="6" t="s">
        <v>160</v>
      </c>
      <c r="F2463" s="37">
        <v>46.308045640000003</v>
      </c>
      <c r="G2463" s="6">
        <v>0.65</v>
      </c>
      <c r="H2463" s="64">
        <v>0.49892035277244201</v>
      </c>
    </row>
    <row r="2464" spans="1:8">
      <c r="A2464" s="6">
        <v>1717503</v>
      </c>
      <c r="C2464" s="2" t="s">
        <v>2769</v>
      </c>
      <c r="D2464" s="6" t="s">
        <v>122</v>
      </c>
      <c r="E2464" s="6" t="s">
        <v>160</v>
      </c>
      <c r="F2464" s="37">
        <v>44.480797930000001</v>
      </c>
      <c r="G2464" s="6">
        <v>0.65</v>
      </c>
      <c r="H2464" s="64">
        <v>0.49806609990038297</v>
      </c>
    </row>
    <row r="2465" spans="1:8">
      <c r="A2465" s="6">
        <v>5107768</v>
      </c>
      <c r="C2465" s="2" t="s">
        <v>2770</v>
      </c>
      <c r="D2465" s="6" t="s">
        <v>147</v>
      </c>
      <c r="E2465" s="6" t="s">
        <v>394</v>
      </c>
      <c r="F2465" s="37">
        <v>481.63202630000001</v>
      </c>
      <c r="G2465" s="6">
        <v>0.74</v>
      </c>
      <c r="H2465" s="64">
        <v>0.49789232978263998</v>
      </c>
    </row>
    <row r="2466" spans="1:8">
      <c r="A2466" s="6">
        <v>1100320</v>
      </c>
      <c r="C2466" s="2" t="s">
        <v>2771</v>
      </c>
      <c r="D2466" s="6" t="s">
        <v>140</v>
      </c>
      <c r="E2466" s="6" t="s">
        <v>160</v>
      </c>
      <c r="F2466" s="37">
        <v>43.07432781</v>
      </c>
      <c r="G2466" s="6">
        <v>0.65</v>
      </c>
      <c r="H2466" s="64">
        <v>0.49740856390627503</v>
      </c>
    </row>
    <row r="2467" spans="1:8">
      <c r="A2467" s="6">
        <v>4212056</v>
      </c>
      <c r="C2467" s="2" t="s">
        <v>2772</v>
      </c>
      <c r="D2467" s="6" t="s">
        <v>145</v>
      </c>
      <c r="E2467" s="6" t="s">
        <v>162</v>
      </c>
      <c r="F2467" s="37">
        <v>140.22603950000001</v>
      </c>
      <c r="G2467" s="6">
        <v>0.67</v>
      </c>
      <c r="H2467" s="64">
        <v>0.49737321820361902</v>
      </c>
    </row>
    <row r="2468" spans="1:8">
      <c r="A2468" s="6">
        <v>3130200</v>
      </c>
      <c r="C2468" s="2" t="s">
        <v>2773</v>
      </c>
      <c r="D2468" s="6" t="s">
        <v>123</v>
      </c>
      <c r="E2468" s="6" t="s">
        <v>161</v>
      </c>
      <c r="F2468" s="37">
        <v>42.232228800000001</v>
      </c>
      <c r="G2468" s="6">
        <v>0.65</v>
      </c>
      <c r="H2468" s="64">
        <v>0.49701487590551102</v>
      </c>
    </row>
    <row r="2469" spans="1:8">
      <c r="A2469" s="6">
        <v>1200252</v>
      </c>
      <c r="C2469" s="2" t="s">
        <v>2774</v>
      </c>
      <c r="D2469" s="6" t="s">
        <v>136</v>
      </c>
      <c r="E2469" s="6" t="s">
        <v>160</v>
      </c>
      <c r="F2469" s="37">
        <v>41.505381489999998</v>
      </c>
      <c r="G2469" s="6">
        <v>0.65</v>
      </c>
      <c r="H2469" s="64">
        <v>0.49667506899333502</v>
      </c>
    </row>
    <row r="2470" spans="1:8">
      <c r="A2470" s="6">
        <v>4218251</v>
      </c>
      <c r="C2470" s="2" t="s">
        <v>2775</v>
      </c>
      <c r="D2470" s="6" t="s">
        <v>145</v>
      </c>
      <c r="E2470" s="6" t="s">
        <v>162</v>
      </c>
      <c r="F2470" s="37">
        <v>89.798445009999995</v>
      </c>
      <c r="G2470" s="6">
        <v>0.66</v>
      </c>
      <c r="H2470" s="64">
        <v>0.49652518847552202</v>
      </c>
    </row>
    <row r="2471" spans="1:8">
      <c r="A2471" s="6">
        <v>4115754</v>
      </c>
      <c r="C2471" s="2" t="s">
        <v>2776</v>
      </c>
      <c r="D2471" s="6" t="s">
        <v>127</v>
      </c>
      <c r="E2471" s="6" t="s">
        <v>162</v>
      </c>
      <c r="F2471" s="37">
        <v>40.409620920000002</v>
      </c>
      <c r="G2471" s="6">
        <v>0.65</v>
      </c>
      <c r="H2471" s="64">
        <v>0.49616279219096698</v>
      </c>
    </row>
    <row r="2472" spans="1:8">
      <c r="A2472" s="6">
        <v>2210003</v>
      </c>
      <c r="C2472" s="2" t="s">
        <v>2777</v>
      </c>
      <c r="D2472" s="6" t="s">
        <v>133</v>
      </c>
      <c r="E2472" s="6" t="s">
        <v>159</v>
      </c>
      <c r="F2472" s="37">
        <v>40.085423499999997</v>
      </c>
      <c r="G2472" s="6">
        <v>0.65</v>
      </c>
      <c r="H2472" s="64">
        <v>0.49601122731247099</v>
      </c>
    </row>
    <row r="2473" spans="1:8">
      <c r="A2473" s="6">
        <v>1508407</v>
      </c>
      <c r="C2473" s="2" t="s">
        <v>2778</v>
      </c>
      <c r="D2473" s="6" t="s">
        <v>130</v>
      </c>
      <c r="E2473" s="6" t="s">
        <v>160</v>
      </c>
      <c r="F2473" s="37">
        <v>39.184674690000001</v>
      </c>
      <c r="G2473" s="6">
        <v>0.65</v>
      </c>
      <c r="H2473" s="64">
        <v>0.49559012006262398</v>
      </c>
    </row>
    <row r="2474" spans="1:8">
      <c r="A2474" s="6">
        <v>5100359</v>
      </c>
      <c r="C2474" s="2" t="s">
        <v>2779</v>
      </c>
      <c r="D2474" s="6" t="s">
        <v>147</v>
      </c>
      <c r="E2474" s="6" t="s">
        <v>394</v>
      </c>
      <c r="F2474" s="37">
        <v>36.352635290000002</v>
      </c>
      <c r="G2474" s="6">
        <v>0.65</v>
      </c>
      <c r="H2474" s="64">
        <v>0.49426611906484202</v>
      </c>
    </row>
    <row r="2475" spans="1:8">
      <c r="A2475" s="6">
        <v>3103009</v>
      </c>
      <c r="C2475" s="2" t="s">
        <v>2780</v>
      </c>
      <c r="D2475" s="6" t="s">
        <v>123</v>
      </c>
      <c r="E2475" s="6" t="s">
        <v>161</v>
      </c>
      <c r="F2475" s="37">
        <v>36.114890430000003</v>
      </c>
      <c r="G2475" s="6">
        <v>0.65</v>
      </c>
      <c r="H2475" s="64">
        <v>0.49415497144738402</v>
      </c>
    </row>
    <row r="2476" spans="1:8">
      <c r="A2476" s="6">
        <v>5102686</v>
      </c>
      <c r="C2476" s="2" t="s">
        <v>2781</v>
      </c>
      <c r="D2476" s="6" t="s">
        <v>147</v>
      </c>
      <c r="E2476" s="6" t="s">
        <v>394</v>
      </c>
      <c r="F2476" s="37">
        <v>472.96314510000002</v>
      </c>
      <c r="G2476" s="6">
        <v>0.74</v>
      </c>
      <c r="H2476" s="64">
        <v>0.49383955870944901</v>
      </c>
    </row>
    <row r="2477" spans="1:8">
      <c r="A2477" s="6">
        <v>1100031</v>
      </c>
      <c r="C2477" s="2" t="s">
        <v>2782</v>
      </c>
      <c r="D2477" s="6" t="s">
        <v>140</v>
      </c>
      <c r="E2477" s="6" t="s">
        <v>160</v>
      </c>
      <c r="F2477" s="37">
        <v>34.654559990000003</v>
      </c>
      <c r="G2477" s="6">
        <v>0.65</v>
      </c>
      <c r="H2477" s="64">
        <v>0.49347225532427802</v>
      </c>
    </row>
    <row r="2478" spans="1:8">
      <c r="A2478" s="6">
        <v>1600279</v>
      </c>
      <c r="C2478" s="2" t="s">
        <v>2783</v>
      </c>
      <c r="D2478" s="6" t="s">
        <v>128</v>
      </c>
      <c r="E2478" s="6" t="s">
        <v>160</v>
      </c>
      <c r="F2478" s="37">
        <v>131.23249849999999</v>
      </c>
      <c r="G2478" s="6">
        <v>0.67</v>
      </c>
      <c r="H2478" s="64">
        <v>0.49316866608559501</v>
      </c>
    </row>
    <row r="2479" spans="1:8">
      <c r="A2479" s="6">
        <v>2403004</v>
      </c>
      <c r="C2479" s="2" t="s">
        <v>2784</v>
      </c>
      <c r="D2479" s="6" t="s">
        <v>129</v>
      </c>
      <c r="E2479" s="6" t="s">
        <v>159</v>
      </c>
      <c r="F2479" s="37">
        <v>33.08263968</v>
      </c>
      <c r="G2479" s="6">
        <v>0.65</v>
      </c>
      <c r="H2479" s="64">
        <v>0.492737370047302</v>
      </c>
    </row>
    <row r="2480" spans="1:8">
      <c r="A2480" s="6">
        <v>5004304</v>
      </c>
      <c r="C2480" s="2" t="s">
        <v>2785</v>
      </c>
      <c r="D2480" s="6" t="s">
        <v>131</v>
      </c>
      <c r="E2480" s="6" t="s">
        <v>394</v>
      </c>
      <c r="F2480" s="37">
        <v>81.623992340000001</v>
      </c>
      <c r="G2480" s="6">
        <v>0.66</v>
      </c>
      <c r="H2480" s="64">
        <v>0.49270356668191201</v>
      </c>
    </row>
    <row r="2481" spans="1:8">
      <c r="A2481" s="6">
        <v>4104907</v>
      </c>
      <c r="C2481" s="2" t="s">
        <v>2786</v>
      </c>
      <c r="D2481" s="6" t="s">
        <v>127</v>
      </c>
      <c r="E2481" s="6" t="s">
        <v>162</v>
      </c>
      <c r="F2481" s="37">
        <v>275.8467048</v>
      </c>
      <c r="G2481" s="6">
        <v>0.7</v>
      </c>
      <c r="H2481" s="64">
        <v>0.49259514227803503</v>
      </c>
    </row>
    <row r="2482" spans="1:8">
      <c r="A2482" s="6">
        <v>1702406</v>
      </c>
      <c r="C2482" s="2" t="s">
        <v>2787</v>
      </c>
      <c r="D2482" s="6" t="s">
        <v>122</v>
      </c>
      <c r="E2482" s="6" t="s">
        <v>160</v>
      </c>
      <c r="F2482" s="37">
        <v>31.536826439999999</v>
      </c>
      <c r="G2482" s="6">
        <v>0.65</v>
      </c>
      <c r="H2482" s="64">
        <v>0.49201469003368897</v>
      </c>
    </row>
    <row r="2483" spans="1:8">
      <c r="A2483" s="6">
        <v>5107941</v>
      </c>
      <c r="C2483" s="2" t="s">
        <v>2788</v>
      </c>
      <c r="D2483" s="6" t="s">
        <v>147</v>
      </c>
      <c r="E2483" s="6" t="s">
        <v>394</v>
      </c>
      <c r="F2483" s="37">
        <v>272.55374719999998</v>
      </c>
      <c r="G2483" s="6">
        <v>0.7</v>
      </c>
      <c r="H2483" s="64">
        <v>0.49105565834710702</v>
      </c>
    </row>
    <row r="2484" spans="1:8">
      <c r="A2484" s="6">
        <v>4304713</v>
      </c>
      <c r="C2484" s="2" t="s">
        <v>2789</v>
      </c>
      <c r="D2484" s="6" t="s">
        <v>144</v>
      </c>
      <c r="E2484" s="6" t="s">
        <v>162</v>
      </c>
      <c r="F2484" s="37">
        <v>29.00589317</v>
      </c>
      <c r="G2484" s="6">
        <v>0.65</v>
      </c>
      <c r="H2484" s="64">
        <v>0.49083145855223398</v>
      </c>
    </row>
    <row r="2485" spans="1:8">
      <c r="A2485" s="6">
        <v>4124400</v>
      </c>
      <c r="C2485" s="2" t="s">
        <v>2790</v>
      </c>
      <c r="D2485" s="6" t="s">
        <v>127</v>
      </c>
      <c r="E2485" s="6" t="s">
        <v>162</v>
      </c>
      <c r="F2485" s="37">
        <v>126.1624803</v>
      </c>
      <c r="G2485" s="6">
        <v>0.67</v>
      </c>
      <c r="H2485" s="64">
        <v>0.490798392156647</v>
      </c>
    </row>
    <row r="2486" spans="1:8">
      <c r="A2486" s="6">
        <v>2313104</v>
      </c>
      <c r="C2486" s="2" t="s">
        <v>2791</v>
      </c>
      <c r="D2486" s="6" t="s">
        <v>135</v>
      </c>
      <c r="E2486" s="6" t="s">
        <v>159</v>
      </c>
      <c r="F2486" s="37">
        <v>28.501121850000001</v>
      </c>
      <c r="G2486" s="6">
        <v>0.65</v>
      </c>
      <c r="H2486" s="64">
        <v>0.490595473935872</v>
      </c>
    </row>
    <row r="2487" spans="1:8">
      <c r="A2487" s="6">
        <v>2402402</v>
      </c>
      <c r="C2487" s="2" t="s">
        <v>2792</v>
      </c>
      <c r="D2487" s="6" t="s">
        <v>129</v>
      </c>
      <c r="E2487" s="6" t="s">
        <v>159</v>
      </c>
      <c r="F2487" s="37">
        <v>76.781741999999994</v>
      </c>
      <c r="G2487" s="6">
        <v>0.66</v>
      </c>
      <c r="H2487" s="64">
        <v>0.49043977604338002</v>
      </c>
    </row>
    <row r="2488" spans="1:8">
      <c r="A2488" s="6">
        <v>4319208</v>
      </c>
      <c r="C2488" s="2" t="s">
        <v>2793</v>
      </c>
      <c r="D2488" s="6" t="s">
        <v>144</v>
      </c>
      <c r="E2488" s="6" t="s">
        <v>162</v>
      </c>
      <c r="F2488" s="37">
        <v>27.95837418</v>
      </c>
      <c r="G2488" s="6">
        <v>0.65</v>
      </c>
      <c r="H2488" s="64">
        <v>0.49034173507312001</v>
      </c>
    </row>
    <row r="2489" spans="1:8">
      <c r="A2489" s="6">
        <v>5002803</v>
      </c>
      <c r="C2489" s="2" t="s">
        <v>753</v>
      </c>
      <c r="D2489" s="6" t="s">
        <v>131</v>
      </c>
      <c r="E2489" s="6" t="s">
        <v>394</v>
      </c>
      <c r="F2489" s="37">
        <v>27.031969180000001</v>
      </c>
      <c r="G2489" s="6">
        <v>0.65</v>
      </c>
      <c r="H2489" s="64">
        <v>0.48990863334990598</v>
      </c>
    </row>
    <row r="2490" spans="1:8">
      <c r="A2490" s="6">
        <v>2112209</v>
      </c>
      <c r="C2490" s="2" t="s">
        <v>2794</v>
      </c>
      <c r="D2490" s="6" t="s">
        <v>124</v>
      </c>
      <c r="E2490" s="6" t="s">
        <v>159</v>
      </c>
      <c r="F2490" s="37">
        <v>26.438579409999999</v>
      </c>
      <c r="G2490" s="6">
        <v>0.65</v>
      </c>
      <c r="H2490" s="64">
        <v>0.489631218901663</v>
      </c>
    </row>
    <row r="2491" spans="1:8">
      <c r="A2491" s="6">
        <v>2307205</v>
      </c>
      <c r="C2491" s="2" t="s">
        <v>2795</v>
      </c>
      <c r="D2491" s="6" t="s">
        <v>135</v>
      </c>
      <c r="E2491" s="6" t="s">
        <v>159</v>
      </c>
      <c r="F2491" s="37">
        <v>25.724261569999999</v>
      </c>
      <c r="G2491" s="6">
        <v>0.65</v>
      </c>
      <c r="H2491" s="64">
        <v>0.48929726961660203</v>
      </c>
    </row>
    <row r="2492" spans="1:8">
      <c r="A2492" s="6">
        <v>5218102</v>
      </c>
      <c r="C2492" s="2" t="s">
        <v>2796</v>
      </c>
      <c r="D2492" s="6" t="s">
        <v>138</v>
      </c>
      <c r="E2492" s="6" t="s">
        <v>394</v>
      </c>
      <c r="F2492" s="37">
        <v>25.264454499999999</v>
      </c>
      <c r="G2492" s="6">
        <v>0.65</v>
      </c>
      <c r="H2492" s="64">
        <v>0.48908230614559001</v>
      </c>
    </row>
    <row r="2493" spans="1:8">
      <c r="A2493" s="6">
        <v>4314464</v>
      </c>
      <c r="C2493" s="2" t="s">
        <v>2797</v>
      </c>
      <c r="D2493" s="6" t="s">
        <v>144</v>
      </c>
      <c r="E2493" s="6" t="s">
        <v>162</v>
      </c>
      <c r="F2493" s="37">
        <v>24.933861919999998</v>
      </c>
      <c r="G2493" s="6">
        <v>0.65</v>
      </c>
      <c r="H2493" s="64">
        <v>0.48892775147880801</v>
      </c>
    </row>
    <row r="2494" spans="1:8">
      <c r="A2494" s="6">
        <v>5107875</v>
      </c>
      <c r="C2494" s="2" t="s">
        <v>2798</v>
      </c>
      <c r="D2494" s="6" t="s">
        <v>147</v>
      </c>
      <c r="E2494" s="6" t="s">
        <v>394</v>
      </c>
      <c r="F2494" s="37">
        <v>413.61684700000001</v>
      </c>
      <c r="G2494" s="6">
        <v>0.73</v>
      </c>
      <c r="H2494" s="64">
        <v>0.48882196393979099</v>
      </c>
    </row>
    <row r="2495" spans="1:8">
      <c r="A2495" s="6">
        <v>2303501</v>
      </c>
      <c r="C2495" s="2" t="s">
        <v>2799</v>
      </c>
      <c r="D2495" s="6" t="s">
        <v>135</v>
      </c>
      <c r="E2495" s="6" t="s">
        <v>159</v>
      </c>
      <c r="F2495" s="37">
        <v>24.649102039999999</v>
      </c>
      <c r="G2495" s="6">
        <v>0.65</v>
      </c>
      <c r="H2495" s="64">
        <v>0.48879462396467499</v>
      </c>
    </row>
    <row r="2496" spans="1:8">
      <c r="A2496" s="6">
        <v>4122206</v>
      </c>
      <c r="C2496" s="2" t="s">
        <v>2800</v>
      </c>
      <c r="D2496" s="6" t="s">
        <v>127</v>
      </c>
      <c r="E2496" s="6" t="s">
        <v>162</v>
      </c>
      <c r="F2496" s="37">
        <v>170.31933720000001</v>
      </c>
      <c r="G2496" s="6">
        <v>0.68</v>
      </c>
      <c r="H2496" s="64">
        <v>0.48871480206829898</v>
      </c>
    </row>
    <row r="2497" spans="1:8">
      <c r="A2497" s="6">
        <v>3109451</v>
      </c>
      <c r="C2497" s="2" t="s">
        <v>2801</v>
      </c>
      <c r="D2497" s="6" t="s">
        <v>123</v>
      </c>
      <c r="E2497" s="6" t="s">
        <v>161</v>
      </c>
      <c r="F2497" s="37">
        <v>23.985885010000001</v>
      </c>
      <c r="G2497" s="6">
        <v>0.65</v>
      </c>
      <c r="H2497" s="64">
        <v>0.48848456471568802</v>
      </c>
    </row>
    <row r="2498" spans="1:8">
      <c r="A2498" s="6">
        <v>4322525</v>
      </c>
      <c r="C2498" s="2" t="s">
        <v>2802</v>
      </c>
      <c r="D2498" s="6" t="s">
        <v>144</v>
      </c>
      <c r="E2498" s="6" t="s">
        <v>162</v>
      </c>
      <c r="F2498" s="37">
        <v>23.48447058</v>
      </c>
      <c r="G2498" s="6">
        <v>0.65</v>
      </c>
      <c r="H2498" s="64">
        <v>0.488250149472164</v>
      </c>
    </row>
    <row r="2499" spans="1:8">
      <c r="A2499" s="6">
        <v>4306379</v>
      </c>
      <c r="C2499" s="2" t="s">
        <v>2803</v>
      </c>
      <c r="D2499" s="6" t="s">
        <v>144</v>
      </c>
      <c r="E2499" s="6" t="s">
        <v>162</v>
      </c>
      <c r="F2499" s="37">
        <v>23.25347477</v>
      </c>
      <c r="G2499" s="6">
        <v>0.65</v>
      </c>
      <c r="H2499" s="64">
        <v>0.48814215708938702</v>
      </c>
    </row>
    <row r="2500" spans="1:8">
      <c r="A2500" s="6">
        <v>1701101</v>
      </c>
      <c r="C2500" s="2" t="s">
        <v>2804</v>
      </c>
      <c r="D2500" s="6" t="s">
        <v>122</v>
      </c>
      <c r="E2500" s="6" t="s">
        <v>160</v>
      </c>
      <c r="F2500" s="37">
        <v>23.05311704</v>
      </c>
      <c r="G2500" s="6">
        <v>0.65</v>
      </c>
      <c r="H2500" s="64">
        <v>0.48804848825327102</v>
      </c>
    </row>
    <row r="2501" spans="1:8">
      <c r="A2501" s="6">
        <v>2606200</v>
      </c>
      <c r="C2501" s="2" t="s">
        <v>2805</v>
      </c>
      <c r="D2501" s="6" t="s">
        <v>119</v>
      </c>
      <c r="E2501" s="6" t="s">
        <v>159</v>
      </c>
      <c r="F2501" s="37">
        <v>22.995223230000001</v>
      </c>
      <c r="G2501" s="6">
        <v>0.65</v>
      </c>
      <c r="H2501" s="64">
        <v>0.48802142243553998</v>
      </c>
    </row>
    <row r="2502" spans="1:8">
      <c r="A2502" s="6">
        <v>1400456</v>
      </c>
      <c r="C2502" s="2" t="s">
        <v>2806</v>
      </c>
      <c r="D2502" s="6" t="s">
        <v>142</v>
      </c>
      <c r="E2502" s="6" t="s">
        <v>160</v>
      </c>
      <c r="F2502" s="37">
        <v>22.42811523</v>
      </c>
      <c r="G2502" s="6">
        <v>0.65</v>
      </c>
      <c r="H2502" s="64">
        <v>0.487756294924302</v>
      </c>
    </row>
    <row r="2503" spans="1:8">
      <c r="A2503" s="6">
        <v>3113701</v>
      </c>
      <c r="C2503" s="2" t="s">
        <v>2807</v>
      </c>
      <c r="D2503" s="6" t="s">
        <v>123</v>
      </c>
      <c r="E2503" s="6" t="s">
        <v>161</v>
      </c>
      <c r="F2503" s="37">
        <v>22.363754050000001</v>
      </c>
      <c r="G2503" s="6">
        <v>0.65</v>
      </c>
      <c r="H2503" s="64">
        <v>0.487726205559536</v>
      </c>
    </row>
    <row r="2504" spans="1:8">
      <c r="A2504" s="6">
        <v>1100601</v>
      </c>
      <c r="C2504" s="2" t="s">
        <v>2808</v>
      </c>
      <c r="D2504" s="6" t="s">
        <v>140</v>
      </c>
      <c r="E2504" s="6" t="s">
        <v>160</v>
      </c>
      <c r="F2504" s="37">
        <v>21.613189909999999</v>
      </c>
      <c r="G2504" s="6">
        <v>0.65</v>
      </c>
      <c r="H2504" s="64">
        <v>0.48737531084025398</v>
      </c>
    </row>
    <row r="2505" spans="1:8">
      <c r="A2505" s="6">
        <v>4210704</v>
      </c>
      <c r="C2505" s="2" t="s">
        <v>2809</v>
      </c>
      <c r="D2505" s="6" t="s">
        <v>145</v>
      </c>
      <c r="E2505" s="6" t="s">
        <v>162</v>
      </c>
      <c r="F2505" s="37">
        <v>69.807682240000005</v>
      </c>
      <c r="G2505" s="6">
        <v>0.66</v>
      </c>
      <c r="H2505" s="64">
        <v>0.48717934750526298</v>
      </c>
    </row>
    <row r="2506" spans="1:8">
      <c r="A2506" s="6">
        <v>2927705</v>
      </c>
      <c r="C2506" s="2" t="s">
        <v>2810</v>
      </c>
      <c r="D2506" s="6" t="s">
        <v>126</v>
      </c>
      <c r="E2506" s="6" t="s">
        <v>159</v>
      </c>
      <c r="F2506" s="37">
        <v>20.975073850000001</v>
      </c>
      <c r="G2506" s="6">
        <v>0.65</v>
      </c>
      <c r="H2506" s="64">
        <v>0.48707698649485798</v>
      </c>
    </row>
    <row r="2507" spans="1:8">
      <c r="A2507" s="6">
        <v>5222203</v>
      </c>
      <c r="C2507" s="2" t="s">
        <v>2811</v>
      </c>
      <c r="D2507" s="6" t="s">
        <v>138</v>
      </c>
      <c r="E2507" s="6" t="s">
        <v>394</v>
      </c>
      <c r="F2507" s="37">
        <v>19.5714823</v>
      </c>
      <c r="G2507" s="6">
        <v>0.65</v>
      </c>
      <c r="H2507" s="64">
        <v>0.48642079625517398</v>
      </c>
    </row>
    <row r="2508" spans="1:8">
      <c r="A2508" s="6">
        <v>5006002</v>
      </c>
      <c r="C2508" s="2" t="s">
        <v>2812</v>
      </c>
      <c r="D2508" s="6" t="s">
        <v>131</v>
      </c>
      <c r="E2508" s="6" t="s">
        <v>394</v>
      </c>
      <c r="F2508" s="37">
        <v>213.98219090000001</v>
      </c>
      <c r="G2508" s="6">
        <v>0.69</v>
      </c>
      <c r="H2508" s="64">
        <v>0.486400261545537</v>
      </c>
    </row>
    <row r="2509" spans="1:8">
      <c r="A2509" s="6">
        <v>3156106</v>
      </c>
      <c r="C2509" s="2" t="s">
        <v>2813</v>
      </c>
      <c r="D2509" s="6" t="s">
        <v>123</v>
      </c>
      <c r="E2509" s="6" t="s">
        <v>161</v>
      </c>
      <c r="F2509" s="37">
        <v>19.42644091</v>
      </c>
      <c r="G2509" s="6">
        <v>0.65</v>
      </c>
      <c r="H2509" s="64">
        <v>0.48635298824901402</v>
      </c>
    </row>
    <row r="2510" spans="1:8">
      <c r="A2510" s="6">
        <v>4322376</v>
      </c>
      <c r="C2510" s="2" t="s">
        <v>2814</v>
      </c>
      <c r="D2510" s="6" t="s">
        <v>144</v>
      </c>
      <c r="E2510" s="6" t="s">
        <v>162</v>
      </c>
      <c r="F2510" s="37">
        <v>19.1015601</v>
      </c>
      <c r="G2510" s="6">
        <v>0.65</v>
      </c>
      <c r="H2510" s="64">
        <v>0.48620110388024501</v>
      </c>
    </row>
    <row r="2511" spans="1:8">
      <c r="A2511" s="6">
        <v>3304607</v>
      </c>
      <c r="C2511" s="2" t="s">
        <v>2815</v>
      </c>
      <c r="D2511" s="6" t="s">
        <v>146</v>
      </c>
      <c r="E2511" s="6" t="s">
        <v>161</v>
      </c>
      <c r="F2511" s="37">
        <v>116.0497488</v>
      </c>
      <c r="G2511" s="6">
        <v>0.67</v>
      </c>
      <c r="H2511" s="64">
        <v>0.48607060955718701</v>
      </c>
    </row>
    <row r="2512" spans="1:8">
      <c r="A2512" s="6">
        <v>3126703</v>
      </c>
      <c r="C2512" s="2" t="s">
        <v>2816</v>
      </c>
      <c r="D2512" s="6" t="s">
        <v>123</v>
      </c>
      <c r="E2512" s="6" t="s">
        <v>161</v>
      </c>
      <c r="F2512" s="37">
        <v>18.578636679999999</v>
      </c>
      <c r="G2512" s="6">
        <v>0.65</v>
      </c>
      <c r="H2512" s="64">
        <v>0.48595663301241598</v>
      </c>
    </row>
    <row r="2513" spans="1:8">
      <c r="A2513" s="6">
        <v>3140407</v>
      </c>
      <c r="C2513" s="2" t="s">
        <v>2817</v>
      </c>
      <c r="D2513" s="6" t="s">
        <v>123</v>
      </c>
      <c r="E2513" s="6" t="s">
        <v>161</v>
      </c>
      <c r="F2513" s="37">
        <v>18.418747329999999</v>
      </c>
      <c r="G2513" s="6">
        <v>0.65</v>
      </c>
      <c r="H2513" s="64">
        <v>0.48588188346658101</v>
      </c>
    </row>
    <row r="2514" spans="1:8">
      <c r="A2514" s="6">
        <v>2406908</v>
      </c>
      <c r="C2514" s="2" t="s">
        <v>2818</v>
      </c>
      <c r="D2514" s="6" t="s">
        <v>129</v>
      </c>
      <c r="E2514" s="6" t="s">
        <v>159</v>
      </c>
      <c r="F2514" s="37">
        <v>18.294796569999999</v>
      </c>
      <c r="G2514" s="6">
        <v>0.65</v>
      </c>
      <c r="H2514" s="64">
        <v>0.485823935498091</v>
      </c>
    </row>
    <row r="2515" spans="1:8">
      <c r="A2515" s="6">
        <v>4117271</v>
      </c>
      <c r="C2515" s="2" t="s">
        <v>2819</v>
      </c>
      <c r="D2515" s="6" t="s">
        <v>127</v>
      </c>
      <c r="E2515" s="6" t="s">
        <v>162</v>
      </c>
      <c r="F2515" s="37">
        <v>18.140672649999999</v>
      </c>
      <c r="G2515" s="6">
        <v>0.65</v>
      </c>
      <c r="H2515" s="64">
        <v>0.48575188133674602</v>
      </c>
    </row>
    <row r="2516" spans="1:8">
      <c r="A2516" s="6">
        <v>2102556</v>
      </c>
      <c r="C2516" s="2" t="s">
        <v>2820</v>
      </c>
      <c r="D2516" s="6" t="s">
        <v>124</v>
      </c>
      <c r="E2516" s="6" t="s">
        <v>159</v>
      </c>
      <c r="F2516" s="37">
        <v>17.828497039999998</v>
      </c>
      <c r="G2516" s="6">
        <v>0.65</v>
      </c>
      <c r="H2516" s="64">
        <v>0.48560593675026797</v>
      </c>
    </row>
    <row r="2517" spans="1:8">
      <c r="A2517" s="6">
        <v>2101202</v>
      </c>
      <c r="C2517" s="2" t="s">
        <v>2821</v>
      </c>
      <c r="D2517" s="6" t="s">
        <v>124</v>
      </c>
      <c r="E2517" s="6" t="s">
        <v>159</v>
      </c>
      <c r="F2517" s="37">
        <v>17.80759394</v>
      </c>
      <c r="G2517" s="6">
        <v>0.65</v>
      </c>
      <c r="H2517" s="64">
        <v>0.48559616438436898</v>
      </c>
    </row>
    <row r="2518" spans="1:8">
      <c r="A2518" s="6">
        <v>5106208</v>
      </c>
      <c r="C2518" s="2" t="s">
        <v>2822</v>
      </c>
      <c r="D2518" s="6" t="s">
        <v>147</v>
      </c>
      <c r="E2518" s="6" t="s">
        <v>394</v>
      </c>
      <c r="F2518" s="37">
        <v>17.392679489999999</v>
      </c>
      <c r="G2518" s="6">
        <v>0.65</v>
      </c>
      <c r="H2518" s="64">
        <v>0.485402188571111</v>
      </c>
    </row>
    <row r="2519" spans="1:8">
      <c r="A2519" s="6">
        <v>4319125</v>
      </c>
      <c r="C2519" s="2" t="s">
        <v>2823</v>
      </c>
      <c r="D2519" s="6" t="s">
        <v>144</v>
      </c>
      <c r="E2519" s="6" t="s">
        <v>162</v>
      </c>
      <c r="F2519" s="37">
        <v>17.231082959999998</v>
      </c>
      <c r="G2519" s="6">
        <v>0.65</v>
      </c>
      <c r="H2519" s="64">
        <v>0.48532664090501598</v>
      </c>
    </row>
    <row r="2520" spans="1:8">
      <c r="A2520" s="6">
        <v>2306009</v>
      </c>
      <c r="C2520" s="2" t="s">
        <v>1293</v>
      </c>
      <c r="D2520" s="6" t="s">
        <v>135</v>
      </c>
      <c r="E2520" s="6" t="s">
        <v>159</v>
      </c>
      <c r="F2520" s="37">
        <v>17.21603361</v>
      </c>
      <c r="G2520" s="6">
        <v>0.65</v>
      </c>
      <c r="H2520" s="64">
        <v>0.48531960521391099</v>
      </c>
    </row>
    <row r="2521" spans="1:8">
      <c r="A2521" s="6">
        <v>2613701</v>
      </c>
      <c r="C2521" s="2" t="s">
        <v>2824</v>
      </c>
      <c r="D2521" s="6" t="s">
        <v>119</v>
      </c>
      <c r="E2521" s="6" t="s">
        <v>159</v>
      </c>
      <c r="F2521" s="37">
        <v>17.149046240000001</v>
      </c>
      <c r="G2521" s="6">
        <v>0.65</v>
      </c>
      <c r="H2521" s="64">
        <v>0.48528828808438301</v>
      </c>
    </row>
    <row r="2522" spans="1:8">
      <c r="A2522" s="6">
        <v>2700300</v>
      </c>
      <c r="C2522" s="2" t="s">
        <v>2825</v>
      </c>
      <c r="D2522" s="6" t="s">
        <v>137</v>
      </c>
      <c r="E2522" s="6" t="s">
        <v>159</v>
      </c>
      <c r="F2522" s="37">
        <v>17.045538390000001</v>
      </c>
      <c r="G2522" s="6">
        <v>0.65</v>
      </c>
      <c r="H2522" s="64">
        <v>0.48523989733929701</v>
      </c>
    </row>
    <row r="2523" spans="1:8">
      <c r="A2523" s="6">
        <v>4304689</v>
      </c>
      <c r="C2523" s="2" t="s">
        <v>2826</v>
      </c>
      <c r="D2523" s="6" t="s">
        <v>144</v>
      </c>
      <c r="E2523" s="6" t="s">
        <v>162</v>
      </c>
      <c r="F2523" s="37">
        <v>65.501530310000007</v>
      </c>
      <c r="G2523" s="6">
        <v>0.66</v>
      </c>
      <c r="H2523" s="64">
        <v>0.48516618714742199</v>
      </c>
    </row>
    <row r="2524" spans="1:8">
      <c r="A2524" s="6">
        <v>3158003</v>
      </c>
      <c r="C2524" s="2" t="s">
        <v>2827</v>
      </c>
      <c r="D2524" s="6" t="s">
        <v>123</v>
      </c>
      <c r="E2524" s="6" t="s">
        <v>161</v>
      </c>
      <c r="F2524" s="37">
        <v>16.56310491</v>
      </c>
      <c r="G2524" s="6">
        <v>0.65</v>
      </c>
      <c r="H2524" s="64">
        <v>0.48501435584122199</v>
      </c>
    </row>
    <row r="2525" spans="1:8">
      <c r="A2525" s="6">
        <v>4322608</v>
      </c>
      <c r="C2525" s="2" t="s">
        <v>2828</v>
      </c>
      <c r="D2525" s="6" t="s">
        <v>144</v>
      </c>
      <c r="E2525" s="6" t="s">
        <v>162</v>
      </c>
      <c r="F2525" s="37">
        <v>307.96313329999998</v>
      </c>
      <c r="G2525" s="6">
        <v>0.71</v>
      </c>
      <c r="H2525" s="64">
        <v>0.48488255592101698</v>
      </c>
    </row>
    <row r="2526" spans="1:8">
      <c r="A2526" s="6">
        <v>3143609</v>
      </c>
      <c r="C2526" s="2" t="s">
        <v>2829</v>
      </c>
      <c r="D2526" s="6" t="s">
        <v>123</v>
      </c>
      <c r="E2526" s="6" t="s">
        <v>161</v>
      </c>
      <c r="F2526" s="37">
        <v>15.73121415</v>
      </c>
      <c r="G2526" s="6">
        <v>0.65</v>
      </c>
      <c r="H2526" s="64">
        <v>0.48462544027871701</v>
      </c>
    </row>
    <row r="2527" spans="1:8">
      <c r="A2527" s="6">
        <v>5007976</v>
      </c>
      <c r="C2527" s="2" t="s">
        <v>2830</v>
      </c>
      <c r="D2527" s="6" t="s">
        <v>131</v>
      </c>
      <c r="E2527" s="6" t="s">
        <v>394</v>
      </c>
      <c r="F2527" s="37">
        <v>15.585334489999999</v>
      </c>
      <c r="G2527" s="6">
        <v>0.65</v>
      </c>
      <c r="H2527" s="64">
        <v>0.48455724037464898</v>
      </c>
    </row>
    <row r="2528" spans="1:8">
      <c r="A2528" s="6">
        <v>1504208</v>
      </c>
      <c r="C2528" s="2" t="s">
        <v>2831</v>
      </c>
      <c r="D2528" s="6" t="s">
        <v>130</v>
      </c>
      <c r="E2528" s="6" t="s">
        <v>160</v>
      </c>
      <c r="F2528" s="37">
        <v>112.8029141</v>
      </c>
      <c r="G2528" s="6">
        <v>0.67</v>
      </c>
      <c r="H2528" s="64">
        <v>0.48455268844972099</v>
      </c>
    </row>
    <row r="2529" spans="1:8">
      <c r="A2529" s="6">
        <v>1600238</v>
      </c>
      <c r="C2529" s="2" t="s">
        <v>2832</v>
      </c>
      <c r="D2529" s="6" t="s">
        <v>128</v>
      </c>
      <c r="E2529" s="6" t="s">
        <v>160</v>
      </c>
      <c r="F2529" s="37">
        <v>63.759290399999998</v>
      </c>
      <c r="G2529" s="6">
        <v>0.66</v>
      </c>
      <c r="H2529" s="64">
        <v>0.48435167609958302</v>
      </c>
    </row>
    <row r="2530" spans="1:8">
      <c r="A2530" s="6">
        <v>5007505</v>
      </c>
      <c r="C2530" s="2" t="s">
        <v>2833</v>
      </c>
      <c r="D2530" s="6" t="s">
        <v>131</v>
      </c>
      <c r="E2530" s="6" t="s">
        <v>394</v>
      </c>
      <c r="F2530" s="37">
        <v>15.11837431</v>
      </c>
      <c r="G2530" s="6">
        <v>0.65</v>
      </c>
      <c r="H2530" s="64">
        <v>0.48433893276768403</v>
      </c>
    </row>
    <row r="2531" spans="1:8">
      <c r="A2531" s="6">
        <v>2100055</v>
      </c>
      <c r="C2531" s="2" t="s">
        <v>2834</v>
      </c>
      <c r="D2531" s="6" t="s">
        <v>124</v>
      </c>
      <c r="E2531" s="6" t="s">
        <v>159</v>
      </c>
      <c r="F2531" s="37">
        <v>112.0422769</v>
      </c>
      <c r="G2531" s="6">
        <v>0.67</v>
      </c>
      <c r="H2531" s="64">
        <v>0.48419708449458199</v>
      </c>
    </row>
    <row r="2532" spans="1:8">
      <c r="A2532" s="6">
        <v>1720978</v>
      </c>
      <c r="C2532" s="2" t="s">
        <v>2835</v>
      </c>
      <c r="D2532" s="6" t="s">
        <v>122</v>
      </c>
      <c r="E2532" s="6" t="s">
        <v>160</v>
      </c>
      <c r="F2532" s="37">
        <v>14.758786499999999</v>
      </c>
      <c r="G2532" s="6">
        <v>0.65</v>
      </c>
      <c r="H2532" s="64">
        <v>0.484170822599715</v>
      </c>
    </row>
    <row r="2533" spans="1:8">
      <c r="A2533" s="6">
        <v>5207535</v>
      </c>
      <c r="C2533" s="2" t="s">
        <v>2836</v>
      </c>
      <c r="D2533" s="6" t="s">
        <v>138</v>
      </c>
      <c r="E2533" s="6" t="s">
        <v>394</v>
      </c>
      <c r="F2533" s="37">
        <v>14.70914513</v>
      </c>
      <c r="G2533" s="6">
        <v>0.65</v>
      </c>
      <c r="H2533" s="64">
        <v>0.48414761486347702</v>
      </c>
    </row>
    <row r="2534" spans="1:8">
      <c r="A2534" s="6">
        <v>3171709</v>
      </c>
      <c r="C2534" s="2" t="s">
        <v>2837</v>
      </c>
      <c r="D2534" s="6" t="s">
        <v>123</v>
      </c>
      <c r="E2534" s="6" t="s">
        <v>161</v>
      </c>
      <c r="F2534" s="37">
        <v>14.622511980000001</v>
      </c>
      <c r="G2534" s="6">
        <v>0.65</v>
      </c>
      <c r="H2534" s="64">
        <v>0.48410711317517402</v>
      </c>
    </row>
    <row r="2535" spans="1:8">
      <c r="A2535" s="6">
        <v>3202801</v>
      </c>
      <c r="C2535" s="2" t="s">
        <v>2838</v>
      </c>
      <c r="D2535" s="6" t="s">
        <v>139</v>
      </c>
      <c r="E2535" s="6" t="s">
        <v>161</v>
      </c>
      <c r="F2535" s="37">
        <v>14.21302011</v>
      </c>
      <c r="G2535" s="6">
        <v>0.65</v>
      </c>
      <c r="H2535" s="64">
        <v>0.48391567246129702</v>
      </c>
    </row>
    <row r="2536" spans="1:8">
      <c r="A2536" s="6">
        <v>5219902</v>
      </c>
      <c r="C2536" s="2" t="s">
        <v>2839</v>
      </c>
      <c r="D2536" s="6" t="s">
        <v>138</v>
      </c>
      <c r="E2536" s="6" t="s">
        <v>394</v>
      </c>
      <c r="F2536" s="37">
        <v>14.06248841</v>
      </c>
      <c r="G2536" s="6">
        <v>0.65</v>
      </c>
      <c r="H2536" s="64">
        <v>0.48384529769144102</v>
      </c>
    </row>
    <row r="2537" spans="1:8">
      <c r="A2537" s="6">
        <v>4105003</v>
      </c>
      <c r="C2537" s="2" t="s">
        <v>2840</v>
      </c>
      <c r="D2537" s="6" t="s">
        <v>127</v>
      </c>
      <c r="E2537" s="6" t="s">
        <v>162</v>
      </c>
      <c r="F2537" s="37">
        <v>159.89774420000001</v>
      </c>
      <c r="G2537" s="6">
        <v>0.68</v>
      </c>
      <c r="H2537" s="64">
        <v>0.48384262425520702</v>
      </c>
    </row>
    <row r="2538" spans="1:8">
      <c r="A2538" s="6">
        <v>5106778</v>
      </c>
      <c r="C2538" s="2" t="s">
        <v>2841</v>
      </c>
      <c r="D2538" s="6" t="s">
        <v>147</v>
      </c>
      <c r="E2538" s="6" t="s">
        <v>394</v>
      </c>
      <c r="F2538" s="37">
        <v>111.24429720000001</v>
      </c>
      <c r="G2538" s="6">
        <v>0.67</v>
      </c>
      <c r="H2538" s="64">
        <v>0.48382402262298202</v>
      </c>
    </row>
    <row r="2539" spans="1:8">
      <c r="A2539" s="6">
        <v>3305604</v>
      </c>
      <c r="C2539" s="2" t="s">
        <v>2842</v>
      </c>
      <c r="D2539" s="6" t="s">
        <v>146</v>
      </c>
      <c r="E2539" s="6" t="s">
        <v>161</v>
      </c>
      <c r="F2539" s="37">
        <v>13.996886419999999</v>
      </c>
      <c r="G2539" s="6">
        <v>0.65</v>
      </c>
      <c r="H2539" s="64">
        <v>0.483814628238107</v>
      </c>
    </row>
    <row r="2540" spans="1:8">
      <c r="A2540" s="6">
        <v>1303536</v>
      </c>
      <c r="C2540" s="2" t="s">
        <v>2843</v>
      </c>
      <c r="D2540" s="6" t="s">
        <v>141</v>
      </c>
      <c r="E2540" s="6" t="s">
        <v>160</v>
      </c>
      <c r="F2540" s="37">
        <v>13.541465029999999</v>
      </c>
      <c r="G2540" s="6">
        <v>0.65</v>
      </c>
      <c r="H2540" s="64">
        <v>0.48360171510745997</v>
      </c>
    </row>
    <row r="2541" spans="1:8">
      <c r="A2541" s="6">
        <v>2204501</v>
      </c>
      <c r="C2541" s="2" t="s">
        <v>2844</v>
      </c>
      <c r="D2541" s="6" t="s">
        <v>133</v>
      </c>
      <c r="E2541" s="6" t="s">
        <v>159</v>
      </c>
      <c r="F2541" s="37">
        <v>13.24285796</v>
      </c>
      <c r="G2541" s="6">
        <v>0.65</v>
      </c>
      <c r="H2541" s="64">
        <v>0.48346211392160598</v>
      </c>
    </row>
    <row r="2542" spans="1:8">
      <c r="A2542" s="6">
        <v>1718006</v>
      </c>
      <c r="C2542" s="2" t="s">
        <v>2845</v>
      </c>
      <c r="D2542" s="6" t="s">
        <v>122</v>
      </c>
      <c r="E2542" s="6" t="s">
        <v>160</v>
      </c>
      <c r="F2542" s="37">
        <v>12.70826299</v>
      </c>
      <c r="G2542" s="6">
        <v>0.65</v>
      </c>
      <c r="H2542" s="64">
        <v>0.48321218651110098</v>
      </c>
    </row>
    <row r="2543" spans="1:8">
      <c r="A2543" s="6">
        <v>2917508</v>
      </c>
      <c r="C2543" s="2" t="s">
        <v>2846</v>
      </c>
      <c r="D2543" s="6" t="s">
        <v>126</v>
      </c>
      <c r="E2543" s="6" t="s">
        <v>159</v>
      </c>
      <c r="F2543" s="37">
        <v>12.42029582</v>
      </c>
      <c r="G2543" s="6">
        <v>0.65</v>
      </c>
      <c r="H2543" s="64">
        <v>0.48307755956332299</v>
      </c>
    </row>
    <row r="2544" spans="1:8">
      <c r="A2544" s="6">
        <v>5004908</v>
      </c>
      <c r="C2544" s="2" t="s">
        <v>2847</v>
      </c>
      <c r="D2544" s="6" t="s">
        <v>131</v>
      </c>
      <c r="E2544" s="6" t="s">
        <v>394</v>
      </c>
      <c r="F2544" s="37">
        <v>60.90386882</v>
      </c>
      <c r="G2544" s="6">
        <v>0.66</v>
      </c>
      <c r="H2544" s="64">
        <v>0.48301674374623799</v>
      </c>
    </row>
    <row r="2545" spans="1:8">
      <c r="A2545" s="6">
        <v>1302009</v>
      </c>
      <c r="C2545" s="2" t="s">
        <v>2848</v>
      </c>
      <c r="D2545" s="6" t="s">
        <v>141</v>
      </c>
      <c r="E2545" s="6" t="s">
        <v>160</v>
      </c>
      <c r="F2545" s="37">
        <v>12.03651784</v>
      </c>
      <c r="G2545" s="6">
        <v>0.65</v>
      </c>
      <c r="H2545" s="64">
        <v>0.48289814029802403</v>
      </c>
    </row>
    <row r="2546" spans="1:8">
      <c r="A2546" s="6">
        <v>3143807</v>
      </c>
      <c r="C2546" s="2" t="s">
        <v>2849</v>
      </c>
      <c r="D2546" s="6" t="s">
        <v>123</v>
      </c>
      <c r="E2546" s="6" t="s">
        <v>161</v>
      </c>
      <c r="F2546" s="37">
        <v>11.67797753</v>
      </c>
      <c r="G2546" s="6">
        <v>0.65</v>
      </c>
      <c r="H2546" s="64">
        <v>0.48273051984465598</v>
      </c>
    </row>
    <row r="2547" spans="1:8">
      <c r="A2547" s="6">
        <v>2109106</v>
      </c>
      <c r="C2547" s="2" t="s">
        <v>2165</v>
      </c>
      <c r="D2547" s="6" t="s">
        <v>124</v>
      </c>
      <c r="E2547" s="6" t="s">
        <v>159</v>
      </c>
      <c r="F2547" s="37">
        <v>11.65052873</v>
      </c>
      <c r="G2547" s="6">
        <v>0.65</v>
      </c>
      <c r="H2547" s="64">
        <v>0.48271768731182102</v>
      </c>
    </row>
    <row r="2548" spans="1:8">
      <c r="A2548" s="6">
        <v>5212303</v>
      </c>
      <c r="C2548" s="2" t="s">
        <v>2850</v>
      </c>
      <c r="D2548" s="6" t="s">
        <v>138</v>
      </c>
      <c r="E2548" s="6" t="s">
        <v>394</v>
      </c>
      <c r="F2548" s="37">
        <v>60.259418770000003</v>
      </c>
      <c r="G2548" s="6">
        <v>0.66</v>
      </c>
      <c r="H2548" s="64">
        <v>0.48271545821001899</v>
      </c>
    </row>
    <row r="2549" spans="1:8">
      <c r="A2549" s="6">
        <v>2313609</v>
      </c>
      <c r="C2549" s="2" t="s">
        <v>2851</v>
      </c>
      <c r="D2549" s="6" t="s">
        <v>135</v>
      </c>
      <c r="E2549" s="6" t="s">
        <v>159</v>
      </c>
      <c r="F2549" s="37">
        <v>11.33698607</v>
      </c>
      <c r="G2549" s="6">
        <v>0.65</v>
      </c>
      <c r="H2549" s="64">
        <v>0.48257110361856898</v>
      </c>
    </row>
    <row r="2550" spans="1:8">
      <c r="A2550" s="6">
        <v>2211308</v>
      </c>
      <c r="C2550" s="2" t="s">
        <v>2852</v>
      </c>
      <c r="D2550" s="6" t="s">
        <v>133</v>
      </c>
      <c r="E2550" s="6" t="s">
        <v>159</v>
      </c>
      <c r="F2550" s="37">
        <v>11.313180839999999</v>
      </c>
      <c r="G2550" s="6">
        <v>0.65</v>
      </c>
      <c r="H2550" s="64">
        <v>0.48255997448375798</v>
      </c>
    </row>
    <row r="2551" spans="1:8">
      <c r="A2551" s="6">
        <v>1101484</v>
      </c>
      <c r="C2551" s="2" t="s">
        <v>2853</v>
      </c>
      <c r="D2551" s="6" t="s">
        <v>140</v>
      </c>
      <c r="E2551" s="6" t="s">
        <v>160</v>
      </c>
      <c r="F2551" s="37">
        <v>10.76062121</v>
      </c>
      <c r="G2551" s="6">
        <v>0.65</v>
      </c>
      <c r="H2551" s="64">
        <v>0.48230164845148099</v>
      </c>
    </row>
    <row r="2552" spans="1:8">
      <c r="A2552" s="6">
        <v>2918407</v>
      </c>
      <c r="C2552" s="2" t="s">
        <v>2854</v>
      </c>
      <c r="D2552" s="6" t="s">
        <v>126</v>
      </c>
      <c r="E2552" s="6" t="s">
        <v>159</v>
      </c>
      <c r="F2552" s="37">
        <v>156.52603880000001</v>
      </c>
      <c r="G2552" s="6">
        <v>0.68</v>
      </c>
      <c r="H2552" s="64">
        <v>0.48226632509996697</v>
      </c>
    </row>
    <row r="2553" spans="1:8">
      <c r="A2553" s="6">
        <v>4121208</v>
      </c>
      <c r="C2553" s="2" t="s">
        <v>2855</v>
      </c>
      <c r="D2553" s="6" t="s">
        <v>127</v>
      </c>
      <c r="E2553" s="6" t="s">
        <v>162</v>
      </c>
      <c r="F2553" s="37">
        <v>156.26090360000001</v>
      </c>
      <c r="G2553" s="6">
        <v>0.68</v>
      </c>
      <c r="H2553" s="64">
        <v>0.48214237228019002</v>
      </c>
    </row>
    <row r="2554" spans="1:8">
      <c r="A2554" s="6">
        <v>4306353</v>
      </c>
      <c r="C2554" s="2" t="s">
        <v>2856</v>
      </c>
      <c r="D2554" s="6" t="s">
        <v>144</v>
      </c>
      <c r="E2554" s="6" t="s">
        <v>162</v>
      </c>
      <c r="F2554" s="37">
        <v>9.8906072950000006</v>
      </c>
      <c r="G2554" s="6">
        <v>0.65</v>
      </c>
      <c r="H2554" s="64">
        <v>0.48189491001008</v>
      </c>
    </row>
    <row r="2555" spans="1:8">
      <c r="A2555" s="6">
        <v>5107248</v>
      </c>
      <c r="C2555" s="2" t="s">
        <v>2857</v>
      </c>
      <c r="D2555" s="6" t="s">
        <v>147</v>
      </c>
      <c r="E2555" s="6" t="s">
        <v>394</v>
      </c>
      <c r="F2555" s="37">
        <v>350.18016990000001</v>
      </c>
      <c r="G2555" s="6">
        <v>0.72</v>
      </c>
      <c r="H2555" s="64">
        <v>0.48189208437730602</v>
      </c>
    </row>
    <row r="2556" spans="1:8">
      <c r="A2556" s="6">
        <v>2609402</v>
      </c>
      <c r="C2556" s="2" t="s">
        <v>2858</v>
      </c>
      <c r="D2556" s="6" t="s">
        <v>119</v>
      </c>
      <c r="E2556" s="6" t="s">
        <v>159</v>
      </c>
      <c r="F2556" s="37">
        <v>9.8538912249999999</v>
      </c>
      <c r="G2556" s="6">
        <v>0.65</v>
      </c>
      <c r="H2556" s="64">
        <v>0.48187774495463798</v>
      </c>
    </row>
    <row r="2557" spans="1:8">
      <c r="A2557" s="6">
        <v>3166709</v>
      </c>
      <c r="C2557" s="2" t="s">
        <v>2859</v>
      </c>
      <c r="D2557" s="6" t="s">
        <v>123</v>
      </c>
      <c r="E2557" s="6" t="s">
        <v>161</v>
      </c>
      <c r="F2557" s="37">
        <v>9.3603186780000005</v>
      </c>
      <c r="G2557" s="6">
        <v>0.65</v>
      </c>
      <c r="H2557" s="64">
        <v>0.481646995853935</v>
      </c>
    </row>
    <row r="2558" spans="1:8">
      <c r="A2558" s="6">
        <v>2904902</v>
      </c>
      <c r="C2558" s="2" t="s">
        <v>2860</v>
      </c>
      <c r="D2558" s="6" t="s">
        <v>126</v>
      </c>
      <c r="E2558" s="6" t="s">
        <v>159</v>
      </c>
      <c r="F2558" s="37">
        <v>9.1738492209999993</v>
      </c>
      <c r="G2558" s="6">
        <v>0.65</v>
      </c>
      <c r="H2558" s="64">
        <v>0.48155981989616897</v>
      </c>
    </row>
    <row r="2559" spans="1:8">
      <c r="A2559" s="6">
        <v>3204054</v>
      </c>
      <c r="C2559" s="2" t="s">
        <v>2861</v>
      </c>
      <c r="D2559" s="6" t="s">
        <v>139</v>
      </c>
      <c r="E2559" s="6" t="s">
        <v>161</v>
      </c>
      <c r="F2559" s="37">
        <v>9.0340533270000005</v>
      </c>
      <c r="G2559" s="6">
        <v>0.65</v>
      </c>
      <c r="H2559" s="64">
        <v>0.481494464201209</v>
      </c>
    </row>
    <row r="2560" spans="1:8">
      <c r="A2560" s="6">
        <v>3154903</v>
      </c>
      <c r="C2560" s="2" t="s">
        <v>2862</v>
      </c>
      <c r="D2560" s="6" t="s">
        <v>123</v>
      </c>
      <c r="E2560" s="6" t="s">
        <v>161</v>
      </c>
      <c r="F2560" s="37">
        <v>8.9915779550000003</v>
      </c>
      <c r="G2560" s="6">
        <v>0.65</v>
      </c>
      <c r="H2560" s="64">
        <v>0.48147460662616598</v>
      </c>
    </row>
    <row r="2561" spans="1:8">
      <c r="A2561" s="6">
        <v>2302503</v>
      </c>
      <c r="C2561" s="2" t="s">
        <v>2863</v>
      </c>
      <c r="D2561" s="6" t="s">
        <v>135</v>
      </c>
      <c r="E2561" s="6" t="s">
        <v>159</v>
      </c>
      <c r="F2561" s="37">
        <v>8.8525647930000009</v>
      </c>
      <c r="G2561" s="6">
        <v>0.65</v>
      </c>
      <c r="H2561" s="64">
        <v>0.481409616864656</v>
      </c>
    </row>
    <row r="2562" spans="1:8">
      <c r="A2562" s="6">
        <v>2923001</v>
      </c>
      <c r="C2562" s="2" t="s">
        <v>2864</v>
      </c>
      <c r="D2562" s="6" t="s">
        <v>126</v>
      </c>
      <c r="E2562" s="6" t="s">
        <v>159</v>
      </c>
      <c r="F2562" s="37">
        <v>8.7563001479999993</v>
      </c>
      <c r="G2562" s="6">
        <v>0.65</v>
      </c>
      <c r="H2562" s="64">
        <v>0.48136461237565398</v>
      </c>
    </row>
    <row r="2563" spans="1:8">
      <c r="A2563" s="6">
        <v>1400605</v>
      </c>
      <c r="C2563" s="2" t="s">
        <v>2865</v>
      </c>
      <c r="D2563" s="6" t="s">
        <v>142</v>
      </c>
      <c r="E2563" s="6" t="s">
        <v>160</v>
      </c>
      <c r="F2563" s="37">
        <v>8.6626613219999999</v>
      </c>
      <c r="G2563" s="6">
        <v>0.65</v>
      </c>
      <c r="H2563" s="64">
        <v>0.481320835477969</v>
      </c>
    </row>
    <row r="2564" spans="1:8">
      <c r="A2564" s="6">
        <v>4125753</v>
      </c>
      <c r="C2564" s="2" t="s">
        <v>2866</v>
      </c>
      <c r="D2564" s="6" t="s">
        <v>127</v>
      </c>
      <c r="E2564" s="6" t="s">
        <v>162</v>
      </c>
      <c r="F2564" s="37">
        <v>154.33263700000001</v>
      </c>
      <c r="G2564" s="6">
        <v>0.68</v>
      </c>
      <c r="H2564" s="64">
        <v>0.48124089227168798</v>
      </c>
    </row>
    <row r="2565" spans="1:8">
      <c r="A2565" s="6">
        <v>4312377</v>
      </c>
      <c r="C2565" s="2" t="s">
        <v>2867</v>
      </c>
      <c r="D2565" s="6" t="s">
        <v>144</v>
      </c>
      <c r="E2565" s="6" t="s">
        <v>162</v>
      </c>
      <c r="F2565" s="37">
        <v>8.4371656680000005</v>
      </c>
      <c r="G2565" s="6">
        <v>0.65</v>
      </c>
      <c r="H2565" s="64">
        <v>0.48121541446197202</v>
      </c>
    </row>
    <row r="2566" spans="1:8">
      <c r="A2566" s="6">
        <v>3152204</v>
      </c>
      <c r="C2566" s="2" t="s">
        <v>2868</v>
      </c>
      <c r="D2566" s="6" t="s">
        <v>123</v>
      </c>
      <c r="E2566" s="6" t="s">
        <v>161</v>
      </c>
      <c r="F2566" s="37">
        <v>8.418467046</v>
      </c>
      <c r="G2566" s="6">
        <v>0.65</v>
      </c>
      <c r="H2566" s="64">
        <v>0.48120667270711298</v>
      </c>
    </row>
    <row r="2567" spans="1:8">
      <c r="A2567" s="6">
        <v>5000203</v>
      </c>
      <c r="C2567" s="2" t="s">
        <v>2869</v>
      </c>
      <c r="D2567" s="6" t="s">
        <v>131</v>
      </c>
      <c r="E2567" s="6" t="s">
        <v>394</v>
      </c>
      <c r="F2567" s="37">
        <v>105.59837949999999</v>
      </c>
      <c r="G2567" s="6">
        <v>0.67</v>
      </c>
      <c r="H2567" s="64">
        <v>0.48118451108645499</v>
      </c>
    </row>
    <row r="2568" spans="1:8">
      <c r="A2568" s="6">
        <v>1711100</v>
      </c>
      <c r="C2568" s="2" t="s">
        <v>2870</v>
      </c>
      <c r="D2568" s="6" t="s">
        <v>122</v>
      </c>
      <c r="E2568" s="6" t="s">
        <v>160</v>
      </c>
      <c r="F2568" s="37">
        <v>8.1960585540000004</v>
      </c>
      <c r="G2568" s="6">
        <v>0.65</v>
      </c>
      <c r="H2568" s="64">
        <v>0.48110269496396302</v>
      </c>
    </row>
    <row r="2569" spans="1:8">
      <c r="A2569" s="6">
        <v>2928604</v>
      </c>
      <c r="C2569" s="2" t="s">
        <v>2871</v>
      </c>
      <c r="D2569" s="6" t="s">
        <v>126</v>
      </c>
      <c r="E2569" s="6" t="s">
        <v>159</v>
      </c>
      <c r="F2569" s="37">
        <v>8.1304074269999997</v>
      </c>
      <c r="G2569" s="6">
        <v>0.65</v>
      </c>
      <c r="H2569" s="64">
        <v>0.48107200253869098</v>
      </c>
    </row>
    <row r="2570" spans="1:8">
      <c r="A2570" s="6">
        <v>5106315</v>
      </c>
      <c r="C2570" s="2" t="s">
        <v>562</v>
      </c>
      <c r="D2570" s="6" t="s">
        <v>147</v>
      </c>
      <c r="E2570" s="6" t="s">
        <v>394</v>
      </c>
      <c r="F2570" s="37">
        <v>8.0655660600000001</v>
      </c>
      <c r="G2570" s="6">
        <v>0.65</v>
      </c>
      <c r="H2570" s="64">
        <v>0.481041688682674</v>
      </c>
    </row>
    <row r="2571" spans="1:8">
      <c r="A2571" s="6">
        <v>3113800</v>
      </c>
      <c r="C2571" s="2" t="s">
        <v>2872</v>
      </c>
      <c r="D2571" s="6" t="s">
        <v>123</v>
      </c>
      <c r="E2571" s="6" t="s">
        <v>161</v>
      </c>
      <c r="F2571" s="37">
        <v>7.6574729130000003</v>
      </c>
      <c r="G2571" s="6">
        <v>0.65</v>
      </c>
      <c r="H2571" s="64">
        <v>0.48085090188294999</v>
      </c>
    </row>
    <row r="2572" spans="1:8">
      <c r="A2572" s="6">
        <v>3111903</v>
      </c>
      <c r="C2572" s="2" t="s">
        <v>2873</v>
      </c>
      <c r="D2572" s="6" t="s">
        <v>123</v>
      </c>
      <c r="E2572" s="6" t="s">
        <v>161</v>
      </c>
      <c r="F2572" s="37">
        <v>7.5774262109999997</v>
      </c>
      <c r="G2572" s="6">
        <v>0.65</v>
      </c>
      <c r="H2572" s="64">
        <v>0.48081347941159702</v>
      </c>
    </row>
    <row r="2573" spans="1:8">
      <c r="A2573" s="6">
        <v>2410603</v>
      </c>
      <c r="C2573" s="2" t="s">
        <v>2874</v>
      </c>
      <c r="D2573" s="6" t="s">
        <v>129</v>
      </c>
      <c r="E2573" s="6" t="s">
        <v>159</v>
      </c>
      <c r="F2573" s="37">
        <v>7.2120745570000002</v>
      </c>
      <c r="G2573" s="6">
        <v>0.65</v>
      </c>
      <c r="H2573" s="64">
        <v>0.480642674600606</v>
      </c>
    </row>
    <row r="2574" spans="1:8">
      <c r="A2574" s="6">
        <v>3114907</v>
      </c>
      <c r="C2574" s="2" t="s">
        <v>2875</v>
      </c>
      <c r="D2574" s="6" t="s">
        <v>123</v>
      </c>
      <c r="E2574" s="6" t="s">
        <v>161</v>
      </c>
      <c r="F2574" s="37">
        <v>6.976593963</v>
      </c>
      <c r="G2574" s="6">
        <v>0.65</v>
      </c>
      <c r="H2574" s="64">
        <v>0.480532585545555</v>
      </c>
    </row>
    <row r="2575" spans="1:8">
      <c r="A2575" s="6">
        <v>4320263</v>
      </c>
      <c r="C2575" s="2" t="s">
        <v>2876</v>
      </c>
      <c r="D2575" s="6" t="s">
        <v>144</v>
      </c>
      <c r="E2575" s="6" t="s">
        <v>162</v>
      </c>
      <c r="F2575" s="37">
        <v>55.57055656</v>
      </c>
      <c r="G2575" s="6">
        <v>0.66</v>
      </c>
      <c r="H2575" s="64">
        <v>0.48052337774514098</v>
      </c>
    </row>
    <row r="2576" spans="1:8">
      <c r="A2576" s="6">
        <v>5200100</v>
      </c>
      <c r="C2576" s="2" t="s">
        <v>2877</v>
      </c>
      <c r="D2576" s="6" t="s">
        <v>138</v>
      </c>
      <c r="E2576" s="6" t="s">
        <v>394</v>
      </c>
      <c r="F2576" s="37">
        <v>201.33864059999999</v>
      </c>
      <c r="G2576" s="6">
        <v>0.69</v>
      </c>
      <c r="H2576" s="64">
        <v>0.48048930098025999</v>
      </c>
    </row>
    <row r="2577" spans="1:8">
      <c r="A2577" s="6">
        <v>4311734</v>
      </c>
      <c r="C2577" s="2" t="s">
        <v>2878</v>
      </c>
      <c r="D2577" s="6" t="s">
        <v>144</v>
      </c>
      <c r="E2577" s="6" t="s">
        <v>162</v>
      </c>
      <c r="F2577" s="37">
        <v>6.7362305850000004</v>
      </c>
      <c r="G2577" s="6">
        <v>0.65</v>
      </c>
      <c r="H2577" s="64">
        <v>0.480420213750055</v>
      </c>
    </row>
    <row r="2578" spans="1:8">
      <c r="A2578" s="6">
        <v>5221452</v>
      </c>
      <c r="C2578" s="2" t="s">
        <v>2879</v>
      </c>
      <c r="D2578" s="6" t="s">
        <v>138</v>
      </c>
      <c r="E2578" s="6" t="s">
        <v>394</v>
      </c>
      <c r="F2578" s="37">
        <v>6.6809804130000003</v>
      </c>
      <c r="G2578" s="6">
        <v>0.65</v>
      </c>
      <c r="H2578" s="64">
        <v>0.480394383854166</v>
      </c>
    </row>
    <row r="2579" spans="1:8">
      <c r="A2579" s="6">
        <v>5217609</v>
      </c>
      <c r="C2579" s="2" t="s">
        <v>2880</v>
      </c>
      <c r="D2579" s="6" t="s">
        <v>138</v>
      </c>
      <c r="E2579" s="6" t="s">
        <v>394</v>
      </c>
      <c r="F2579" s="37">
        <v>103.7837195</v>
      </c>
      <c r="G2579" s="6">
        <v>0.67</v>
      </c>
      <c r="H2579" s="64">
        <v>0.48033614306917599</v>
      </c>
    </row>
    <row r="2580" spans="1:8">
      <c r="A2580" s="6">
        <v>3203700</v>
      </c>
      <c r="C2580" s="2" t="s">
        <v>2881</v>
      </c>
      <c r="D2580" s="6" t="s">
        <v>139</v>
      </c>
      <c r="E2580" s="6" t="s">
        <v>161</v>
      </c>
      <c r="F2580" s="37">
        <v>6.5525433580000003</v>
      </c>
      <c r="G2580" s="6">
        <v>0.65</v>
      </c>
      <c r="H2580" s="64">
        <v>0.48033433850699597</v>
      </c>
    </row>
    <row r="2581" spans="1:8">
      <c r="A2581" s="6">
        <v>4215356</v>
      </c>
      <c r="C2581" s="2" t="s">
        <v>2882</v>
      </c>
      <c r="D2581" s="6" t="s">
        <v>145</v>
      </c>
      <c r="E2581" s="6" t="s">
        <v>162</v>
      </c>
      <c r="F2581" s="37">
        <v>6.5040645340000003</v>
      </c>
      <c r="G2581" s="6">
        <v>0.65</v>
      </c>
      <c r="H2581" s="64">
        <v>0.48031167427028199</v>
      </c>
    </row>
    <row r="2582" spans="1:8">
      <c r="A2582" s="6">
        <v>4309753</v>
      </c>
      <c r="C2582" s="2" t="s">
        <v>2883</v>
      </c>
      <c r="D2582" s="6" t="s">
        <v>144</v>
      </c>
      <c r="E2582" s="6" t="s">
        <v>162</v>
      </c>
      <c r="F2582" s="37">
        <v>6.3506066570000002</v>
      </c>
      <c r="G2582" s="6">
        <v>0.65</v>
      </c>
      <c r="H2582" s="64">
        <v>0.48023993148934901</v>
      </c>
    </row>
    <row r="2583" spans="1:8">
      <c r="A2583" s="6">
        <v>4318457</v>
      </c>
      <c r="C2583" s="2" t="s">
        <v>2884</v>
      </c>
      <c r="D2583" s="6" t="s">
        <v>144</v>
      </c>
      <c r="E2583" s="6" t="s">
        <v>162</v>
      </c>
      <c r="F2583" s="37">
        <v>6.1702088289999999</v>
      </c>
      <c r="G2583" s="6">
        <v>0.65</v>
      </c>
      <c r="H2583" s="64">
        <v>0.48015559406654701</v>
      </c>
    </row>
    <row r="2584" spans="1:8">
      <c r="A2584" s="6">
        <v>2311306</v>
      </c>
      <c r="C2584" s="2" t="s">
        <v>2885</v>
      </c>
      <c r="D2584" s="6" t="s">
        <v>135</v>
      </c>
      <c r="E2584" s="6" t="s">
        <v>159</v>
      </c>
      <c r="F2584" s="37">
        <v>54.33613948</v>
      </c>
      <c r="G2584" s="6">
        <v>0.66</v>
      </c>
      <c r="H2584" s="64">
        <v>0.47994627791891697</v>
      </c>
    </row>
    <row r="2585" spans="1:8">
      <c r="A2585" s="6">
        <v>3126901</v>
      </c>
      <c r="C2585" s="2" t="s">
        <v>2886</v>
      </c>
      <c r="D2585" s="6" t="s">
        <v>123</v>
      </c>
      <c r="E2585" s="6" t="s">
        <v>161</v>
      </c>
      <c r="F2585" s="37">
        <v>5.573861484</v>
      </c>
      <c r="G2585" s="6">
        <v>0.65</v>
      </c>
      <c r="H2585" s="64">
        <v>0.47987679692841301</v>
      </c>
    </row>
    <row r="2586" spans="1:8">
      <c r="A2586" s="6">
        <v>3100302</v>
      </c>
      <c r="C2586" s="2" t="s">
        <v>2887</v>
      </c>
      <c r="D2586" s="6" t="s">
        <v>123</v>
      </c>
      <c r="E2586" s="6" t="s">
        <v>161</v>
      </c>
      <c r="F2586" s="37">
        <v>5.5221635300000003</v>
      </c>
      <c r="G2586" s="6">
        <v>0.65</v>
      </c>
      <c r="H2586" s="64">
        <v>0.479852627722758</v>
      </c>
    </row>
    <row r="2587" spans="1:8">
      <c r="A2587" s="6">
        <v>2408508</v>
      </c>
      <c r="C2587" s="2" t="s">
        <v>843</v>
      </c>
      <c r="D2587" s="6" t="s">
        <v>129</v>
      </c>
      <c r="E2587" s="6" t="s">
        <v>159</v>
      </c>
      <c r="F2587" s="37">
        <v>5.502046494</v>
      </c>
      <c r="G2587" s="6">
        <v>0.65</v>
      </c>
      <c r="H2587" s="64">
        <v>0.47984322284804598</v>
      </c>
    </row>
    <row r="2588" spans="1:8">
      <c r="A2588" s="6">
        <v>4305124</v>
      </c>
      <c r="C2588" s="2" t="s">
        <v>2888</v>
      </c>
      <c r="D2588" s="6" t="s">
        <v>144</v>
      </c>
      <c r="E2588" s="6" t="s">
        <v>162</v>
      </c>
      <c r="F2588" s="37">
        <v>5.3760597910000003</v>
      </c>
      <c r="G2588" s="6">
        <v>0.65</v>
      </c>
      <c r="H2588" s="64">
        <v>0.47978432305997198</v>
      </c>
    </row>
    <row r="2589" spans="1:8">
      <c r="A2589" s="6">
        <v>4310876</v>
      </c>
      <c r="C2589" s="2" t="s">
        <v>2889</v>
      </c>
      <c r="D2589" s="6" t="s">
        <v>144</v>
      </c>
      <c r="E2589" s="6" t="s">
        <v>162</v>
      </c>
      <c r="F2589" s="37">
        <v>53.93718939</v>
      </c>
      <c r="G2589" s="6">
        <v>0.66</v>
      </c>
      <c r="H2589" s="64">
        <v>0.47975976557123401</v>
      </c>
    </row>
    <row r="2590" spans="1:8">
      <c r="A2590" s="6">
        <v>5208301</v>
      </c>
      <c r="C2590" s="2" t="s">
        <v>2890</v>
      </c>
      <c r="D2590" s="6" t="s">
        <v>138</v>
      </c>
      <c r="E2590" s="6" t="s">
        <v>394</v>
      </c>
      <c r="F2590" s="37">
        <v>5.2405164749999997</v>
      </c>
      <c r="G2590" s="6">
        <v>0.65</v>
      </c>
      <c r="H2590" s="64">
        <v>0.47972095547913002</v>
      </c>
    </row>
    <row r="2591" spans="1:8">
      <c r="A2591" s="6">
        <v>4123105</v>
      </c>
      <c r="C2591" s="2" t="s">
        <v>2891</v>
      </c>
      <c r="D2591" s="6" t="s">
        <v>127</v>
      </c>
      <c r="E2591" s="6" t="s">
        <v>162</v>
      </c>
      <c r="F2591" s="37">
        <v>5.0008547080000003</v>
      </c>
      <c r="G2591" s="6">
        <v>0.65</v>
      </c>
      <c r="H2591" s="64">
        <v>0.47960891169236702</v>
      </c>
    </row>
    <row r="2592" spans="1:8">
      <c r="A2592" s="6">
        <v>3202454</v>
      </c>
      <c r="C2592" s="2" t="s">
        <v>2892</v>
      </c>
      <c r="D2592" s="6" t="s">
        <v>139</v>
      </c>
      <c r="E2592" s="6" t="s">
        <v>161</v>
      </c>
      <c r="F2592" s="37">
        <v>4.8883597879999998</v>
      </c>
      <c r="G2592" s="6">
        <v>0.65</v>
      </c>
      <c r="H2592" s="64">
        <v>0.479556319420407</v>
      </c>
    </row>
    <row r="2593" spans="1:8">
      <c r="A2593" s="6">
        <v>3112208</v>
      </c>
      <c r="C2593" s="2" t="s">
        <v>2893</v>
      </c>
      <c r="D2593" s="6" t="s">
        <v>123</v>
      </c>
      <c r="E2593" s="6" t="s">
        <v>161</v>
      </c>
      <c r="F2593" s="37">
        <v>4.7611202989999999</v>
      </c>
      <c r="G2593" s="6">
        <v>0.65</v>
      </c>
      <c r="H2593" s="64">
        <v>0.47949683394489001</v>
      </c>
    </row>
    <row r="2594" spans="1:8">
      <c r="A2594" s="6">
        <v>3138658</v>
      </c>
      <c r="C2594" s="2" t="s">
        <v>2894</v>
      </c>
      <c r="D2594" s="6" t="s">
        <v>123</v>
      </c>
      <c r="E2594" s="6" t="s">
        <v>161</v>
      </c>
      <c r="F2594" s="37">
        <v>4.7007836999999997</v>
      </c>
      <c r="G2594" s="6">
        <v>0.65</v>
      </c>
      <c r="H2594" s="64">
        <v>0.47946862610382701</v>
      </c>
    </row>
    <row r="2595" spans="1:8">
      <c r="A2595" s="6">
        <v>3127305</v>
      </c>
      <c r="C2595" s="2" t="s">
        <v>2895</v>
      </c>
      <c r="D2595" s="6" t="s">
        <v>123</v>
      </c>
      <c r="E2595" s="6" t="s">
        <v>161</v>
      </c>
      <c r="F2595" s="37">
        <v>4.6661582309999998</v>
      </c>
      <c r="G2595" s="6">
        <v>0.65</v>
      </c>
      <c r="H2595" s="64">
        <v>0.47945243842101998</v>
      </c>
    </row>
    <row r="2596" spans="1:8">
      <c r="A2596" s="6">
        <v>3150604</v>
      </c>
      <c r="C2596" s="2" t="s">
        <v>2896</v>
      </c>
      <c r="D2596" s="6" t="s">
        <v>123</v>
      </c>
      <c r="E2596" s="6" t="s">
        <v>161</v>
      </c>
      <c r="F2596" s="37">
        <v>4.6577204329999997</v>
      </c>
      <c r="G2596" s="6">
        <v>0.65</v>
      </c>
      <c r="H2596" s="64">
        <v>0.47944849368318498</v>
      </c>
    </row>
    <row r="2597" spans="1:8">
      <c r="A2597" s="6">
        <v>3158607</v>
      </c>
      <c r="C2597" s="2" t="s">
        <v>2897</v>
      </c>
      <c r="D2597" s="6" t="s">
        <v>123</v>
      </c>
      <c r="E2597" s="6" t="s">
        <v>161</v>
      </c>
      <c r="F2597" s="37">
        <v>4.4537969000000004</v>
      </c>
      <c r="G2597" s="6">
        <v>0.65</v>
      </c>
      <c r="H2597" s="64">
        <v>0.47935315780573801</v>
      </c>
    </row>
    <row r="2598" spans="1:8">
      <c r="A2598" s="6">
        <v>3111705</v>
      </c>
      <c r="C2598" s="2" t="s">
        <v>2898</v>
      </c>
      <c r="D2598" s="6" t="s">
        <v>123</v>
      </c>
      <c r="E2598" s="6" t="s">
        <v>161</v>
      </c>
      <c r="F2598" s="37">
        <v>4.3691849840000003</v>
      </c>
      <c r="G2598" s="6">
        <v>0.65</v>
      </c>
      <c r="H2598" s="64">
        <v>0.47931360106044402</v>
      </c>
    </row>
    <row r="2599" spans="1:8">
      <c r="A2599" s="6">
        <v>2502151</v>
      </c>
      <c r="C2599" s="2" t="s">
        <v>2899</v>
      </c>
      <c r="D2599" s="6" t="s">
        <v>134</v>
      </c>
      <c r="E2599" s="6" t="s">
        <v>159</v>
      </c>
      <c r="F2599" s="37">
        <v>4.3429087129999999</v>
      </c>
      <c r="G2599" s="6">
        <v>0.65</v>
      </c>
      <c r="H2599" s="64">
        <v>0.47930131669426501</v>
      </c>
    </row>
    <row r="2600" spans="1:8">
      <c r="A2600" s="6">
        <v>5204953</v>
      </c>
      <c r="C2600" s="2" t="s">
        <v>2900</v>
      </c>
      <c r="D2600" s="6" t="s">
        <v>138</v>
      </c>
      <c r="E2600" s="6" t="s">
        <v>394</v>
      </c>
      <c r="F2600" s="37">
        <v>4.2701960669999997</v>
      </c>
      <c r="G2600" s="6">
        <v>0.65</v>
      </c>
      <c r="H2600" s="64">
        <v>0.47926732295256202</v>
      </c>
    </row>
    <row r="2601" spans="1:8">
      <c r="A2601" s="6">
        <v>3100906</v>
      </c>
      <c r="C2601" s="2" t="s">
        <v>2901</v>
      </c>
      <c r="D2601" s="6" t="s">
        <v>123</v>
      </c>
      <c r="E2601" s="6" t="s">
        <v>161</v>
      </c>
      <c r="F2601" s="37">
        <v>4.2692891450000001</v>
      </c>
      <c r="G2601" s="6">
        <v>0.65</v>
      </c>
      <c r="H2601" s="64">
        <v>0.47926689895929703</v>
      </c>
    </row>
    <row r="2602" spans="1:8">
      <c r="A2602" s="6">
        <v>3168309</v>
      </c>
      <c r="C2602" s="2" t="s">
        <v>2902</v>
      </c>
      <c r="D2602" s="6" t="s">
        <v>123</v>
      </c>
      <c r="E2602" s="6" t="s">
        <v>161</v>
      </c>
      <c r="F2602" s="37">
        <v>4.1074604900000002</v>
      </c>
      <c r="G2602" s="6">
        <v>0.65</v>
      </c>
      <c r="H2602" s="64">
        <v>0.47919124277291397</v>
      </c>
    </row>
    <row r="2603" spans="1:8">
      <c r="A2603" s="6">
        <v>3200169</v>
      </c>
      <c r="C2603" s="2" t="s">
        <v>2903</v>
      </c>
      <c r="D2603" s="6" t="s">
        <v>139</v>
      </c>
      <c r="E2603" s="6" t="s">
        <v>161</v>
      </c>
      <c r="F2603" s="37">
        <v>4.043641729</v>
      </c>
      <c r="G2603" s="6">
        <v>0.65</v>
      </c>
      <c r="H2603" s="64">
        <v>0.47916140699335502</v>
      </c>
    </row>
    <row r="2604" spans="1:8">
      <c r="A2604" s="6">
        <v>5209457</v>
      </c>
      <c r="C2604" s="2" t="s">
        <v>2904</v>
      </c>
      <c r="D2604" s="6" t="s">
        <v>138</v>
      </c>
      <c r="E2604" s="6" t="s">
        <v>394</v>
      </c>
      <c r="F2604" s="37">
        <v>4.0374146829999997</v>
      </c>
      <c r="G2604" s="6">
        <v>0.65</v>
      </c>
      <c r="H2604" s="64">
        <v>0.47915849579970499</v>
      </c>
    </row>
    <row r="2605" spans="1:8">
      <c r="A2605" s="6">
        <v>5008008</v>
      </c>
      <c r="C2605" s="2" t="s">
        <v>2905</v>
      </c>
      <c r="D2605" s="6" t="s">
        <v>131</v>
      </c>
      <c r="E2605" s="6" t="s">
        <v>394</v>
      </c>
      <c r="F2605" s="37">
        <v>52.646446910000002</v>
      </c>
      <c r="G2605" s="6">
        <v>0.66</v>
      </c>
      <c r="H2605" s="64">
        <v>0.479156333171459</v>
      </c>
    </row>
    <row r="2606" spans="1:8">
      <c r="A2606" s="6">
        <v>3114808</v>
      </c>
      <c r="C2606" s="2" t="s">
        <v>2906</v>
      </c>
      <c r="D2606" s="6" t="s">
        <v>123</v>
      </c>
      <c r="E2606" s="6" t="s">
        <v>161</v>
      </c>
      <c r="F2606" s="37">
        <v>3.8317525649999999</v>
      </c>
      <c r="G2606" s="6">
        <v>0.65</v>
      </c>
      <c r="H2606" s="64">
        <v>0.47906234711991003</v>
      </c>
    </row>
    <row r="2607" spans="1:8">
      <c r="A2607" s="6">
        <v>3301157</v>
      </c>
      <c r="C2607" s="2" t="s">
        <v>2907</v>
      </c>
      <c r="D2607" s="6" t="s">
        <v>146</v>
      </c>
      <c r="E2607" s="6" t="s">
        <v>161</v>
      </c>
      <c r="F2607" s="37">
        <v>3.7278693469999999</v>
      </c>
      <c r="G2607" s="6">
        <v>0.65</v>
      </c>
      <c r="H2607" s="64">
        <v>0.47901378088729202</v>
      </c>
    </row>
    <row r="2608" spans="1:8">
      <c r="A2608" s="6">
        <v>5204607</v>
      </c>
      <c r="C2608" s="2" t="s">
        <v>2908</v>
      </c>
      <c r="D2608" s="6" t="s">
        <v>138</v>
      </c>
      <c r="E2608" s="6" t="s">
        <v>394</v>
      </c>
      <c r="F2608" s="37">
        <v>3.6810155029999998</v>
      </c>
      <c r="G2608" s="6">
        <v>0.65</v>
      </c>
      <c r="H2608" s="64">
        <v>0.478991876341682</v>
      </c>
    </row>
    <row r="2609" spans="1:8">
      <c r="A2609" s="6">
        <v>3155306</v>
      </c>
      <c r="C2609" s="2" t="s">
        <v>2909</v>
      </c>
      <c r="D2609" s="6" t="s">
        <v>123</v>
      </c>
      <c r="E2609" s="6" t="s">
        <v>161</v>
      </c>
      <c r="F2609" s="37">
        <v>3.619576774</v>
      </c>
      <c r="G2609" s="6">
        <v>0.65</v>
      </c>
      <c r="H2609" s="64">
        <v>0.47896315324605698</v>
      </c>
    </row>
    <row r="2610" spans="1:8">
      <c r="A2610" s="6">
        <v>3107208</v>
      </c>
      <c r="C2610" s="2" t="s">
        <v>2910</v>
      </c>
      <c r="D2610" s="6" t="s">
        <v>123</v>
      </c>
      <c r="E2610" s="6" t="s">
        <v>161</v>
      </c>
      <c r="F2610" s="37">
        <v>3.5870586869999999</v>
      </c>
      <c r="G2610" s="6">
        <v>0.65</v>
      </c>
      <c r="H2610" s="64">
        <v>0.478947950781136</v>
      </c>
    </row>
    <row r="2611" spans="1:8">
      <c r="A2611" s="6">
        <v>4315156</v>
      </c>
      <c r="C2611" s="2" t="s">
        <v>2911</v>
      </c>
      <c r="D2611" s="6" t="s">
        <v>144</v>
      </c>
      <c r="E2611" s="6" t="s">
        <v>162</v>
      </c>
      <c r="F2611" s="37">
        <v>149.39159280000001</v>
      </c>
      <c r="G2611" s="6">
        <v>0.68</v>
      </c>
      <c r="H2611" s="64">
        <v>0.47893091471597798</v>
      </c>
    </row>
    <row r="2612" spans="1:8">
      <c r="A2612" s="6">
        <v>2414209</v>
      </c>
      <c r="C2612" s="2" t="s">
        <v>2912</v>
      </c>
      <c r="D2612" s="6" t="s">
        <v>129</v>
      </c>
      <c r="E2612" s="6" t="s">
        <v>159</v>
      </c>
      <c r="F2612" s="37">
        <v>3.5481392079999998</v>
      </c>
      <c r="G2612" s="6">
        <v>0.65</v>
      </c>
      <c r="H2612" s="64">
        <v>0.47892975561442003</v>
      </c>
    </row>
    <row r="2613" spans="1:8">
      <c r="A2613" s="6">
        <v>3142502</v>
      </c>
      <c r="C2613" s="2" t="s">
        <v>2913</v>
      </c>
      <c r="D2613" s="6" t="s">
        <v>123</v>
      </c>
      <c r="E2613" s="6" t="s">
        <v>161</v>
      </c>
      <c r="F2613" s="37">
        <v>3.342347621</v>
      </c>
      <c r="G2613" s="6">
        <v>0.65</v>
      </c>
      <c r="H2613" s="64">
        <v>0.47883354640683501</v>
      </c>
    </row>
    <row r="2614" spans="1:8">
      <c r="A2614" s="6">
        <v>3305307</v>
      </c>
      <c r="C2614" s="2" t="s">
        <v>2914</v>
      </c>
      <c r="D2614" s="6" t="s">
        <v>146</v>
      </c>
      <c r="E2614" s="6" t="s">
        <v>161</v>
      </c>
      <c r="F2614" s="37">
        <v>3.3266622969999999</v>
      </c>
      <c r="G2614" s="6">
        <v>0.65</v>
      </c>
      <c r="H2614" s="64">
        <v>0.478826213392815</v>
      </c>
    </row>
    <row r="2615" spans="1:8">
      <c r="A2615" s="6">
        <v>3161502</v>
      </c>
      <c r="C2615" s="2" t="s">
        <v>2915</v>
      </c>
      <c r="D2615" s="6" t="s">
        <v>123</v>
      </c>
      <c r="E2615" s="6" t="s">
        <v>161</v>
      </c>
      <c r="F2615" s="37">
        <v>3.0184367070000002</v>
      </c>
      <c r="G2615" s="6">
        <v>0.65</v>
      </c>
      <c r="H2615" s="64">
        <v>0.47868211547217798</v>
      </c>
    </row>
    <row r="2616" spans="1:8">
      <c r="A2616" s="6">
        <v>3120607</v>
      </c>
      <c r="C2616" s="2" t="s">
        <v>2916</v>
      </c>
      <c r="D2616" s="6" t="s">
        <v>123</v>
      </c>
      <c r="E2616" s="6" t="s">
        <v>161</v>
      </c>
      <c r="F2616" s="37">
        <v>2.9483428219999999</v>
      </c>
      <c r="G2616" s="6">
        <v>0.65</v>
      </c>
      <c r="H2616" s="64">
        <v>0.478649346022121</v>
      </c>
    </row>
    <row r="2617" spans="1:8">
      <c r="A2617" s="6">
        <v>3129301</v>
      </c>
      <c r="C2617" s="2" t="s">
        <v>2917</v>
      </c>
      <c r="D2617" s="6" t="s">
        <v>123</v>
      </c>
      <c r="E2617" s="6" t="s">
        <v>161</v>
      </c>
      <c r="F2617" s="37">
        <v>2.8804931009999999</v>
      </c>
      <c r="G2617" s="6">
        <v>0.65</v>
      </c>
      <c r="H2617" s="64">
        <v>0.47861762573662497</v>
      </c>
    </row>
    <row r="2618" spans="1:8">
      <c r="A2618" s="6">
        <v>3168051</v>
      </c>
      <c r="C2618" s="2" t="s">
        <v>2918</v>
      </c>
      <c r="D2618" s="6" t="s">
        <v>123</v>
      </c>
      <c r="E2618" s="6" t="s">
        <v>161</v>
      </c>
      <c r="F2618" s="37">
        <v>2.8174670229999998</v>
      </c>
      <c r="G2618" s="6">
        <v>0.65</v>
      </c>
      <c r="H2618" s="64">
        <v>0.47858816054268799</v>
      </c>
    </row>
    <row r="2619" spans="1:8">
      <c r="A2619" s="6">
        <v>5220686</v>
      </c>
      <c r="C2619" s="2" t="s">
        <v>2919</v>
      </c>
      <c r="D2619" s="6" t="s">
        <v>138</v>
      </c>
      <c r="E2619" s="6" t="s">
        <v>394</v>
      </c>
      <c r="F2619" s="37">
        <v>2.7915545509999999</v>
      </c>
      <c r="G2619" s="6">
        <v>0.65</v>
      </c>
      <c r="H2619" s="64">
        <v>0.47857604625544198</v>
      </c>
    </row>
    <row r="2620" spans="1:8">
      <c r="A2620" s="6">
        <v>2307254</v>
      </c>
      <c r="C2620" s="2" t="s">
        <v>2920</v>
      </c>
      <c r="D2620" s="6" t="s">
        <v>135</v>
      </c>
      <c r="E2620" s="6" t="s">
        <v>159</v>
      </c>
      <c r="F2620" s="37">
        <v>2.6393087089999998</v>
      </c>
      <c r="G2620" s="6">
        <v>0.65</v>
      </c>
      <c r="H2620" s="64">
        <v>0.478504870110535</v>
      </c>
    </row>
    <row r="2621" spans="1:8">
      <c r="A2621" s="6">
        <v>3133204</v>
      </c>
      <c r="C2621" s="2" t="s">
        <v>2921</v>
      </c>
      <c r="D2621" s="6" t="s">
        <v>123</v>
      </c>
      <c r="E2621" s="6" t="s">
        <v>161</v>
      </c>
      <c r="F2621" s="37">
        <v>2.5928341939999999</v>
      </c>
      <c r="G2621" s="6">
        <v>0.65</v>
      </c>
      <c r="H2621" s="64">
        <v>0.47848314290425698</v>
      </c>
    </row>
    <row r="2622" spans="1:8">
      <c r="A2622" s="6">
        <v>1701051</v>
      </c>
      <c r="C2622" s="2" t="s">
        <v>2922</v>
      </c>
      <c r="D2622" s="6" t="s">
        <v>122</v>
      </c>
      <c r="E2622" s="6" t="s">
        <v>160</v>
      </c>
      <c r="F2622" s="37">
        <v>2.5712428040000002</v>
      </c>
      <c r="G2622" s="6">
        <v>0.65</v>
      </c>
      <c r="H2622" s="64">
        <v>0.47847304875729602</v>
      </c>
    </row>
    <row r="2623" spans="1:8">
      <c r="A2623" s="6">
        <v>5220207</v>
      </c>
      <c r="C2623" s="2" t="s">
        <v>2923</v>
      </c>
      <c r="D2623" s="6" t="s">
        <v>138</v>
      </c>
      <c r="E2623" s="6" t="s">
        <v>394</v>
      </c>
      <c r="F2623" s="37">
        <v>51.145626569999997</v>
      </c>
      <c r="G2623" s="6">
        <v>0.66</v>
      </c>
      <c r="H2623" s="64">
        <v>0.47845468769729899</v>
      </c>
    </row>
    <row r="2624" spans="1:8">
      <c r="A2624" s="6">
        <v>2607604</v>
      </c>
      <c r="C2624" s="2" t="s">
        <v>2924</v>
      </c>
      <c r="D2624" s="6" t="s">
        <v>119</v>
      </c>
      <c r="E2624" s="6" t="s">
        <v>159</v>
      </c>
      <c r="F2624" s="37">
        <v>2.3738927059999999</v>
      </c>
      <c r="G2624" s="6">
        <v>0.65</v>
      </c>
      <c r="H2624" s="64">
        <v>0.47838078601311801</v>
      </c>
    </row>
    <row r="2625" spans="1:8">
      <c r="A2625" s="6">
        <v>2612505</v>
      </c>
      <c r="C2625" s="2" t="s">
        <v>2925</v>
      </c>
      <c r="D2625" s="6" t="s">
        <v>119</v>
      </c>
      <c r="E2625" s="6" t="s">
        <v>159</v>
      </c>
      <c r="F2625" s="37">
        <v>2.3629990969999999</v>
      </c>
      <c r="G2625" s="6">
        <v>0.65</v>
      </c>
      <c r="H2625" s="64">
        <v>0.47837569316406198</v>
      </c>
    </row>
    <row r="2626" spans="1:8">
      <c r="A2626" s="6">
        <v>3107901</v>
      </c>
      <c r="C2626" s="2" t="s">
        <v>2926</v>
      </c>
      <c r="D2626" s="6" t="s">
        <v>123</v>
      </c>
      <c r="E2626" s="6" t="s">
        <v>161</v>
      </c>
      <c r="F2626" s="37">
        <v>2.28505191</v>
      </c>
      <c r="G2626" s="6">
        <v>0.65</v>
      </c>
      <c r="H2626" s="64">
        <v>0.47833925223270901</v>
      </c>
    </row>
    <row r="2627" spans="1:8">
      <c r="A2627" s="6">
        <v>3305133</v>
      </c>
      <c r="C2627" s="2" t="s">
        <v>2927</v>
      </c>
      <c r="D2627" s="6" t="s">
        <v>146</v>
      </c>
      <c r="E2627" s="6" t="s">
        <v>161</v>
      </c>
      <c r="F2627" s="37">
        <v>2.2840278440000001</v>
      </c>
      <c r="G2627" s="6">
        <v>0.65</v>
      </c>
      <c r="H2627" s="64">
        <v>0.47833877347369003</v>
      </c>
    </row>
    <row r="2628" spans="1:8">
      <c r="A2628" s="6">
        <v>3127339</v>
      </c>
      <c r="C2628" s="2" t="s">
        <v>2928</v>
      </c>
      <c r="D2628" s="6" t="s">
        <v>123</v>
      </c>
      <c r="E2628" s="6" t="s">
        <v>161</v>
      </c>
      <c r="F2628" s="37">
        <v>2.248376055</v>
      </c>
      <c r="G2628" s="6">
        <v>0.65</v>
      </c>
      <c r="H2628" s="64">
        <v>0.47832210597810099</v>
      </c>
    </row>
    <row r="2629" spans="1:8">
      <c r="A2629" s="6">
        <v>3162302</v>
      </c>
      <c r="C2629" s="2" t="s">
        <v>2929</v>
      </c>
      <c r="D2629" s="6" t="s">
        <v>123</v>
      </c>
      <c r="E2629" s="6" t="s">
        <v>161</v>
      </c>
      <c r="F2629" s="37">
        <v>2.2218772470000001</v>
      </c>
      <c r="G2629" s="6">
        <v>0.65</v>
      </c>
      <c r="H2629" s="64">
        <v>0.47830971757410001</v>
      </c>
    </row>
    <row r="2630" spans="1:8">
      <c r="A2630" s="6">
        <v>3162559</v>
      </c>
      <c r="C2630" s="2" t="s">
        <v>2930</v>
      </c>
      <c r="D2630" s="6" t="s">
        <v>123</v>
      </c>
      <c r="E2630" s="6" t="s">
        <v>161</v>
      </c>
      <c r="F2630" s="37">
        <v>2.204747325</v>
      </c>
      <c r="G2630" s="6">
        <v>0.65</v>
      </c>
      <c r="H2630" s="64">
        <v>0.478301709198998</v>
      </c>
    </row>
    <row r="2631" spans="1:8">
      <c r="A2631" s="6">
        <v>3159100</v>
      </c>
      <c r="C2631" s="2" t="s">
        <v>2931</v>
      </c>
      <c r="D2631" s="6" t="s">
        <v>123</v>
      </c>
      <c r="E2631" s="6" t="s">
        <v>161</v>
      </c>
      <c r="F2631" s="37">
        <v>2.1939690010000001</v>
      </c>
      <c r="G2631" s="6">
        <v>0.65</v>
      </c>
      <c r="H2631" s="64">
        <v>0.478296670246598</v>
      </c>
    </row>
    <row r="2632" spans="1:8">
      <c r="A2632" s="6">
        <v>5206701</v>
      </c>
      <c r="C2632" s="2" t="s">
        <v>2932</v>
      </c>
      <c r="D2632" s="6" t="s">
        <v>138</v>
      </c>
      <c r="E2632" s="6" t="s">
        <v>394</v>
      </c>
      <c r="F2632" s="37">
        <v>2.0458646530000002</v>
      </c>
      <c r="G2632" s="6">
        <v>0.65</v>
      </c>
      <c r="H2632" s="64">
        <v>0.47822743028315401</v>
      </c>
    </row>
    <row r="2633" spans="1:8">
      <c r="A2633" s="6">
        <v>3105509</v>
      </c>
      <c r="C2633" s="2" t="s">
        <v>2933</v>
      </c>
      <c r="D2633" s="6" t="s">
        <v>123</v>
      </c>
      <c r="E2633" s="6" t="s">
        <v>161</v>
      </c>
      <c r="F2633" s="37">
        <v>2.0341736080000001</v>
      </c>
      <c r="G2633" s="6">
        <v>0.65</v>
      </c>
      <c r="H2633" s="64">
        <v>0.47822196462641098</v>
      </c>
    </row>
    <row r="2634" spans="1:8">
      <c r="A2634" s="6">
        <v>3167301</v>
      </c>
      <c r="C2634" s="2" t="s">
        <v>2934</v>
      </c>
      <c r="D2634" s="6" t="s">
        <v>123</v>
      </c>
      <c r="E2634" s="6" t="s">
        <v>161</v>
      </c>
      <c r="F2634" s="37">
        <v>2.0230621169999998</v>
      </c>
      <c r="G2634" s="6">
        <v>0.65</v>
      </c>
      <c r="H2634" s="64">
        <v>0.47821676991578199</v>
      </c>
    </row>
    <row r="2635" spans="1:8">
      <c r="A2635" s="6">
        <v>3158805</v>
      </c>
      <c r="C2635" s="2" t="s">
        <v>2935</v>
      </c>
      <c r="D2635" s="6" t="s">
        <v>123</v>
      </c>
      <c r="E2635" s="6" t="s">
        <v>161</v>
      </c>
      <c r="F2635" s="37">
        <v>1.8972186849999999</v>
      </c>
      <c r="G2635" s="6">
        <v>0.65</v>
      </c>
      <c r="H2635" s="64">
        <v>0.478157937108042</v>
      </c>
    </row>
    <row r="2636" spans="1:8">
      <c r="A2636" s="6">
        <v>2310605</v>
      </c>
      <c r="C2636" s="2" t="s">
        <v>2936</v>
      </c>
      <c r="D2636" s="6" t="s">
        <v>135</v>
      </c>
      <c r="E2636" s="6" t="s">
        <v>159</v>
      </c>
      <c r="F2636" s="37">
        <v>1.816865645</v>
      </c>
      <c r="G2636" s="6">
        <v>0.65</v>
      </c>
      <c r="H2636" s="64">
        <v>0.47812037142123198</v>
      </c>
    </row>
    <row r="2637" spans="1:8">
      <c r="A2637" s="6">
        <v>3123528</v>
      </c>
      <c r="C2637" s="2" t="s">
        <v>2937</v>
      </c>
      <c r="D2637" s="6" t="s">
        <v>123</v>
      </c>
      <c r="E2637" s="6" t="s">
        <v>161</v>
      </c>
      <c r="F2637" s="37">
        <v>1.797327007</v>
      </c>
      <c r="G2637" s="6">
        <v>0.65</v>
      </c>
      <c r="H2637" s="64">
        <v>0.47811123695219598</v>
      </c>
    </row>
    <row r="2638" spans="1:8">
      <c r="A2638" s="6">
        <v>2800605</v>
      </c>
      <c r="C2638" s="2" t="s">
        <v>2938</v>
      </c>
      <c r="D2638" s="6" t="s">
        <v>143</v>
      </c>
      <c r="E2638" s="6" t="s">
        <v>159</v>
      </c>
      <c r="F2638" s="37">
        <v>1.791904881</v>
      </c>
      <c r="G2638" s="6">
        <v>0.65</v>
      </c>
      <c r="H2638" s="64">
        <v>0.47810870206506401</v>
      </c>
    </row>
    <row r="2639" spans="1:8">
      <c r="A2639" s="6">
        <v>3305752</v>
      </c>
      <c r="C2639" s="2" t="s">
        <v>2939</v>
      </c>
      <c r="D2639" s="6" t="s">
        <v>146</v>
      </c>
      <c r="E2639" s="6" t="s">
        <v>161</v>
      </c>
      <c r="F2639" s="37">
        <v>1.762257341</v>
      </c>
      <c r="G2639" s="6">
        <v>0.65</v>
      </c>
      <c r="H2639" s="64">
        <v>0.47809484160374999</v>
      </c>
    </row>
    <row r="2640" spans="1:8">
      <c r="A2640" s="6">
        <v>2312502</v>
      </c>
      <c r="C2640" s="2" t="s">
        <v>2940</v>
      </c>
      <c r="D2640" s="6" t="s">
        <v>135</v>
      </c>
      <c r="E2640" s="6" t="s">
        <v>159</v>
      </c>
      <c r="F2640" s="37">
        <v>1.7474870339999999</v>
      </c>
      <c r="G2640" s="6">
        <v>0.65</v>
      </c>
      <c r="H2640" s="64">
        <v>0.47808793636747199</v>
      </c>
    </row>
    <row r="2641" spans="1:8">
      <c r="A2641" s="6">
        <v>3101805</v>
      </c>
      <c r="C2641" s="2" t="s">
        <v>2941</v>
      </c>
      <c r="D2641" s="6" t="s">
        <v>123</v>
      </c>
      <c r="E2641" s="6" t="s">
        <v>161</v>
      </c>
      <c r="F2641" s="37">
        <v>1.7138315829999999</v>
      </c>
      <c r="G2641" s="6">
        <v>0.65</v>
      </c>
      <c r="H2641" s="64">
        <v>0.47807220217581398</v>
      </c>
    </row>
    <row r="2642" spans="1:8">
      <c r="A2642" s="6">
        <v>3162609</v>
      </c>
      <c r="C2642" s="2" t="s">
        <v>2942</v>
      </c>
      <c r="D2642" s="6" t="s">
        <v>123</v>
      </c>
      <c r="E2642" s="6" t="s">
        <v>161</v>
      </c>
      <c r="F2642" s="37">
        <v>1.4381633579999999</v>
      </c>
      <c r="G2642" s="6">
        <v>0.65</v>
      </c>
      <c r="H2642" s="64">
        <v>0.47794332508287601</v>
      </c>
    </row>
    <row r="2643" spans="1:8">
      <c r="A2643" s="6">
        <v>3202009</v>
      </c>
      <c r="C2643" s="2" t="s">
        <v>2943</v>
      </c>
      <c r="D2643" s="6" t="s">
        <v>139</v>
      </c>
      <c r="E2643" s="6" t="s">
        <v>161</v>
      </c>
      <c r="F2643" s="37">
        <v>1.429604686</v>
      </c>
      <c r="G2643" s="6">
        <v>0.65</v>
      </c>
      <c r="H2643" s="64">
        <v>0.47793932383548199</v>
      </c>
    </row>
    <row r="2644" spans="1:8">
      <c r="A2644" s="6">
        <v>3149952</v>
      </c>
      <c r="C2644" s="2" t="s">
        <v>2944</v>
      </c>
      <c r="D2644" s="6" t="s">
        <v>123</v>
      </c>
      <c r="E2644" s="6" t="s">
        <v>161</v>
      </c>
      <c r="F2644" s="37">
        <v>1.424868625</v>
      </c>
      <c r="G2644" s="6">
        <v>0.65</v>
      </c>
      <c r="H2644" s="64">
        <v>0.477937109689207</v>
      </c>
    </row>
    <row r="2645" spans="1:8">
      <c r="A2645" s="6">
        <v>3165560</v>
      </c>
      <c r="C2645" s="2" t="s">
        <v>2945</v>
      </c>
      <c r="D2645" s="6" t="s">
        <v>123</v>
      </c>
      <c r="E2645" s="6" t="s">
        <v>161</v>
      </c>
      <c r="F2645" s="37">
        <v>1.406660751</v>
      </c>
      <c r="G2645" s="6">
        <v>0.65</v>
      </c>
      <c r="H2645" s="64">
        <v>0.47792859736295101</v>
      </c>
    </row>
    <row r="2646" spans="1:8">
      <c r="A2646" s="6">
        <v>3101300</v>
      </c>
      <c r="C2646" s="2" t="s">
        <v>2946</v>
      </c>
      <c r="D2646" s="6" t="s">
        <v>123</v>
      </c>
      <c r="E2646" s="6" t="s">
        <v>161</v>
      </c>
      <c r="F2646" s="37">
        <v>1.3945082449999999</v>
      </c>
      <c r="G2646" s="6">
        <v>0.65</v>
      </c>
      <c r="H2646" s="64">
        <v>0.47792291596950998</v>
      </c>
    </row>
    <row r="2647" spans="1:8">
      <c r="A2647" s="6">
        <v>5212055</v>
      </c>
      <c r="C2647" s="2" t="s">
        <v>2947</v>
      </c>
      <c r="D2647" s="6" t="s">
        <v>138</v>
      </c>
      <c r="E2647" s="6" t="s">
        <v>394</v>
      </c>
      <c r="F2647" s="37">
        <v>1.353899478</v>
      </c>
      <c r="G2647" s="6">
        <v>0.65</v>
      </c>
      <c r="H2647" s="64">
        <v>0.47790393104718698</v>
      </c>
    </row>
    <row r="2648" spans="1:8">
      <c r="A2648" s="6">
        <v>3131802</v>
      </c>
      <c r="C2648" s="2" t="s">
        <v>2948</v>
      </c>
      <c r="D2648" s="6" t="s">
        <v>123</v>
      </c>
      <c r="E2648" s="6" t="s">
        <v>161</v>
      </c>
      <c r="F2648" s="37">
        <v>1.0290821189999999</v>
      </c>
      <c r="G2648" s="6">
        <v>0.65</v>
      </c>
      <c r="H2648" s="64">
        <v>0.47775207634226502</v>
      </c>
    </row>
    <row r="2649" spans="1:8">
      <c r="A2649" s="6">
        <v>3125804</v>
      </c>
      <c r="C2649" s="2" t="s">
        <v>2949</v>
      </c>
      <c r="D2649" s="6" t="s">
        <v>123</v>
      </c>
      <c r="E2649" s="6" t="s">
        <v>161</v>
      </c>
      <c r="F2649" s="37">
        <v>0.94247657500000004</v>
      </c>
      <c r="G2649" s="6">
        <v>0.65</v>
      </c>
      <c r="H2649" s="64">
        <v>0.47771158755998699</v>
      </c>
    </row>
    <row r="2650" spans="1:8">
      <c r="A2650" s="6">
        <v>3127370</v>
      </c>
      <c r="C2650" s="2" t="s">
        <v>2950</v>
      </c>
      <c r="D2650" s="6" t="s">
        <v>123</v>
      </c>
      <c r="E2650" s="6" t="s">
        <v>161</v>
      </c>
      <c r="F2650" s="37">
        <v>0.71163017699999997</v>
      </c>
      <c r="G2650" s="6">
        <v>0.65</v>
      </c>
      <c r="H2650" s="64">
        <v>0.47760366502851198</v>
      </c>
    </row>
    <row r="2651" spans="1:8">
      <c r="A2651" s="6">
        <v>1708205</v>
      </c>
      <c r="C2651" s="2" t="s">
        <v>2951</v>
      </c>
      <c r="D2651" s="6" t="s">
        <v>122</v>
      </c>
      <c r="E2651" s="6" t="s">
        <v>160</v>
      </c>
      <c r="F2651" s="37">
        <v>97.890984700000004</v>
      </c>
      <c r="G2651" s="6">
        <v>0.67</v>
      </c>
      <c r="H2651" s="64">
        <v>0.47758124257066398</v>
      </c>
    </row>
    <row r="2652" spans="1:8">
      <c r="A2652" s="6">
        <v>3128501</v>
      </c>
      <c r="C2652" s="2" t="s">
        <v>2952</v>
      </c>
      <c r="D2652" s="6" t="s">
        <v>123</v>
      </c>
      <c r="E2652" s="6" t="s">
        <v>161</v>
      </c>
      <c r="F2652" s="37">
        <v>0.60761374499999998</v>
      </c>
      <c r="G2652" s="6">
        <v>0.65</v>
      </c>
      <c r="H2652" s="64">
        <v>0.47755503651728598</v>
      </c>
    </row>
    <row r="2653" spans="1:8">
      <c r="A2653" s="6">
        <v>1506203</v>
      </c>
      <c r="C2653" s="2" t="s">
        <v>2953</v>
      </c>
      <c r="D2653" s="6" t="s">
        <v>130</v>
      </c>
      <c r="E2653" s="6" t="s">
        <v>160</v>
      </c>
      <c r="F2653" s="37">
        <v>0.43549402599999998</v>
      </c>
      <c r="G2653" s="6">
        <v>0.65</v>
      </c>
      <c r="H2653" s="64">
        <v>0.47747456917643799</v>
      </c>
    </row>
    <row r="2654" spans="1:8">
      <c r="A2654" s="6">
        <v>5103106</v>
      </c>
      <c r="C2654" s="2" t="s">
        <v>2954</v>
      </c>
      <c r="D2654" s="6" t="s">
        <v>147</v>
      </c>
      <c r="E2654" s="6" t="s">
        <v>394</v>
      </c>
      <c r="F2654" s="37">
        <v>49.001590210000003</v>
      </c>
      <c r="G2654" s="6">
        <v>0.66</v>
      </c>
      <c r="H2654" s="64">
        <v>0.47745233360578399</v>
      </c>
    </row>
    <row r="2655" spans="1:8">
      <c r="A2655" s="6">
        <v>2802502</v>
      </c>
      <c r="C2655" s="2" t="s">
        <v>2955</v>
      </c>
      <c r="D2655" s="6" t="s">
        <v>143</v>
      </c>
      <c r="E2655" s="6" t="s">
        <v>159</v>
      </c>
      <c r="F2655" s="37">
        <v>0.26635571899999999</v>
      </c>
      <c r="G2655" s="6">
        <v>0.65</v>
      </c>
      <c r="H2655" s="64">
        <v>0.47739549566946998</v>
      </c>
    </row>
    <row r="2656" spans="1:8">
      <c r="A2656" s="6">
        <v>4113734</v>
      </c>
      <c r="C2656" s="2" t="s">
        <v>2956</v>
      </c>
      <c r="D2656" s="6" t="s">
        <v>127</v>
      </c>
      <c r="E2656" s="6" t="s">
        <v>162</v>
      </c>
      <c r="F2656" s="37">
        <v>97.387240239999997</v>
      </c>
      <c r="G2656" s="6">
        <v>0.67</v>
      </c>
      <c r="H2656" s="64">
        <v>0.477345738019538</v>
      </c>
    </row>
    <row r="2657" spans="1:8">
      <c r="A2657" s="6">
        <v>2933208</v>
      </c>
      <c r="C2657" s="2" t="s">
        <v>1658</v>
      </c>
      <c r="D2657" s="6" t="s">
        <v>126</v>
      </c>
      <c r="E2657" s="6" t="s">
        <v>159</v>
      </c>
      <c r="F2657" s="37">
        <v>0.117505474</v>
      </c>
      <c r="G2657" s="6">
        <v>0.65</v>
      </c>
      <c r="H2657" s="64">
        <v>0.47732590699323202</v>
      </c>
    </row>
    <row r="2658" spans="1:8">
      <c r="A2658" s="6">
        <v>2501807</v>
      </c>
      <c r="C2658" s="2" t="s">
        <v>2957</v>
      </c>
      <c r="D2658" s="6" t="s">
        <v>134</v>
      </c>
      <c r="E2658" s="6" t="s">
        <v>159</v>
      </c>
      <c r="F2658" s="37">
        <v>5.8275703999999998E-2</v>
      </c>
      <c r="G2658" s="6">
        <v>0.65</v>
      </c>
      <c r="H2658" s="64">
        <v>0.47729821660355098</v>
      </c>
    </row>
    <row r="2659" spans="1:8">
      <c r="A2659" s="6">
        <v>3168002</v>
      </c>
      <c r="C2659" s="2" t="s">
        <v>2958</v>
      </c>
      <c r="D2659" s="6" t="s">
        <v>123</v>
      </c>
      <c r="E2659" s="6" t="s">
        <v>161</v>
      </c>
      <c r="F2659" s="37">
        <v>97.1072621</v>
      </c>
      <c r="G2659" s="6">
        <v>0.67</v>
      </c>
      <c r="H2659" s="64">
        <v>0.477214846006977</v>
      </c>
    </row>
    <row r="2660" spans="1:8">
      <c r="A2660" s="6">
        <v>4126900</v>
      </c>
      <c r="C2660" s="2" t="s">
        <v>2959</v>
      </c>
      <c r="D2660" s="6" t="s">
        <v>127</v>
      </c>
      <c r="E2660" s="6" t="s">
        <v>162</v>
      </c>
      <c r="F2660" s="37">
        <v>240.67652570000001</v>
      </c>
      <c r="G2660" s="6">
        <v>0.7</v>
      </c>
      <c r="H2660" s="64">
        <v>0.476152803156418</v>
      </c>
    </row>
    <row r="2661" spans="1:8">
      <c r="A2661" s="6">
        <v>3109303</v>
      </c>
      <c r="C2661" s="2" t="s">
        <v>2178</v>
      </c>
      <c r="D2661" s="6" t="s">
        <v>123</v>
      </c>
      <c r="E2661" s="6" t="s">
        <v>161</v>
      </c>
      <c r="F2661" s="37">
        <v>94.589801320000007</v>
      </c>
      <c r="G2661" s="6">
        <v>0.67</v>
      </c>
      <c r="H2661" s="64">
        <v>0.47603791302200599</v>
      </c>
    </row>
    <row r="2662" spans="1:8">
      <c r="A2662" s="6">
        <v>5214606</v>
      </c>
      <c r="C2662" s="2" t="s">
        <v>2960</v>
      </c>
      <c r="D2662" s="6" t="s">
        <v>138</v>
      </c>
      <c r="E2662" s="6" t="s">
        <v>394</v>
      </c>
      <c r="F2662" s="37">
        <v>336.69094339999998</v>
      </c>
      <c r="G2662" s="6">
        <v>0.72</v>
      </c>
      <c r="H2662" s="64">
        <v>0.47558576344642101</v>
      </c>
    </row>
    <row r="2663" spans="1:8">
      <c r="A2663" s="6">
        <v>4318309</v>
      </c>
      <c r="C2663" s="2" t="s">
        <v>1697</v>
      </c>
      <c r="D2663" s="6" t="s">
        <v>144</v>
      </c>
      <c r="E2663" s="6" t="s">
        <v>162</v>
      </c>
      <c r="F2663" s="37">
        <v>239.31870129999999</v>
      </c>
      <c r="G2663" s="6">
        <v>0.7</v>
      </c>
      <c r="H2663" s="64">
        <v>0.475518009424235</v>
      </c>
    </row>
    <row r="2664" spans="1:8">
      <c r="A2664" s="6">
        <v>3104502</v>
      </c>
      <c r="C2664" s="2" t="s">
        <v>2961</v>
      </c>
      <c r="D2664" s="6" t="s">
        <v>123</v>
      </c>
      <c r="E2664" s="6" t="s">
        <v>161</v>
      </c>
      <c r="F2664" s="37">
        <v>44.719196080000003</v>
      </c>
      <c r="G2664" s="6">
        <v>0.66</v>
      </c>
      <c r="H2664" s="64">
        <v>0.47545028020885199</v>
      </c>
    </row>
    <row r="2665" spans="1:8">
      <c r="A2665" s="6">
        <v>4211892</v>
      </c>
      <c r="C2665" s="2" t="s">
        <v>2962</v>
      </c>
      <c r="D2665" s="6" t="s">
        <v>145</v>
      </c>
      <c r="E2665" s="6" t="s">
        <v>162</v>
      </c>
      <c r="F2665" s="37">
        <v>44.5367958</v>
      </c>
      <c r="G2665" s="6">
        <v>0.66</v>
      </c>
      <c r="H2665" s="64">
        <v>0.47536500662377501</v>
      </c>
    </row>
    <row r="2666" spans="1:8">
      <c r="A2666" s="6">
        <v>5105101</v>
      </c>
      <c r="C2666" s="2" t="s">
        <v>2963</v>
      </c>
      <c r="D2666" s="6" t="s">
        <v>147</v>
      </c>
      <c r="E2666" s="6" t="s">
        <v>394</v>
      </c>
      <c r="F2666" s="37">
        <v>140.691102</v>
      </c>
      <c r="G2666" s="6">
        <v>0.68</v>
      </c>
      <c r="H2666" s="64">
        <v>0.474863365902782</v>
      </c>
    </row>
    <row r="2667" spans="1:8">
      <c r="A2667" s="6">
        <v>3528700</v>
      </c>
      <c r="C2667" s="2" t="s">
        <v>2964</v>
      </c>
      <c r="D2667" s="6" t="s">
        <v>125</v>
      </c>
      <c r="E2667" s="6" t="s">
        <v>161</v>
      </c>
      <c r="F2667" s="37">
        <v>140.3932891</v>
      </c>
      <c r="G2667" s="6">
        <v>0.68</v>
      </c>
      <c r="H2667" s="64">
        <v>0.474724135997734</v>
      </c>
    </row>
    <row r="2668" spans="1:8">
      <c r="A2668" s="6">
        <v>5105176</v>
      </c>
      <c r="C2668" s="2" t="s">
        <v>2965</v>
      </c>
      <c r="D2668" s="6" t="s">
        <v>147</v>
      </c>
      <c r="E2668" s="6" t="s">
        <v>394</v>
      </c>
      <c r="F2668" s="37">
        <v>43.153351540000003</v>
      </c>
      <c r="G2668" s="6">
        <v>0.66</v>
      </c>
      <c r="H2668" s="64">
        <v>0.47471823540279001</v>
      </c>
    </row>
    <row r="2669" spans="1:8">
      <c r="A2669" s="6">
        <v>1303403</v>
      </c>
      <c r="C2669" s="2" t="s">
        <v>2966</v>
      </c>
      <c r="D2669" s="6" t="s">
        <v>141</v>
      </c>
      <c r="E2669" s="6" t="s">
        <v>160</v>
      </c>
      <c r="F2669" s="37">
        <v>42.144510959999998</v>
      </c>
      <c r="G2669" s="6">
        <v>0.66</v>
      </c>
      <c r="H2669" s="64">
        <v>0.47424659438871303</v>
      </c>
    </row>
    <row r="2670" spans="1:8">
      <c r="A2670" s="6">
        <v>5103353</v>
      </c>
      <c r="C2670" s="2" t="s">
        <v>2967</v>
      </c>
      <c r="D2670" s="6" t="s">
        <v>147</v>
      </c>
      <c r="E2670" s="6" t="s">
        <v>394</v>
      </c>
      <c r="F2670" s="37">
        <v>90.235560169999999</v>
      </c>
      <c r="G2670" s="6">
        <v>0.67</v>
      </c>
      <c r="H2670" s="64">
        <v>0.47400227057042699</v>
      </c>
    </row>
    <row r="2671" spans="1:8">
      <c r="A2671" s="6">
        <v>1505031</v>
      </c>
      <c r="C2671" s="2" t="s">
        <v>2968</v>
      </c>
      <c r="D2671" s="6" t="s">
        <v>130</v>
      </c>
      <c r="E2671" s="6" t="s">
        <v>160</v>
      </c>
      <c r="F2671" s="37">
        <v>90.061131270000004</v>
      </c>
      <c r="G2671" s="6">
        <v>0.67</v>
      </c>
      <c r="H2671" s="64">
        <v>0.47392072366905202</v>
      </c>
    </row>
    <row r="2672" spans="1:8">
      <c r="A2672" s="6">
        <v>4308250</v>
      </c>
      <c r="C2672" s="2" t="s">
        <v>2969</v>
      </c>
      <c r="D2672" s="6" t="s">
        <v>144</v>
      </c>
      <c r="E2672" s="6" t="s">
        <v>162</v>
      </c>
      <c r="F2672" s="37">
        <v>41.173871079999998</v>
      </c>
      <c r="G2672" s="6">
        <v>0.66</v>
      </c>
      <c r="H2672" s="64">
        <v>0.47379281250643801</v>
      </c>
    </row>
    <row r="2673" spans="1:8">
      <c r="A2673" s="6">
        <v>4308300</v>
      </c>
      <c r="C2673" s="2" t="s">
        <v>2970</v>
      </c>
      <c r="D2673" s="6" t="s">
        <v>144</v>
      </c>
      <c r="E2673" s="6" t="s">
        <v>162</v>
      </c>
      <c r="F2673" s="37">
        <v>41.157149150000002</v>
      </c>
      <c r="G2673" s="6">
        <v>0.66</v>
      </c>
      <c r="H2673" s="64">
        <v>0.47378499487084802</v>
      </c>
    </row>
    <row r="2674" spans="1:8">
      <c r="A2674" s="6">
        <v>1500602</v>
      </c>
      <c r="C2674" s="2" t="s">
        <v>2971</v>
      </c>
      <c r="D2674" s="6" t="s">
        <v>130</v>
      </c>
      <c r="E2674" s="6" t="s">
        <v>160</v>
      </c>
      <c r="F2674" s="37">
        <v>88.599976029999993</v>
      </c>
      <c r="G2674" s="6">
        <v>0.67</v>
      </c>
      <c r="H2674" s="64">
        <v>0.47323762194537</v>
      </c>
    </row>
    <row r="2675" spans="1:8">
      <c r="A2675" s="6">
        <v>5106265</v>
      </c>
      <c r="C2675" s="2" t="s">
        <v>2972</v>
      </c>
      <c r="D2675" s="6" t="s">
        <v>147</v>
      </c>
      <c r="E2675" s="6" t="s">
        <v>394</v>
      </c>
      <c r="F2675" s="37">
        <v>86.970588710000001</v>
      </c>
      <c r="G2675" s="6">
        <v>0.67</v>
      </c>
      <c r="H2675" s="64">
        <v>0.47247587038306699</v>
      </c>
    </row>
    <row r="2676" spans="1:8">
      <c r="A2676" s="6">
        <v>5000708</v>
      </c>
      <c r="C2676" s="2" t="s">
        <v>2973</v>
      </c>
      <c r="D2676" s="6" t="s">
        <v>131</v>
      </c>
      <c r="E2676" s="6" t="s">
        <v>394</v>
      </c>
      <c r="F2676" s="37">
        <v>38.020234090000002</v>
      </c>
      <c r="G2676" s="6">
        <v>0.66</v>
      </c>
      <c r="H2676" s="64">
        <v>0.47231846207141098</v>
      </c>
    </row>
    <row r="2677" spans="1:8">
      <c r="A2677" s="6">
        <v>1703909</v>
      </c>
      <c r="C2677" s="2" t="s">
        <v>2974</v>
      </c>
      <c r="D2677" s="6" t="s">
        <v>122</v>
      </c>
      <c r="E2677" s="6" t="s">
        <v>160</v>
      </c>
      <c r="F2677" s="37">
        <v>37.541605230000002</v>
      </c>
      <c r="G2677" s="6">
        <v>0.66</v>
      </c>
      <c r="H2677" s="64">
        <v>0.47209469926351799</v>
      </c>
    </row>
    <row r="2678" spans="1:8">
      <c r="A2678" s="6">
        <v>2313401</v>
      </c>
      <c r="C2678" s="2" t="s">
        <v>2975</v>
      </c>
      <c r="D2678" s="6" t="s">
        <v>135</v>
      </c>
      <c r="E2678" s="6" t="s">
        <v>159</v>
      </c>
      <c r="F2678" s="37">
        <v>37.455894309999998</v>
      </c>
      <c r="G2678" s="6">
        <v>0.66</v>
      </c>
      <c r="H2678" s="64">
        <v>0.47205462872509302</v>
      </c>
    </row>
    <row r="2679" spans="1:8">
      <c r="A2679" s="6">
        <v>4200705</v>
      </c>
      <c r="C2679" s="2" t="s">
        <v>2976</v>
      </c>
      <c r="D2679" s="6" t="s">
        <v>145</v>
      </c>
      <c r="E2679" s="6" t="s">
        <v>162</v>
      </c>
      <c r="F2679" s="37">
        <v>85.857944770000003</v>
      </c>
      <c r="G2679" s="6">
        <v>0.67</v>
      </c>
      <c r="H2679" s="64">
        <v>0.47195570047062302</v>
      </c>
    </row>
    <row r="2680" spans="1:8">
      <c r="A2680" s="6">
        <v>4318622</v>
      </c>
      <c r="C2680" s="2" t="s">
        <v>2977</v>
      </c>
      <c r="D2680" s="6" t="s">
        <v>144</v>
      </c>
      <c r="E2680" s="6" t="s">
        <v>162</v>
      </c>
      <c r="F2680" s="37">
        <v>37.040220159999997</v>
      </c>
      <c r="G2680" s="6">
        <v>0.66</v>
      </c>
      <c r="H2680" s="64">
        <v>0.471860297746028</v>
      </c>
    </row>
    <row r="2681" spans="1:8">
      <c r="A2681" s="6">
        <v>4116802</v>
      </c>
      <c r="C2681" s="2" t="s">
        <v>2978</v>
      </c>
      <c r="D2681" s="6" t="s">
        <v>127</v>
      </c>
      <c r="E2681" s="6" t="s">
        <v>162</v>
      </c>
      <c r="F2681" s="37">
        <v>36.725389560000004</v>
      </c>
      <c r="G2681" s="6">
        <v>0.66</v>
      </c>
      <c r="H2681" s="64">
        <v>0.47171311193055798</v>
      </c>
    </row>
    <row r="2682" spans="1:8">
      <c r="A2682" s="6">
        <v>4126207</v>
      </c>
      <c r="C2682" s="2" t="s">
        <v>2979</v>
      </c>
      <c r="D2682" s="6" t="s">
        <v>127</v>
      </c>
      <c r="E2682" s="6" t="s">
        <v>162</v>
      </c>
      <c r="F2682" s="37">
        <v>36.457962250000001</v>
      </c>
      <c r="G2682" s="6">
        <v>0.66</v>
      </c>
      <c r="H2682" s="64">
        <v>0.471588087531083</v>
      </c>
    </row>
    <row r="2683" spans="1:8">
      <c r="A2683" s="6">
        <v>4305132</v>
      </c>
      <c r="C2683" s="2" t="s">
        <v>2980</v>
      </c>
      <c r="D2683" s="6" t="s">
        <v>144</v>
      </c>
      <c r="E2683" s="6" t="s">
        <v>162</v>
      </c>
      <c r="F2683" s="37">
        <v>36.372756019999997</v>
      </c>
      <c r="G2683" s="6">
        <v>0.66</v>
      </c>
      <c r="H2683" s="64">
        <v>0.47154825293925601</v>
      </c>
    </row>
    <row r="2684" spans="1:8">
      <c r="A2684" s="6">
        <v>2307700</v>
      </c>
      <c r="C2684" s="2" t="s">
        <v>2981</v>
      </c>
      <c r="D2684" s="6" t="s">
        <v>135</v>
      </c>
      <c r="E2684" s="6" t="s">
        <v>159</v>
      </c>
      <c r="F2684" s="37">
        <v>36.240457739999997</v>
      </c>
      <c r="G2684" s="6">
        <v>0.66</v>
      </c>
      <c r="H2684" s="64">
        <v>0.471486402438615</v>
      </c>
    </row>
    <row r="2685" spans="1:8">
      <c r="A2685" s="6">
        <v>5200175</v>
      </c>
      <c r="C2685" s="2" t="s">
        <v>2982</v>
      </c>
      <c r="D2685" s="6" t="s">
        <v>138</v>
      </c>
      <c r="E2685" s="6" t="s">
        <v>394</v>
      </c>
      <c r="F2685" s="37">
        <v>84.185249819999996</v>
      </c>
      <c r="G2685" s="6">
        <v>0.67</v>
      </c>
      <c r="H2685" s="64">
        <v>0.471173702246027</v>
      </c>
    </row>
    <row r="2686" spans="1:8">
      <c r="A2686" s="6">
        <v>4107009</v>
      </c>
      <c r="C2686" s="2" t="s">
        <v>2983</v>
      </c>
      <c r="D2686" s="6" t="s">
        <v>127</v>
      </c>
      <c r="E2686" s="6" t="s">
        <v>162</v>
      </c>
      <c r="F2686" s="37">
        <v>35.50756715</v>
      </c>
      <c r="G2686" s="6">
        <v>0.66</v>
      </c>
      <c r="H2686" s="64">
        <v>0.47114377024485898</v>
      </c>
    </row>
    <row r="2687" spans="1:8">
      <c r="A2687" s="6">
        <v>4312500</v>
      </c>
      <c r="C2687" s="2" t="s">
        <v>2984</v>
      </c>
      <c r="D2687" s="6" t="s">
        <v>144</v>
      </c>
      <c r="E2687" s="6" t="s">
        <v>162</v>
      </c>
      <c r="F2687" s="37">
        <v>35.459604400000003</v>
      </c>
      <c r="G2687" s="6">
        <v>0.66</v>
      </c>
      <c r="H2687" s="64">
        <v>0.47112134727685301</v>
      </c>
    </row>
    <row r="2688" spans="1:8">
      <c r="A2688" s="6">
        <v>4316972</v>
      </c>
      <c r="C2688" s="2" t="s">
        <v>2985</v>
      </c>
      <c r="D2688" s="6" t="s">
        <v>144</v>
      </c>
      <c r="E2688" s="6" t="s">
        <v>162</v>
      </c>
      <c r="F2688" s="37">
        <v>34.866114840000002</v>
      </c>
      <c r="G2688" s="6">
        <v>0.66</v>
      </c>
      <c r="H2688" s="64">
        <v>0.47084388617598999</v>
      </c>
    </row>
    <row r="2689" spans="1:8">
      <c r="A2689" s="6">
        <v>5003702</v>
      </c>
      <c r="C2689" s="2" t="s">
        <v>2986</v>
      </c>
      <c r="D2689" s="6" t="s">
        <v>131</v>
      </c>
      <c r="E2689" s="6" t="s">
        <v>394</v>
      </c>
      <c r="F2689" s="37">
        <v>472.2592707</v>
      </c>
      <c r="G2689" s="6">
        <v>0.75</v>
      </c>
      <c r="H2689" s="64">
        <v>0.47078321908857501</v>
      </c>
    </row>
    <row r="2690" spans="1:8">
      <c r="A2690" s="6">
        <v>4301875</v>
      </c>
      <c r="C2690" s="2" t="s">
        <v>2987</v>
      </c>
      <c r="D2690" s="6" t="s">
        <v>144</v>
      </c>
      <c r="E2690" s="6" t="s">
        <v>162</v>
      </c>
      <c r="F2690" s="37">
        <v>33.288003590000002</v>
      </c>
      <c r="G2690" s="6">
        <v>0.66</v>
      </c>
      <c r="H2690" s="64">
        <v>0.47010610658520702</v>
      </c>
    </row>
    <row r="2691" spans="1:8">
      <c r="A2691" s="6">
        <v>5107180</v>
      </c>
      <c r="C2691" s="2" t="s">
        <v>2988</v>
      </c>
      <c r="D2691" s="6" t="s">
        <v>147</v>
      </c>
      <c r="E2691" s="6" t="s">
        <v>394</v>
      </c>
      <c r="F2691" s="37">
        <v>81.855871780000001</v>
      </c>
      <c r="G2691" s="6">
        <v>0.67</v>
      </c>
      <c r="H2691" s="64">
        <v>0.47008469944148501</v>
      </c>
    </row>
    <row r="2692" spans="1:8">
      <c r="A2692" s="6">
        <v>4108957</v>
      </c>
      <c r="C2692" s="2" t="s">
        <v>2989</v>
      </c>
      <c r="D2692" s="6" t="s">
        <v>127</v>
      </c>
      <c r="E2692" s="6" t="s">
        <v>162</v>
      </c>
      <c r="F2692" s="37">
        <v>81.187056089999999</v>
      </c>
      <c r="G2692" s="6">
        <v>0.67</v>
      </c>
      <c r="H2692" s="64">
        <v>0.46977202277431301</v>
      </c>
    </row>
    <row r="2693" spans="1:8">
      <c r="A2693" s="6">
        <v>4103040</v>
      </c>
      <c r="C2693" s="2" t="s">
        <v>2990</v>
      </c>
      <c r="D2693" s="6" t="s">
        <v>127</v>
      </c>
      <c r="E2693" s="6" t="s">
        <v>162</v>
      </c>
      <c r="F2693" s="37">
        <v>31.99086235</v>
      </c>
      <c r="G2693" s="6">
        <v>0.66</v>
      </c>
      <c r="H2693" s="64">
        <v>0.46949968271411802</v>
      </c>
    </row>
    <row r="2694" spans="1:8">
      <c r="A2694" s="6">
        <v>5108105</v>
      </c>
      <c r="C2694" s="2" t="s">
        <v>2991</v>
      </c>
      <c r="D2694" s="6" t="s">
        <v>147</v>
      </c>
      <c r="E2694" s="6" t="s">
        <v>394</v>
      </c>
      <c r="F2694" s="37">
        <v>31.27464793</v>
      </c>
      <c r="G2694" s="6">
        <v>0.66</v>
      </c>
      <c r="H2694" s="64">
        <v>0.46916484676278702</v>
      </c>
    </row>
    <row r="2695" spans="1:8">
      <c r="A2695" s="6">
        <v>3108552</v>
      </c>
      <c r="C2695" s="2" t="s">
        <v>2992</v>
      </c>
      <c r="D2695" s="6" t="s">
        <v>123</v>
      </c>
      <c r="E2695" s="6" t="s">
        <v>161</v>
      </c>
      <c r="F2695" s="37">
        <v>79.410905779999993</v>
      </c>
      <c r="G2695" s="6">
        <v>0.67</v>
      </c>
      <c r="H2695" s="64">
        <v>0.46894165834412499</v>
      </c>
    </row>
    <row r="2696" spans="1:8">
      <c r="A2696" s="6">
        <v>2400208</v>
      </c>
      <c r="C2696" s="2" t="s">
        <v>2993</v>
      </c>
      <c r="D2696" s="6" t="s">
        <v>129</v>
      </c>
      <c r="E2696" s="6" t="s">
        <v>159</v>
      </c>
      <c r="F2696" s="37">
        <v>29.98223518</v>
      </c>
      <c r="G2696" s="6">
        <v>0.66</v>
      </c>
      <c r="H2696" s="64">
        <v>0.46856063349847099</v>
      </c>
    </row>
    <row r="2697" spans="1:8">
      <c r="A2697" s="6">
        <v>5002209</v>
      </c>
      <c r="C2697" s="2" t="s">
        <v>828</v>
      </c>
      <c r="D2697" s="6" t="s">
        <v>131</v>
      </c>
      <c r="E2697" s="6" t="s">
        <v>394</v>
      </c>
      <c r="F2697" s="37">
        <v>77.640258610000004</v>
      </c>
      <c r="G2697" s="6">
        <v>0.67</v>
      </c>
      <c r="H2697" s="64">
        <v>0.46811386667575999</v>
      </c>
    </row>
    <row r="2698" spans="1:8">
      <c r="A2698" s="6">
        <v>5003900</v>
      </c>
      <c r="C2698" s="2" t="s">
        <v>2994</v>
      </c>
      <c r="D2698" s="6" t="s">
        <v>131</v>
      </c>
      <c r="E2698" s="6" t="s">
        <v>394</v>
      </c>
      <c r="F2698" s="37">
        <v>28.219131130000001</v>
      </c>
      <c r="G2698" s="6">
        <v>0.66</v>
      </c>
      <c r="H2698" s="64">
        <v>0.46773636829884302</v>
      </c>
    </row>
    <row r="2699" spans="1:8">
      <c r="A2699" s="6">
        <v>3161700</v>
      </c>
      <c r="C2699" s="2" t="s">
        <v>2995</v>
      </c>
      <c r="D2699" s="6" t="s">
        <v>123</v>
      </c>
      <c r="E2699" s="6" t="s">
        <v>161</v>
      </c>
      <c r="F2699" s="37">
        <v>76.599103369999995</v>
      </c>
      <c r="G2699" s="6">
        <v>0.67</v>
      </c>
      <c r="H2699" s="64">
        <v>0.46762711830050602</v>
      </c>
    </row>
    <row r="2700" spans="1:8">
      <c r="A2700" s="6">
        <v>5106455</v>
      </c>
      <c r="C2700" s="2" t="s">
        <v>2996</v>
      </c>
      <c r="D2700" s="6" t="s">
        <v>147</v>
      </c>
      <c r="E2700" s="6" t="s">
        <v>394</v>
      </c>
      <c r="F2700" s="37">
        <v>27.949818010000001</v>
      </c>
      <c r="G2700" s="6">
        <v>0.66</v>
      </c>
      <c r="H2700" s="64">
        <v>0.467610462268159</v>
      </c>
    </row>
    <row r="2701" spans="1:8">
      <c r="A2701" s="6">
        <v>3135209</v>
      </c>
      <c r="C2701" s="2" t="s">
        <v>2997</v>
      </c>
      <c r="D2701" s="6" t="s">
        <v>123</v>
      </c>
      <c r="E2701" s="6" t="s">
        <v>161</v>
      </c>
      <c r="F2701" s="37">
        <v>27.73283949</v>
      </c>
      <c r="G2701" s="6">
        <v>0.66</v>
      </c>
      <c r="H2701" s="64">
        <v>0.46750902308020897</v>
      </c>
    </row>
    <row r="2702" spans="1:8">
      <c r="A2702" s="6">
        <v>4219200</v>
      </c>
      <c r="C2702" s="2" t="s">
        <v>2998</v>
      </c>
      <c r="D2702" s="6" t="s">
        <v>145</v>
      </c>
      <c r="E2702" s="6" t="s">
        <v>162</v>
      </c>
      <c r="F2702" s="37">
        <v>222.17093159999999</v>
      </c>
      <c r="G2702" s="6">
        <v>0.7</v>
      </c>
      <c r="H2702" s="64">
        <v>0.46750129037981097</v>
      </c>
    </row>
    <row r="2703" spans="1:8">
      <c r="A2703" s="6">
        <v>5103304</v>
      </c>
      <c r="C2703" s="2" t="s">
        <v>2999</v>
      </c>
      <c r="D2703" s="6" t="s">
        <v>147</v>
      </c>
      <c r="E2703" s="6" t="s">
        <v>394</v>
      </c>
      <c r="F2703" s="37">
        <v>173.2495845</v>
      </c>
      <c r="G2703" s="6">
        <v>0.69</v>
      </c>
      <c r="H2703" s="64">
        <v>0.467357443315016</v>
      </c>
    </row>
    <row r="2704" spans="1:8">
      <c r="A2704" s="6">
        <v>1100254</v>
      </c>
      <c r="C2704" s="2" t="s">
        <v>1635</v>
      </c>
      <c r="D2704" s="6" t="s">
        <v>140</v>
      </c>
      <c r="E2704" s="6" t="s">
        <v>160</v>
      </c>
      <c r="F2704" s="37">
        <v>27.324682249999999</v>
      </c>
      <c r="G2704" s="6">
        <v>0.66</v>
      </c>
      <c r="H2704" s="64">
        <v>0.46731820631649801</v>
      </c>
    </row>
    <row r="2705" spans="1:8">
      <c r="A2705" s="6">
        <v>1508084</v>
      </c>
      <c r="C2705" s="2" t="s">
        <v>3000</v>
      </c>
      <c r="D2705" s="6" t="s">
        <v>130</v>
      </c>
      <c r="E2705" s="6" t="s">
        <v>160</v>
      </c>
      <c r="F2705" s="37">
        <v>26.95390016</v>
      </c>
      <c r="G2705" s="6">
        <v>0.66</v>
      </c>
      <c r="H2705" s="64">
        <v>0.46714486273338202</v>
      </c>
    </row>
    <row r="2706" spans="1:8">
      <c r="A2706" s="6">
        <v>4311759</v>
      </c>
      <c r="C2706" s="2" t="s">
        <v>3001</v>
      </c>
      <c r="D2706" s="6" t="s">
        <v>144</v>
      </c>
      <c r="E2706" s="6" t="s">
        <v>162</v>
      </c>
      <c r="F2706" s="37">
        <v>26.86928503</v>
      </c>
      <c r="G2706" s="6">
        <v>0.66</v>
      </c>
      <c r="H2706" s="64">
        <v>0.46710530448551801</v>
      </c>
    </row>
    <row r="2707" spans="1:8">
      <c r="A2707" s="6">
        <v>3200359</v>
      </c>
      <c r="C2707" s="2" t="s">
        <v>3002</v>
      </c>
      <c r="D2707" s="6" t="s">
        <v>139</v>
      </c>
      <c r="E2707" s="6" t="s">
        <v>161</v>
      </c>
      <c r="F2707" s="37">
        <v>26.533050150000001</v>
      </c>
      <c r="G2707" s="6">
        <v>0.66</v>
      </c>
      <c r="H2707" s="64">
        <v>0.466948111998503</v>
      </c>
    </row>
    <row r="2708" spans="1:8">
      <c r="A2708" s="6">
        <v>4114302</v>
      </c>
      <c r="C2708" s="2" t="s">
        <v>3003</v>
      </c>
      <c r="D2708" s="6" t="s">
        <v>127</v>
      </c>
      <c r="E2708" s="6" t="s">
        <v>162</v>
      </c>
      <c r="F2708" s="37">
        <v>26.378294459999999</v>
      </c>
      <c r="G2708" s="6">
        <v>0.66</v>
      </c>
      <c r="H2708" s="64">
        <v>0.46687576247964702</v>
      </c>
    </row>
    <row r="2709" spans="1:8">
      <c r="A2709" s="6">
        <v>3137908</v>
      </c>
      <c r="C2709" s="2" t="s">
        <v>3004</v>
      </c>
      <c r="D2709" s="6" t="s">
        <v>123</v>
      </c>
      <c r="E2709" s="6" t="s">
        <v>161</v>
      </c>
      <c r="F2709" s="37">
        <v>26.324772339999999</v>
      </c>
      <c r="G2709" s="6">
        <v>0.66</v>
      </c>
      <c r="H2709" s="64">
        <v>0.46685074046184399</v>
      </c>
    </row>
    <row r="2710" spans="1:8">
      <c r="A2710" s="6">
        <v>3143500</v>
      </c>
      <c r="C2710" s="2" t="s">
        <v>3005</v>
      </c>
      <c r="D2710" s="6" t="s">
        <v>123</v>
      </c>
      <c r="E2710" s="6" t="s">
        <v>161</v>
      </c>
      <c r="F2710" s="37">
        <v>220.45985680000001</v>
      </c>
      <c r="G2710" s="6">
        <v>0.7</v>
      </c>
      <c r="H2710" s="64">
        <v>0.46670134926935802</v>
      </c>
    </row>
    <row r="2711" spans="1:8">
      <c r="A2711" s="6">
        <v>4122651</v>
      </c>
      <c r="C2711" s="2" t="s">
        <v>3006</v>
      </c>
      <c r="D2711" s="6" t="s">
        <v>127</v>
      </c>
      <c r="E2711" s="6" t="s">
        <v>162</v>
      </c>
      <c r="F2711" s="37">
        <v>25.732351550000001</v>
      </c>
      <c r="G2711" s="6">
        <v>0.66</v>
      </c>
      <c r="H2711" s="64">
        <v>0.466573779019476</v>
      </c>
    </row>
    <row r="2712" spans="1:8">
      <c r="A2712" s="6">
        <v>2606002</v>
      </c>
      <c r="C2712" s="2" t="s">
        <v>3007</v>
      </c>
      <c r="D2712" s="6" t="s">
        <v>119</v>
      </c>
      <c r="E2712" s="6" t="s">
        <v>159</v>
      </c>
      <c r="F2712" s="37">
        <v>24.1997909</v>
      </c>
      <c r="G2712" s="6">
        <v>0.66</v>
      </c>
      <c r="H2712" s="64">
        <v>0.46585729469734399</v>
      </c>
    </row>
    <row r="2713" spans="1:8">
      <c r="A2713" s="6">
        <v>2600104</v>
      </c>
      <c r="C2713" s="2" t="s">
        <v>3008</v>
      </c>
      <c r="D2713" s="6" t="s">
        <v>119</v>
      </c>
      <c r="E2713" s="6" t="s">
        <v>159</v>
      </c>
      <c r="F2713" s="37">
        <v>23.716232130000002</v>
      </c>
      <c r="G2713" s="6">
        <v>0.66</v>
      </c>
      <c r="H2713" s="64">
        <v>0.46563122711722199</v>
      </c>
    </row>
    <row r="2714" spans="1:8">
      <c r="A2714" s="6">
        <v>4109302</v>
      </c>
      <c r="C2714" s="2" t="s">
        <v>3009</v>
      </c>
      <c r="D2714" s="6" t="s">
        <v>127</v>
      </c>
      <c r="E2714" s="6" t="s">
        <v>162</v>
      </c>
      <c r="F2714" s="37">
        <v>120.53556469999999</v>
      </c>
      <c r="G2714" s="6">
        <v>0.68</v>
      </c>
      <c r="H2714" s="64">
        <v>0.46544049152609102</v>
      </c>
    </row>
    <row r="2715" spans="1:8">
      <c r="A2715" s="6">
        <v>1718840</v>
      </c>
      <c r="C2715" s="2" t="s">
        <v>3010</v>
      </c>
      <c r="D2715" s="6" t="s">
        <v>122</v>
      </c>
      <c r="E2715" s="6" t="s">
        <v>160</v>
      </c>
      <c r="F2715" s="37">
        <v>23.227930700000002</v>
      </c>
      <c r="G2715" s="6">
        <v>0.66</v>
      </c>
      <c r="H2715" s="64">
        <v>0.46540294230573998</v>
      </c>
    </row>
    <row r="2716" spans="1:8">
      <c r="A2716" s="6">
        <v>4303509</v>
      </c>
      <c r="C2716" s="2" t="s">
        <v>3011</v>
      </c>
      <c r="D2716" s="6" t="s">
        <v>144</v>
      </c>
      <c r="E2716" s="6" t="s">
        <v>162</v>
      </c>
      <c r="F2716" s="37">
        <v>217.30721170000001</v>
      </c>
      <c r="G2716" s="6">
        <v>0.7</v>
      </c>
      <c r="H2716" s="64">
        <v>0.46522746255081399</v>
      </c>
    </row>
    <row r="2717" spans="1:8">
      <c r="A2717" s="6">
        <v>2202208</v>
      </c>
      <c r="C2717" s="2" t="s">
        <v>3012</v>
      </c>
      <c r="D2717" s="6" t="s">
        <v>133</v>
      </c>
      <c r="E2717" s="6" t="s">
        <v>159</v>
      </c>
      <c r="F2717" s="37">
        <v>22.61907231</v>
      </c>
      <c r="G2717" s="6">
        <v>0.66</v>
      </c>
      <c r="H2717" s="64">
        <v>0.46511829615432498</v>
      </c>
    </row>
    <row r="2718" spans="1:8">
      <c r="A2718" s="6">
        <v>5005400</v>
      </c>
      <c r="C2718" s="2" t="s">
        <v>3013</v>
      </c>
      <c r="D2718" s="6" t="s">
        <v>131</v>
      </c>
      <c r="E2718" s="6" t="s">
        <v>394</v>
      </c>
      <c r="F2718" s="37">
        <v>411.096968</v>
      </c>
      <c r="G2718" s="6">
        <v>0.74</v>
      </c>
      <c r="H2718" s="64">
        <v>0.46491662769041803</v>
      </c>
    </row>
    <row r="2719" spans="1:8">
      <c r="A2719" s="6">
        <v>5205513</v>
      </c>
      <c r="C2719" s="2" t="s">
        <v>3014</v>
      </c>
      <c r="D2719" s="6" t="s">
        <v>138</v>
      </c>
      <c r="E2719" s="6" t="s">
        <v>394</v>
      </c>
      <c r="F2719" s="37">
        <v>22.162576219999998</v>
      </c>
      <c r="G2719" s="6">
        <v>0.66</v>
      </c>
      <c r="H2719" s="64">
        <v>0.464904880592859</v>
      </c>
    </row>
    <row r="2720" spans="1:8">
      <c r="A2720" s="6">
        <v>4100202</v>
      </c>
      <c r="C2720" s="2" t="s">
        <v>3015</v>
      </c>
      <c r="D2720" s="6" t="s">
        <v>127</v>
      </c>
      <c r="E2720" s="6" t="s">
        <v>162</v>
      </c>
      <c r="F2720" s="37">
        <v>70.729034139999996</v>
      </c>
      <c r="G2720" s="6">
        <v>0.67</v>
      </c>
      <c r="H2720" s="64">
        <v>0.46488281413666899</v>
      </c>
    </row>
    <row r="2721" spans="1:8">
      <c r="A2721" s="6">
        <v>1501303</v>
      </c>
      <c r="C2721" s="2" t="s">
        <v>3016</v>
      </c>
      <c r="D2721" s="6" t="s">
        <v>130</v>
      </c>
      <c r="E2721" s="6" t="s">
        <v>160</v>
      </c>
      <c r="F2721" s="37">
        <v>21.955506849999999</v>
      </c>
      <c r="G2721" s="6">
        <v>0.66</v>
      </c>
      <c r="H2721" s="64">
        <v>0.46480807401153401</v>
      </c>
    </row>
    <row r="2722" spans="1:8">
      <c r="A2722" s="6">
        <v>4313425</v>
      </c>
      <c r="C2722" s="2" t="s">
        <v>3017</v>
      </c>
      <c r="D2722" s="6" t="s">
        <v>144</v>
      </c>
      <c r="E2722" s="6" t="s">
        <v>162</v>
      </c>
      <c r="F2722" s="37">
        <v>21.895299519999998</v>
      </c>
      <c r="G2722" s="6">
        <v>0.66</v>
      </c>
      <c r="H2722" s="64">
        <v>0.46477992660475997</v>
      </c>
    </row>
    <row r="2723" spans="1:8">
      <c r="A2723" s="6">
        <v>5007406</v>
      </c>
      <c r="C2723" s="2" t="s">
        <v>3018</v>
      </c>
      <c r="D2723" s="6" t="s">
        <v>131</v>
      </c>
      <c r="E2723" s="6" t="s">
        <v>394</v>
      </c>
      <c r="F2723" s="37">
        <v>70.356979670000001</v>
      </c>
      <c r="G2723" s="6">
        <v>0.67</v>
      </c>
      <c r="H2723" s="64">
        <v>0.46470887570575897</v>
      </c>
    </row>
    <row r="2724" spans="1:8">
      <c r="A2724" s="6">
        <v>4322152</v>
      </c>
      <c r="C2724" s="2" t="s">
        <v>3019</v>
      </c>
      <c r="D2724" s="6" t="s">
        <v>144</v>
      </c>
      <c r="E2724" s="6" t="s">
        <v>162</v>
      </c>
      <c r="F2724" s="37">
        <v>21.663214709999998</v>
      </c>
      <c r="G2724" s="6">
        <v>0.66</v>
      </c>
      <c r="H2724" s="64">
        <v>0.46467142510580101</v>
      </c>
    </row>
    <row r="2725" spans="1:8">
      <c r="A2725" s="6">
        <v>2210607</v>
      </c>
      <c r="C2725" s="2" t="s">
        <v>3020</v>
      </c>
      <c r="D2725" s="6" t="s">
        <v>133</v>
      </c>
      <c r="E2725" s="6" t="s">
        <v>159</v>
      </c>
      <c r="F2725" s="37">
        <v>21.045137780000001</v>
      </c>
      <c r="G2725" s="6">
        <v>0.66</v>
      </c>
      <c r="H2725" s="64">
        <v>0.46438246921344101</v>
      </c>
    </row>
    <row r="2726" spans="1:8">
      <c r="A2726" s="6">
        <v>3306156</v>
      </c>
      <c r="C2726" s="2" t="s">
        <v>3021</v>
      </c>
      <c r="D2726" s="6" t="s">
        <v>146</v>
      </c>
      <c r="E2726" s="6" t="s">
        <v>161</v>
      </c>
      <c r="F2726" s="37">
        <v>20.78694823</v>
      </c>
      <c r="G2726" s="6">
        <v>0.66</v>
      </c>
      <c r="H2726" s="64">
        <v>0.46426176354041299</v>
      </c>
    </row>
    <row r="2727" spans="1:8">
      <c r="A2727" s="6">
        <v>5104500</v>
      </c>
      <c r="C2727" s="2" t="s">
        <v>3022</v>
      </c>
      <c r="D2727" s="6" t="s">
        <v>147</v>
      </c>
      <c r="E2727" s="6" t="s">
        <v>394</v>
      </c>
      <c r="F2727" s="37">
        <v>20.583386579999999</v>
      </c>
      <c r="G2727" s="6">
        <v>0.66</v>
      </c>
      <c r="H2727" s="64">
        <v>0.46416659684615402</v>
      </c>
    </row>
    <row r="2728" spans="1:8">
      <c r="A2728" s="6">
        <v>4117602</v>
      </c>
      <c r="C2728" s="2" t="s">
        <v>3023</v>
      </c>
      <c r="D2728" s="6" t="s">
        <v>127</v>
      </c>
      <c r="E2728" s="6" t="s">
        <v>162</v>
      </c>
      <c r="F2728" s="37">
        <v>20.022762069999999</v>
      </c>
      <c r="G2728" s="6">
        <v>0.66</v>
      </c>
      <c r="H2728" s="64">
        <v>0.46390450041817999</v>
      </c>
    </row>
    <row r="2729" spans="1:8">
      <c r="A2729" s="6">
        <v>5108352</v>
      </c>
      <c r="C2729" s="2" t="s">
        <v>3024</v>
      </c>
      <c r="D2729" s="6" t="s">
        <v>147</v>
      </c>
      <c r="E2729" s="6" t="s">
        <v>394</v>
      </c>
      <c r="F2729" s="37">
        <v>19.95561927</v>
      </c>
      <c r="G2729" s="6">
        <v>0.66</v>
      </c>
      <c r="H2729" s="64">
        <v>0.46387311062388797</v>
      </c>
    </row>
    <row r="2730" spans="1:8">
      <c r="A2730" s="6">
        <v>4306072</v>
      </c>
      <c r="C2730" s="2" t="s">
        <v>3025</v>
      </c>
      <c r="D2730" s="6" t="s">
        <v>144</v>
      </c>
      <c r="E2730" s="6" t="s">
        <v>162</v>
      </c>
      <c r="F2730" s="37">
        <v>19.64741102</v>
      </c>
      <c r="G2730" s="6">
        <v>0.66</v>
      </c>
      <c r="H2730" s="64">
        <v>0.46372902080983902</v>
      </c>
    </row>
    <row r="2731" spans="1:8">
      <c r="A2731" s="6">
        <v>4100400</v>
      </c>
      <c r="C2731" s="2" t="s">
        <v>3026</v>
      </c>
      <c r="D2731" s="6" t="s">
        <v>127</v>
      </c>
      <c r="E2731" s="6" t="s">
        <v>162</v>
      </c>
      <c r="F2731" s="37">
        <v>213.5810951</v>
      </c>
      <c r="G2731" s="6">
        <v>0.7</v>
      </c>
      <c r="H2731" s="64">
        <v>0.46348547333404999</v>
      </c>
    </row>
    <row r="2732" spans="1:8">
      <c r="A2732" s="6">
        <v>3203304</v>
      </c>
      <c r="C2732" s="2" t="s">
        <v>3027</v>
      </c>
      <c r="D2732" s="6" t="s">
        <v>139</v>
      </c>
      <c r="E2732" s="6" t="s">
        <v>161</v>
      </c>
      <c r="F2732" s="37">
        <v>18.721112510000001</v>
      </c>
      <c r="G2732" s="6">
        <v>0.66</v>
      </c>
      <c r="H2732" s="64">
        <v>0.463295968871549</v>
      </c>
    </row>
    <row r="2733" spans="1:8">
      <c r="A2733" s="6">
        <v>1711506</v>
      </c>
      <c r="C2733" s="2" t="s">
        <v>3028</v>
      </c>
      <c r="D2733" s="6" t="s">
        <v>122</v>
      </c>
      <c r="E2733" s="6" t="s">
        <v>160</v>
      </c>
      <c r="F2733" s="37">
        <v>18.65653288</v>
      </c>
      <c r="G2733" s="6">
        <v>0.66</v>
      </c>
      <c r="H2733" s="64">
        <v>0.46326577737966601</v>
      </c>
    </row>
    <row r="2734" spans="1:8">
      <c r="A2734" s="6">
        <v>1700350</v>
      </c>
      <c r="C2734" s="2" t="s">
        <v>3029</v>
      </c>
      <c r="D2734" s="6" t="s">
        <v>122</v>
      </c>
      <c r="E2734" s="6" t="s">
        <v>160</v>
      </c>
      <c r="F2734" s="37">
        <v>18.37047381</v>
      </c>
      <c r="G2734" s="6">
        <v>0.66</v>
      </c>
      <c r="H2734" s="64">
        <v>0.46313204248385098</v>
      </c>
    </row>
    <row r="2735" spans="1:8">
      <c r="A2735" s="6">
        <v>1703867</v>
      </c>
      <c r="C2735" s="2" t="s">
        <v>3030</v>
      </c>
      <c r="D2735" s="6" t="s">
        <v>122</v>
      </c>
      <c r="E2735" s="6" t="s">
        <v>160</v>
      </c>
      <c r="F2735" s="37">
        <v>18.26709219</v>
      </c>
      <c r="G2735" s="6">
        <v>0.66</v>
      </c>
      <c r="H2735" s="64">
        <v>0.46308371075229599</v>
      </c>
    </row>
    <row r="2736" spans="1:8">
      <c r="A2736" s="6">
        <v>3108602</v>
      </c>
      <c r="C2736" s="2" t="s">
        <v>3031</v>
      </c>
      <c r="D2736" s="6" t="s">
        <v>123</v>
      </c>
      <c r="E2736" s="6" t="s">
        <v>161</v>
      </c>
      <c r="F2736" s="37">
        <v>17.96516141</v>
      </c>
      <c r="G2736" s="6">
        <v>0.66</v>
      </c>
      <c r="H2736" s="64">
        <v>0.46294255570551901</v>
      </c>
    </row>
    <row r="2737" spans="1:8">
      <c r="A2737" s="6">
        <v>3202108</v>
      </c>
      <c r="C2737" s="2" t="s">
        <v>3032</v>
      </c>
      <c r="D2737" s="6" t="s">
        <v>139</v>
      </c>
      <c r="E2737" s="6" t="s">
        <v>161</v>
      </c>
      <c r="F2737" s="37">
        <v>17.89104236</v>
      </c>
      <c r="G2737" s="6">
        <v>0.66</v>
      </c>
      <c r="H2737" s="64">
        <v>0.46290790445873398</v>
      </c>
    </row>
    <row r="2738" spans="1:8">
      <c r="A2738" s="6">
        <v>3137700</v>
      </c>
      <c r="C2738" s="2" t="s">
        <v>3033</v>
      </c>
      <c r="D2738" s="6" t="s">
        <v>123</v>
      </c>
      <c r="E2738" s="6" t="s">
        <v>161</v>
      </c>
      <c r="F2738" s="37">
        <v>17.812015209999998</v>
      </c>
      <c r="G2738" s="6">
        <v>0.66</v>
      </c>
      <c r="H2738" s="64">
        <v>0.46287095863606897</v>
      </c>
    </row>
    <row r="2739" spans="1:8">
      <c r="A2739" s="6">
        <v>1506807</v>
      </c>
      <c r="C2739" s="2" t="s">
        <v>3034</v>
      </c>
      <c r="D2739" s="6" t="s">
        <v>130</v>
      </c>
      <c r="E2739" s="6" t="s">
        <v>160</v>
      </c>
      <c r="F2739" s="37">
        <v>163.34300999999999</v>
      </c>
      <c r="G2739" s="6">
        <v>0.69</v>
      </c>
      <c r="H2739" s="64">
        <v>0.46272604075663198</v>
      </c>
    </row>
    <row r="2740" spans="1:8">
      <c r="A2740" s="6">
        <v>4307450</v>
      </c>
      <c r="C2740" s="2" t="s">
        <v>3035</v>
      </c>
      <c r="D2740" s="6" t="s">
        <v>144</v>
      </c>
      <c r="E2740" s="6" t="s">
        <v>162</v>
      </c>
      <c r="F2740" s="37">
        <v>17.298788600000002</v>
      </c>
      <c r="G2740" s="6">
        <v>0.66</v>
      </c>
      <c r="H2740" s="64">
        <v>0.46263102110422299</v>
      </c>
    </row>
    <row r="2741" spans="1:8">
      <c r="A2741" s="6">
        <v>3165008</v>
      </c>
      <c r="C2741" s="2" t="s">
        <v>3036</v>
      </c>
      <c r="D2741" s="6" t="s">
        <v>123</v>
      </c>
      <c r="E2741" s="6" t="s">
        <v>161</v>
      </c>
      <c r="F2741" s="37">
        <v>17.296099030000001</v>
      </c>
      <c r="G2741" s="6">
        <v>0.66</v>
      </c>
      <c r="H2741" s="64">
        <v>0.46262976370880499</v>
      </c>
    </row>
    <row r="2742" spans="1:8">
      <c r="A2742" s="6">
        <v>4207684</v>
      </c>
      <c r="C2742" s="2" t="s">
        <v>3037</v>
      </c>
      <c r="D2742" s="6" t="s">
        <v>145</v>
      </c>
      <c r="E2742" s="6" t="s">
        <v>162</v>
      </c>
      <c r="F2742" s="37">
        <v>17.120026169999999</v>
      </c>
      <c r="G2742" s="6">
        <v>0.66</v>
      </c>
      <c r="H2742" s="64">
        <v>0.46254744824302402</v>
      </c>
    </row>
    <row r="2743" spans="1:8">
      <c r="A2743" s="6">
        <v>5007935</v>
      </c>
      <c r="C2743" s="2" t="s">
        <v>3038</v>
      </c>
      <c r="D2743" s="6" t="s">
        <v>131</v>
      </c>
      <c r="E2743" s="6" t="s">
        <v>394</v>
      </c>
      <c r="F2743" s="37">
        <v>114.2038208</v>
      </c>
      <c r="G2743" s="6">
        <v>0.68</v>
      </c>
      <c r="H2743" s="64">
        <v>0.46248035077335198</v>
      </c>
    </row>
    <row r="2744" spans="1:8">
      <c r="A2744" s="6">
        <v>3542305</v>
      </c>
      <c r="C2744" s="2" t="s">
        <v>3039</v>
      </c>
      <c r="D2744" s="6" t="s">
        <v>125</v>
      </c>
      <c r="E2744" s="6" t="s">
        <v>161</v>
      </c>
      <c r="F2744" s="37">
        <v>16.87133523</v>
      </c>
      <c r="G2744" s="6">
        <v>0.66</v>
      </c>
      <c r="H2744" s="64">
        <v>0.46243118324589899</v>
      </c>
    </row>
    <row r="2745" spans="1:8">
      <c r="A2745" s="6">
        <v>5204854</v>
      </c>
      <c r="C2745" s="2" t="s">
        <v>3040</v>
      </c>
      <c r="D2745" s="6" t="s">
        <v>138</v>
      </c>
      <c r="E2745" s="6" t="s">
        <v>394</v>
      </c>
      <c r="F2745" s="37">
        <v>16.8529062</v>
      </c>
      <c r="G2745" s="6">
        <v>0.66</v>
      </c>
      <c r="H2745" s="64">
        <v>0.46242256752744898</v>
      </c>
    </row>
    <row r="2746" spans="1:8">
      <c r="A2746" s="6">
        <v>3305158</v>
      </c>
      <c r="C2746" s="2" t="s">
        <v>3041</v>
      </c>
      <c r="D2746" s="6" t="s">
        <v>146</v>
      </c>
      <c r="E2746" s="6" t="s">
        <v>161</v>
      </c>
      <c r="F2746" s="37">
        <v>16.80481262</v>
      </c>
      <c r="G2746" s="6">
        <v>0.66</v>
      </c>
      <c r="H2746" s="64">
        <v>0.46240008339537603</v>
      </c>
    </row>
    <row r="2747" spans="1:8">
      <c r="A2747" s="6">
        <v>3107307</v>
      </c>
      <c r="C2747" s="2" t="s">
        <v>3042</v>
      </c>
      <c r="D2747" s="6" t="s">
        <v>123</v>
      </c>
      <c r="E2747" s="6" t="s">
        <v>161</v>
      </c>
      <c r="F2747" s="37">
        <v>211.06124779999999</v>
      </c>
      <c r="G2747" s="6">
        <v>0.7</v>
      </c>
      <c r="H2747" s="64">
        <v>0.46230742463195201</v>
      </c>
    </row>
    <row r="2748" spans="1:8">
      <c r="A2748" s="6">
        <v>4302303</v>
      </c>
      <c r="C2748" s="2" t="s">
        <v>1359</v>
      </c>
      <c r="D2748" s="6" t="s">
        <v>144</v>
      </c>
      <c r="E2748" s="6" t="s">
        <v>162</v>
      </c>
      <c r="F2748" s="37">
        <v>65.176049800000001</v>
      </c>
      <c r="G2748" s="6">
        <v>0.67</v>
      </c>
      <c r="H2748" s="64">
        <v>0.46228674968684902</v>
      </c>
    </row>
    <row r="2749" spans="1:8">
      <c r="A2749" s="6">
        <v>5107297</v>
      </c>
      <c r="C2749" s="2" t="s">
        <v>3043</v>
      </c>
      <c r="D2749" s="6" t="s">
        <v>147</v>
      </c>
      <c r="E2749" s="6" t="s">
        <v>394</v>
      </c>
      <c r="F2749" s="37">
        <v>16.494921380000001</v>
      </c>
      <c r="G2749" s="6">
        <v>0.66</v>
      </c>
      <c r="H2749" s="64">
        <v>0.46225520677008403</v>
      </c>
    </row>
    <row r="2750" spans="1:8">
      <c r="A2750" s="6">
        <v>1713304</v>
      </c>
      <c r="C2750" s="2" t="s">
        <v>3044</v>
      </c>
      <c r="D2750" s="6" t="s">
        <v>122</v>
      </c>
      <c r="E2750" s="6" t="s">
        <v>160</v>
      </c>
      <c r="F2750" s="37">
        <v>16.31676118</v>
      </c>
      <c r="G2750" s="6">
        <v>0.66</v>
      </c>
      <c r="H2750" s="64">
        <v>0.462171915456212</v>
      </c>
    </row>
    <row r="2751" spans="1:8">
      <c r="A2751" s="6">
        <v>5103908</v>
      </c>
      <c r="C2751" s="2" t="s">
        <v>1556</v>
      </c>
      <c r="D2751" s="6" t="s">
        <v>147</v>
      </c>
      <c r="E2751" s="6" t="s">
        <v>394</v>
      </c>
      <c r="F2751" s="37">
        <v>64.42453725</v>
      </c>
      <c r="G2751" s="6">
        <v>0.67</v>
      </c>
      <c r="H2751" s="64">
        <v>0.46193541157833001</v>
      </c>
    </row>
    <row r="2752" spans="1:8">
      <c r="A2752" s="6">
        <v>2104057</v>
      </c>
      <c r="C2752" s="2" t="s">
        <v>3045</v>
      </c>
      <c r="D2752" s="6" t="s">
        <v>124</v>
      </c>
      <c r="E2752" s="6" t="s">
        <v>159</v>
      </c>
      <c r="F2752" s="37">
        <v>15.506581389999999</v>
      </c>
      <c r="G2752" s="6">
        <v>0.66</v>
      </c>
      <c r="H2752" s="64">
        <v>0.46179314994527199</v>
      </c>
    </row>
    <row r="2753" spans="1:8">
      <c r="A2753" s="6">
        <v>5107883</v>
      </c>
      <c r="C2753" s="2" t="s">
        <v>3046</v>
      </c>
      <c r="D2753" s="6" t="s">
        <v>147</v>
      </c>
      <c r="E2753" s="6" t="s">
        <v>394</v>
      </c>
      <c r="F2753" s="37">
        <v>15.44657978</v>
      </c>
      <c r="G2753" s="6">
        <v>0.66</v>
      </c>
      <c r="H2753" s="64">
        <v>0.46176509871423699</v>
      </c>
    </row>
    <row r="2754" spans="1:8">
      <c r="A2754" s="6">
        <v>2804805</v>
      </c>
      <c r="C2754" s="2" t="s">
        <v>3047</v>
      </c>
      <c r="D2754" s="6" t="s">
        <v>143</v>
      </c>
      <c r="E2754" s="6" t="s">
        <v>159</v>
      </c>
      <c r="F2754" s="37">
        <v>15.323716259999999</v>
      </c>
      <c r="G2754" s="6">
        <v>0.66</v>
      </c>
      <c r="H2754" s="64">
        <v>0.46170765903911398</v>
      </c>
    </row>
    <row r="2755" spans="1:8">
      <c r="A2755" s="6">
        <v>2305233</v>
      </c>
      <c r="C2755" s="2" t="s">
        <v>3048</v>
      </c>
      <c r="D2755" s="6" t="s">
        <v>135</v>
      </c>
      <c r="E2755" s="6" t="s">
        <v>159</v>
      </c>
      <c r="F2755" s="37">
        <v>15.28343506</v>
      </c>
      <c r="G2755" s="6">
        <v>0.66</v>
      </c>
      <c r="H2755" s="64">
        <v>0.46168882725697502</v>
      </c>
    </row>
    <row r="2756" spans="1:8">
      <c r="A2756" s="6">
        <v>3103405</v>
      </c>
      <c r="C2756" s="2" t="s">
        <v>3049</v>
      </c>
      <c r="D2756" s="6" t="s">
        <v>123</v>
      </c>
      <c r="E2756" s="6" t="s">
        <v>161</v>
      </c>
      <c r="F2756" s="37">
        <v>15.25029451</v>
      </c>
      <c r="G2756" s="6">
        <v>0.66</v>
      </c>
      <c r="H2756" s="64">
        <v>0.46167333378563802</v>
      </c>
    </row>
    <row r="2757" spans="1:8">
      <c r="A2757" s="6">
        <v>3120102</v>
      </c>
      <c r="C2757" s="2" t="s">
        <v>3050</v>
      </c>
      <c r="D2757" s="6" t="s">
        <v>123</v>
      </c>
      <c r="E2757" s="6" t="s">
        <v>161</v>
      </c>
      <c r="F2757" s="37">
        <v>15.0565009</v>
      </c>
      <c r="G2757" s="6">
        <v>0.66</v>
      </c>
      <c r="H2757" s="64">
        <v>0.461582733727954</v>
      </c>
    </row>
    <row r="2758" spans="1:8">
      <c r="A2758" s="6">
        <v>4202081</v>
      </c>
      <c r="C2758" s="2" t="s">
        <v>3051</v>
      </c>
      <c r="D2758" s="6" t="s">
        <v>145</v>
      </c>
      <c r="E2758" s="6" t="s">
        <v>162</v>
      </c>
      <c r="F2758" s="37">
        <v>63.656228890000001</v>
      </c>
      <c r="G2758" s="6">
        <v>0.67</v>
      </c>
      <c r="H2758" s="64">
        <v>0.46157622129473302</v>
      </c>
    </row>
    <row r="2759" spans="1:8">
      <c r="A2759" s="6">
        <v>4323754</v>
      </c>
      <c r="C2759" s="2" t="s">
        <v>3052</v>
      </c>
      <c r="D2759" s="6" t="s">
        <v>144</v>
      </c>
      <c r="E2759" s="6" t="s">
        <v>162</v>
      </c>
      <c r="F2759" s="37">
        <v>15.00146161</v>
      </c>
      <c r="G2759" s="6">
        <v>0.66</v>
      </c>
      <c r="H2759" s="64">
        <v>0.461557002421082</v>
      </c>
    </row>
    <row r="2760" spans="1:8">
      <c r="A2760" s="6">
        <v>4315750</v>
      </c>
      <c r="C2760" s="2" t="s">
        <v>3053</v>
      </c>
      <c r="D2760" s="6" t="s">
        <v>144</v>
      </c>
      <c r="E2760" s="6" t="s">
        <v>162</v>
      </c>
      <c r="F2760" s="37">
        <v>14.49216857</v>
      </c>
      <c r="G2760" s="6">
        <v>0.66</v>
      </c>
      <c r="H2760" s="64">
        <v>0.46131890386456997</v>
      </c>
    </row>
    <row r="2761" spans="1:8">
      <c r="A2761" s="6">
        <v>5002407</v>
      </c>
      <c r="C2761" s="2" t="s">
        <v>3054</v>
      </c>
      <c r="D2761" s="6" t="s">
        <v>131</v>
      </c>
      <c r="E2761" s="6" t="s">
        <v>394</v>
      </c>
      <c r="F2761" s="37">
        <v>160.22444290000001</v>
      </c>
      <c r="G2761" s="6">
        <v>0.69</v>
      </c>
      <c r="H2761" s="64">
        <v>0.46126808577477302</v>
      </c>
    </row>
    <row r="2762" spans="1:8">
      <c r="A2762" s="6">
        <v>4323457</v>
      </c>
      <c r="C2762" s="2" t="s">
        <v>3055</v>
      </c>
      <c r="D2762" s="6" t="s">
        <v>144</v>
      </c>
      <c r="E2762" s="6" t="s">
        <v>162</v>
      </c>
      <c r="F2762" s="37">
        <v>14.30686837</v>
      </c>
      <c r="G2762" s="6">
        <v>0.66</v>
      </c>
      <c r="H2762" s="64">
        <v>0.46123227454377402</v>
      </c>
    </row>
    <row r="2763" spans="1:8">
      <c r="A2763" s="6">
        <v>3113909</v>
      </c>
      <c r="C2763" s="2" t="s">
        <v>3056</v>
      </c>
      <c r="D2763" s="6" t="s">
        <v>123</v>
      </c>
      <c r="E2763" s="6" t="s">
        <v>161</v>
      </c>
      <c r="F2763" s="37">
        <v>14.09885641</v>
      </c>
      <c r="G2763" s="6">
        <v>0.66</v>
      </c>
      <c r="H2763" s="64">
        <v>0.46113502729410999</v>
      </c>
    </row>
    <row r="2764" spans="1:8">
      <c r="A2764" s="6">
        <v>1715002</v>
      </c>
      <c r="C2764" s="2" t="s">
        <v>3057</v>
      </c>
      <c r="D2764" s="6" t="s">
        <v>122</v>
      </c>
      <c r="E2764" s="6" t="s">
        <v>160</v>
      </c>
      <c r="F2764" s="37">
        <v>14.0921254</v>
      </c>
      <c r="G2764" s="6">
        <v>0.66</v>
      </c>
      <c r="H2764" s="64">
        <v>0.46113188049327197</v>
      </c>
    </row>
    <row r="2765" spans="1:8">
      <c r="A2765" s="6">
        <v>3141900</v>
      </c>
      <c r="C2765" s="2" t="s">
        <v>3058</v>
      </c>
      <c r="D2765" s="6" t="s">
        <v>123</v>
      </c>
      <c r="E2765" s="6" t="s">
        <v>161</v>
      </c>
      <c r="F2765" s="37">
        <v>13.78046835</v>
      </c>
      <c r="G2765" s="6">
        <v>0.66</v>
      </c>
      <c r="H2765" s="64">
        <v>0.46098617833772798</v>
      </c>
    </row>
    <row r="2766" spans="1:8">
      <c r="A2766" s="6">
        <v>5106273</v>
      </c>
      <c r="C2766" s="2" t="s">
        <v>3059</v>
      </c>
      <c r="D2766" s="6" t="s">
        <v>147</v>
      </c>
      <c r="E2766" s="6" t="s">
        <v>394</v>
      </c>
      <c r="F2766" s="37">
        <v>13.63538834</v>
      </c>
      <c r="G2766" s="6">
        <v>0.66</v>
      </c>
      <c r="H2766" s="64">
        <v>0.46091835227641098</v>
      </c>
    </row>
    <row r="2767" spans="1:8">
      <c r="A2767" s="6">
        <v>3118403</v>
      </c>
      <c r="C2767" s="2" t="s">
        <v>3060</v>
      </c>
      <c r="D2767" s="6" t="s">
        <v>123</v>
      </c>
      <c r="E2767" s="6" t="s">
        <v>161</v>
      </c>
      <c r="F2767" s="37">
        <v>13.54423459</v>
      </c>
      <c r="G2767" s="6">
        <v>0.66</v>
      </c>
      <c r="H2767" s="64">
        <v>0.46087573717156699</v>
      </c>
    </row>
    <row r="2768" spans="1:8">
      <c r="A2768" s="6">
        <v>5215256</v>
      </c>
      <c r="C2768" s="2" t="s">
        <v>3061</v>
      </c>
      <c r="D2768" s="6" t="s">
        <v>138</v>
      </c>
      <c r="E2768" s="6" t="s">
        <v>394</v>
      </c>
      <c r="F2768" s="37">
        <v>13.238549839999999</v>
      </c>
      <c r="G2768" s="6">
        <v>0.66</v>
      </c>
      <c r="H2768" s="64">
        <v>0.46073282711388702</v>
      </c>
    </row>
    <row r="2769" spans="1:8">
      <c r="A2769" s="6">
        <v>4319158</v>
      </c>
      <c r="C2769" s="2" t="s">
        <v>3062</v>
      </c>
      <c r="D2769" s="6" t="s">
        <v>144</v>
      </c>
      <c r="E2769" s="6" t="s">
        <v>162</v>
      </c>
      <c r="F2769" s="37">
        <v>61.550468870000003</v>
      </c>
      <c r="G2769" s="6">
        <v>0.67</v>
      </c>
      <c r="H2769" s="64">
        <v>0.46059176169732402</v>
      </c>
    </row>
    <row r="2770" spans="1:8">
      <c r="A2770" s="6">
        <v>5218300</v>
      </c>
      <c r="C2770" s="2" t="s">
        <v>3063</v>
      </c>
      <c r="D2770" s="6" t="s">
        <v>138</v>
      </c>
      <c r="E2770" s="6" t="s">
        <v>394</v>
      </c>
      <c r="F2770" s="37">
        <v>12.904028869999999</v>
      </c>
      <c r="G2770" s="6">
        <v>0.66</v>
      </c>
      <c r="H2770" s="64">
        <v>0.46057643589346098</v>
      </c>
    </row>
    <row r="2771" spans="1:8">
      <c r="A2771" s="6">
        <v>5106299</v>
      </c>
      <c r="C2771" s="2" t="s">
        <v>3064</v>
      </c>
      <c r="D2771" s="6" t="s">
        <v>147</v>
      </c>
      <c r="E2771" s="6" t="s">
        <v>394</v>
      </c>
      <c r="F2771" s="37">
        <v>61.4897913</v>
      </c>
      <c r="G2771" s="6">
        <v>0.67</v>
      </c>
      <c r="H2771" s="64">
        <v>0.46056339444959998</v>
      </c>
    </row>
    <row r="2772" spans="1:8">
      <c r="A2772" s="6">
        <v>1502202</v>
      </c>
      <c r="C2772" s="2" t="s">
        <v>3065</v>
      </c>
      <c r="D2772" s="6" t="s">
        <v>130</v>
      </c>
      <c r="E2772" s="6" t="s">
        <v>160</v>
      </c>
      <c r="F2772" s="37">
        <v>12.73381315</v>
      </c>
      <c r="G2772" s="6">
        <v>0.66</v>
      </c>
      <c r="H2772" s="64">
        <v>0.46049685868732598</v>
      </c>
    </row>
    <row r="2773" spans="1:8">
      <c r="A2773" s="6">
        <v>3507159</v>
      </c>
      <c r="C2773" s="2" t="s">
        <v>3066</v>
      </c>
      <c r="D2773" s="6" t="s">
        <v>125</v>
      </c>
      <c r="E2773" s="6" t="s">
        <v>161</v>
      </c>
      <c r="F2773" s="37">
        <v>12.624300789999999</v>
      </c>
      <c r="G2773" s="6">
        <v>0.66</v>
      </c>
      <c r="H2773" s="64">
        <v>0.46044566078594401</v>
      </c>
    </row>
    <row r="2774" spans="1:8">
      <c r="A2774" s="6">
        <v>2405702</v>
      </c>
      <c r="C2774" s="2" t="s">
        <v>3067</v>
      </c>
      <c r="D2774" s="6" t="s">
        <v>129</v>
      </c>
      <c r="E2774" s="6" t="s">
        <v>159</v>
      </c>
      <c r="F2774" s="37">
        <v>12.58112981</v>
      </c>
      <c r="G2774" s="6">
        <v>0.66</v>
      </c>
      <c r="H2774" s="64">
        <v>0.460425478008616</v>
      </c>
    </row>
    <row r="2775" spans="1:8">
      <c r="A2775" s="6">
        <v>3124203</v>
      </c>
      <c r="C2775" s="2" t="s">
        <v>3068</v>
      </c>
      <c r="D2775" s="6" t="s">
        <v>123</v>
      </c>
      <c r="E2775" s="6" t="s">
        <v>161</v>
      </c>
      <c r="F2775" s="37">
        <v>12.19573888</v>
      </c>
      <c r="G2775" s="6">
        <v>0.66</v>
      </c>
      <c r="H2775" s="64">
        <v>0.46024530467633201</v>
      </c>
    </row>
    <row r="2776" spans="1:8">
      <c r="A2776" s="6">
        <v>1100106</v>
      </c>
      <c r="C2776" s="2" t="s">
        <v>3069</v>
      </c>
      <c r="D2776" s="6" t="s">
        <v>140</v>
      </c>
      <c r="E2776" s="6" t="s">
        <v>160</v>
      </c>
      <c r="F2776" s="37">
        <v>12.11694524</v>
      </c>
      <c r="G2776" s="6">
        <v>0.66</v>
      </c>
      <c r="H2776" s="64">
        <v>0.46020846802145399</v>
      </c>
    </row>
    <row r="2777" spans="1:8">
      <c r="A2777" s="6">
        <v>3140506</v>
      </c>
      <c r="C2777" s="2" t="s">
        <v>3070</v>
      </c>
      <c r="D2777" s="6" t="s">
        <v>123</v>
      </c>
      <c r="E2777" s="6" t="s">
        <v>161</v>
      </c>
      <c r="F2777" s="37">
        <v>60.569323660000002</v>
      </c>
      <c r="G2777" s="6">
        <v>0.67</v>
      </c>
      <c r="H2777" s="64">
        <v>0.46013306848952101</v>
      </c>
    </row>
    <row r="2778" spans="1:8">
      <c r="A2778" s="6">
        <v>2806701</v>
      </c>
      <c r="C2778" s="2" t="s">
        <v>3071</v>
      </c>
      <c r="D2778" s="6" t="s">
        <v>143</v>
      </c>
      <c r="E2778" s="6" t="s">
        <v>159</v>
      </c>
      <c r="F2778" s="37">
        <v>11.745691320000001</v>
      </c>
      <c r="G2778" s="6">
        <v>0.66</v>
      </c>
      <c r="H2778" s="64">
        <v>0.46003490385405199</v>
      </c>
    </row>
    <row r="2779" spans="1:8">
      <c r="A2779" s="6">
        <v>4314506</v>
      </c>
      <c r="C2779" s="2" t="s">
        <v>3072</v>
      </c>
      <c r="D2779" s="6" t="s">
        <v>144</v>
      </c>
      <c r="E2779" s="6" t="s">
        <v>162</v>
      </c>
      <c r="F2779" s="37">
        <v>11.71173293</v>
      </c>
      <c r="G2779" s="6">
        <v>0.66</v>
      </c>
      <c r="H2779" s="64">
        <v>0.46001902803599598</v>
      </c>
    </row>
    <row r="2780" spans="1:8">
      <c r="A2780" s="6">
        <v>1703305</v>
      </c>
      <c r="C2780" s="2" t="s">
        <v>1526</v>
      </c>
      <c r="D2780" s="6" t="s">
        <v>122</v>
      </c>
      <c r="E2780" s="6" t="s">
        <v>160</v>
      </c>
      <c r="F2780" s="37">
        <v>11.690581079999999</v>
      </c>
      <c r="G2780" s="6">
        <v>0.66</v>
      </c>
      <c r="H2780" s="64">
        <v>0.460009139377489</v>
      </c>
    </row>
    <row r="2781" spans="1:8">
      <c r="A2781" s="6">
        <v>3536802</v>
      </c>
      <c r="C2781" s="2" t="s">
        <v>3073</v>
      </c>
      <c r="D2781" s="6" t="s">
        <v>125</v>
      </c>
      <c r="E2781" s="6" t="s">
        <v>161</v>
      </c>
      <c r="F2781" s="37">
        <v>108.8590841</v>
      </c>
      <c r="G2781" s="6">
        <v>0.68</v>
      </c>
      <c r="H2781" s="64">
        <v>0.45998164375547501</v>
      </c>
    </row>
    <row r="2782" spans="1:8">
      <c r="A2782" s="6">
        <v>4320354</v>
      </c>
      <c r="C2782" s="2" t="s">
        <v>3074</v>
      </c>
      <c r="D2782" s="6" t="s">
        <v>144</v>
      </c>
      <c r="E2782" s="6" t="s">
        <v>162</v>
      </c>
      <c r="F2782" s="37">
        <v>60.152191770000002</v>
      </c>
      <c r="G2782" s="6">
        <v>0.67</v>
      </c>
      <c r="H2782" s="64">
        <v>0.45993805600538501</v>
      </c>
    </row>
    <row r="2783" spans="1:8">
      <c r="A2783" s="6">
        <v>1100908</v>
      </c>
      <c r="C2783" s="2" t="s">
        <v>3075</v>
      </c>
      <c r="D2783" s="6" t="s">
        <v>140</v>
      </c>
      <c r="E2783" s="6" t="s">
        <v>160</v>
      </c>
      <c r="F2783" s="37">
        <v>11.50571231</v>
      </c>
      <c r="G2783" s="6">
        <v>0.66</v>
      </c>
      <c r="H2783" s="64">
        <v>0.45992271175365801</v>
      </c>
    </row>
    <row r="2784" spans="1:8">
      <c r="A2784" s="6">
        <v>4310553</v>
      </c>
      <c r="C2784" s="2" t="s">
        <v>3076</v>
      </c>
      <c r="D2784" s="6" t="s">
        <v>144</v>
      </c>
      <c r="E2784" s="6" t="s">
        <v>162</v>
      </c>
      <c r="F2784" s="37">
        <v>11.46344442</v>
      </c>
      <c r="G2784" s="6">
        <v>0.66</v>
      </c>
      <c r="H2784" s="64">
        <v>0.45990295117810398</v>
      </c>
    </row>
    <row r="2785" spans="1:8">
      <c r="A2785" s="6">
        <v>3164001</v>
      </c>
      <c r="C2785" s="2" t="s">
        <v>3077</v>
      </c>
      <c r="D2785" s="6" t="s">
        <v>123</v>
      </c>
      <c r="E2785" s="6" t="s">
        <v>161</v>
      </c>
      <c r="F2785" s="37">
        <v>10.877018769999999</v>
      </c>
      <c r="G2785" s="6">
        <v>0.66</v>
      </c>
      <c r="H2785" s="64">
        <v>0.45962879251148198</v>
      </c>
    </row>
    <row r="2786" spans="1:8">
      <c r="A2786" s="6">
        <v>4108700</v>
      </c>
      <c r="C2786" s="2" t="s">
        <v>3078</v>
      </c>
      <c r="D2786" s="6" t="s">
        <v>127</v>
      </c>
      <c r="E2786" s="6" t="s">
        <v>162</v>
      </c>
      <c r="F2786" s="37">
        <v>10.64168701</v>
      </c>
      <c r="G2786" s="6">
        <v>0.66</v>
      </c>
      <c r="H2786" s="64">
        <v>0.45951877303751199</v>
      </c>
    </row>
    <row r="2787" spans="1:8">
      <c r="A2787" s="6">
        <v>3118908</v>
      </c>
      <c r="C2787" s="2" t="s">
        <v>3079</v>
      </c>
      <c r="D2787" s="6" t="s">
        <v>123</v>
      </c>
      <c r="E2787" s="6" t="s">
        <v>161</v>
      </c>
      <c r="F2787" s="37">
        <v>10.47975207</v>
      </c>
      <c r="G2787" s="6">
        <v>0.66</v>
      </c>
      <c r="H2787" s="64">
        <v>0.45944306716204503</v>
      </c>
    </row>
    <row r="2788" spans="1:8">
      <c r="A2788" s="6">
        <v>3106408</v>
      </c>
      <c r="C2788" s="2" t="s">
        <v>3080</v>
      </c>
      <c r="D2788" s="6" t="s">
        <v>123</v>
      </c>
      <c r="E2788" s="6" t="s">
        <v>161</v>
      </c>
      <c r="F2788" s="37">
        <v>10.370349579999999</v>
      </c>
      <c r="G2788" s="6">
        <v>0.66</v>
      </c>
      <c r="H2788" s="64">
        <v>0.45939192062576401</v>
      </c>
    </row>
    <row r="2789" spans="1:8">
      <c r="A2789" s="6">
        <v>3169109</v>
      </c>
      <c r="C2789" s="2" t="s">
        <v>3081</v>
      </c>
      <c r="D2789" s="6" t="s">
        <v>123</v>
      </c>
      <c r="E2789" s="6" t="s">
        <v>161</v>
      </c>
      <c r="F2789" s="37">
        <v>10.26388379</v>
      </c>
      <c r="G2789" s="6">
        <v>0.66</v>
      </c>
      <c r="H2789" s="64">
        <v>0.45934214702014597</v>
      </c>
    </row>
    <row r="2790" spans="1:8">
      <c r="A2790" s="6">
        <v>2309607</v>
      </c>
      <c r="C2790" s="2" t="s">
        <v>3082</v>
      </c>
      <c r="D2790" s="6" t="s">
        <v>135</v>
      </c>
      <c r="E2790" s="6" t="s">
        <v>159</v>
      </c>
      <c r="F2790" s="37">
        <v>10.258586040000001</v>
      </c>
      <c r="G2790" s="6">
        <v>0.66</v>
      </c>
      <c r="H2790" s="64">
        <v>0.45933967027978501</v>
      </c>
    </row>
    <row r="2791" spans="1:8">
      <c r="A2791" s="6">
        <v>3141603</v>
      </c>
      <c r="C2791" s="2" t="s">
        <v>3083</v>
      </c>
      <c r="D2791" s="6" t="s">
        <v>123</v>
      </c>
      <c r="E2791" s="6" t="s">
        <v>161</v>
      </c>
      <c r="F2791" s="37">
        <v>10.12181163</v>
      </c>
      <c r="G2791" s="6">
        <v>0.66</v>
      </c>
      <c r="H2791" s="64">
        <v>0.459275727152684</v>
      </c>
    </row>
    <row r="2792" spans="1:8">
      <c r="A2792" s="6">
        <v>2609501</v>
      </c>
      <c r="C2792" s="2" t="s">
        <v>3084</v>
      </c>
      <c r="D2792" s="6" t="s">
        <v>119</v>
      </c>
      <c r="E2792" s="6" t="s">
        <v>159</v>
      </c>
      <c r="F2792" s="37">
        <v>9.8502973709999999</v>
      </c>
      <c r="G2792" s="6">
        <v>0.66</v>
      </c>
      <c r="H2792" s="64">
        <v>0.45914879207196801</v>
      </c>
    </row>
    <row r="2793" spans="1:8">
      <c r="A2793" s="6">
        <v>5102850</v>
      </c>
      <c r="C2793" s="2" t="s">
        <v>3085</v>
      </c>
      <c r="D2793" s="6" t="s">
        <v>147</v>
      </c>
      <c r="E2793" s="6" t="s">
        <v>394</v>
      </c>
      <c r="F2793" s="37">
        <v>58.354640289999999</v>
      </c>
      <c r="G2793" s="6">
        <v>0.67</v>
      </c>
      <c r="H2793" s="64">
        <v>0.45909768635760201</v>
      </c>
    </row>
    <row r="2794" spans="1:8">
      <c r="A2794" s="6">
        <v>3170479</v>
      </c>
      <c r="C2794" s="2" t="s">
        <v>3086</v>
      </c>
      <c r="D2794" s="6" t="s">
        <v>123</v>
      </c>
      <c r="E2794" s="6" t="s">
        <v>161</v>
      </c>
      <c r="F2794" s="37">
        <v>9.7045084549999991</v>
      </c>
      <c r="G2794" s="6">
        <v>0.66</v>
      </c>
      <c r="H2794" s="64">
        <v>0.45908063459144399</v>
      </c>
    </row>
    <row r="2795" spans="1:8">
      <c r="A2795" s="6">
        <v>4111308</v>
      </c>
      <c r="C2795" s="2" t="s">
        <v>3087</v>
      </c>
      <c r="D2795" s="6" t="s">
        <v>127</v>
      </c>
      <c r="E2795" s="6" t="s">
        <v>162</v>
      </c>
      <c r="F2795" s="37">
        <v>9.6390228419999993</v>
      </c>
      <c r="G2795" s="6">
        <v>0.66</v>
      </c>
      <c r="H2795" s="64">
        <v>0.45905001954528601</v>
      </c>
    </row>
    <row r="2796" spans="1:8">
      <c r="A2796" s="6">
        <v>5203104</v>
      </c>
      <c r="C2796" s="2" t="s">
        <v>3088</v>
      </c>
      <c r="D2796" s="6" t="s">
        <v>138</v>
      </c>
      <c r="E2796" s="6" t="s">
        <v>394</v>
      </c>
      <c r="F2796" s="37">
        <v>9.5816883290000003</v>
      </c>
      <c r="G2796" s="6">
        <v>0.66</v>
      </c>
      <c r="H2796" s="64">
        <v>0.45902321520336198</v>
      </c>
    </row>
    <row r="2797" spans="1:8">
      <c r="A2797" s="6">
        <v>4312104</v>
      </c>
      <c r="C2797" s="2" t="s">
        <v>3089</v>
      </c>
      <c r="D2797" s="6" t="s">
        <v>144</v>
      </c>
      <c r="E2797" s="6" t="s">
        <v>162</v>
      </c>
      <c r="F2797" s="37">
        <v>9.5367577079999997</v>
      </c>
      <c r="G2797" s="6">
        <v>0.66</v>
      </c>
      <c r="H2797" s="64">
        <v>0.45900220977983802</v>
      </c>
    </row>
    <row r="2798" spans="1:8">
      <c r="A2798" s="6">
        <v>5001508</v>
      </c>
      <c r="C2798" s="2" t="s">
        <v>3090</v>
      </c>
      <c r="D2798" s="6" t="s">
        <v>131</v>
      </c>
      <c r="E2798" s="6" t="s">
        <v>394</v>
      </c>
      <c r="F2798" s="37">
        <v>106.6898968</v>
      </c>
      <c r="G2798" s="6">
        <v>0.68</v>
      </c>
      <c r="H2798" s="64">
        <v>0.45896753139899599</v>
      </c>
    </row>
    <row r="2799" spans="1:8">
      <c r="A2799" s="6">
        <v>3205036</v>
      </c>
      <c r="C2799" s="2" t="s">
        <v>3091</v>
      </c>
      <c r="D2799" s="6" t="s">
        <v>139</v>
      </c>
      <c r="E2799" s="6" t="s">
        <v>161</v>
      </c>
      <c r="F2799" s="37">
        <v>9.2722411959999995</v>
      </c>
      <c r="G2799" s="6">
        <v>0.66</v>
      </c>
      <c r="H2799" s="64">
        <v>0.45887854620163399</v>
      </c>
    </row>
    <row r="2800" spans="1:8">
      <c r="A2800" s="6">
        <v>3104809</v>
      </c>
      <c r="C2800" s="2" t="s">
        <v>3092</v>
      </c>
      <c r="D2800" s="6" t="s">
        <v>123</v>
      </c>
      <c r="E2800" s="6" t="s">
        <v>161</v>
      </c>
      <c r="F2800" s="37">
        <v>8.7087827430000004</v>
      </c>
      <c r="G2800" s="6">
        <v>0.66</v>
      </c>
      <c r="H2800" s="64">
        <v>0.458615124882714</v>
      </c>
    </row>
    <row r="2801" spans="1:8">
      <c r="A2801" s="6">
        <v>3145802</v>
      </c>
      <c r="C2801" s="2" t="s">
        <v>3093</v>
      </c>
      <c r="D2801" s="6" t="s">
        <v>123</v>
      </c>
      <c r="E2801" s="6" t="s">
        <v>161</v>
      </c>
      <c r="F2801" s="37">
        <v>8.6234208730000006</v>
      </c>
      <c r="G2801" s="6">
        <v>0.66</v>
      </c>
      <c r="H2801" s="64">
        <v>0.458575217527946</v>
      </c>
    </row>
    <row r="2802" spans="1:8">
      <c r="A2802" s="6">
        <v>2904605</v>
      </c>
      <c r="C2802" s="2" t="s">
        <v>3094</v>
      </c>
      <c r="D2802" s="6" t="s">
        <v>126</v>
      </c>
      <c r="E2802" s="6" t="s">
        <v>159</v>
      </c>
      <c r="F2802" s="37">
        <v>8.5498773240000006</v>
      </c>
      <c r="G2802" s="6">
        <v>0.66</v>
      </c>
      <c r="H2802" s="64">
        <v>0.45854083533246698</v>
      </c>
    </row>
    <row r="2803" spans="1:8">
      <c r="A2803" s="6">
        <v>3154002</v>
      </c>
      <c r="C2803" s="2" t="s">
        <v>3095</v>
      </c>
      <c r="D2803" s="6" t="s">
        <v>123</v>
      </c>
      <c r="E2803" s="6" t="s">
        <v>161</v>
      </c>
      <c r="F2803" s="37">
        <v>8.5243622640000005</v>
      </c>
      <c r="G2803" s="6">
        <v>0.66</v>
      </c>
      <c r="H2803" s="64">
        <v>0.45852890683849901</v>
      </c>
    </row>
    <row r="2804" spans="1:8">
      <c r="A2804" s="6">
        <v>4124905</v>
      </c>
      <c r="C2804" s="2" t="s">
        <v>3096</v>
      </c>
      <c r="D2804" s="6" t="s">
        <v>127</v>
      </c>
      <c r="E2804" s="6" t="s">
        <v>162</v>
      </c>
      <c r="F2804" s="37">
        <v>7.9975395870000003</v>
      </c>
      <c r="G2804" s="6">
        <v>0.66</v>
      </c>
      <c r="H2804" s="64">
        <v>0.45828261303693602</v>
      </c>
    </row>
    <row r="2805" spans="1:8">
      <c r="A2805" s="6">
        <v>4310850</v>
      </c>
      <c r="C2805" s="2" t="s">
        <v>3097</v>
      </c>
      <c r="D2805" s="6" t="s">
        <v>144</v>
      </c>
      <c r="E2805" s="6" t="s">
        <v>162</v>
      </c>
      <c r="F2805" s="37">
        <v>7.9178809860000001</v>
      </c>
      <c r="G2805" s="6">
        <v>0.66</v>
      </c>
      <c r="H2805" s="64">
        <v>0.45824537200589499</v>
      </c>
    </row>
    <row r="2806" spans="1:8">
      <c r="A2806" s="6">
        <v>3205010</v>
      </c>
      <c r="C2806" s="2" t="s">
        <v>3098</v>
      </c>
      <c r="D2806" s="6" t="s">
        <v>139</v>
      </c>
      <c r="E2806" s="6" t="s">
        <v>161</v>
      </c>
      <c r="F2806" s="37">
        <v>7.6848537629999996</v>
      </c>
      <c r="G2806" s="6">
        <v>0.66</v>
      </c>
      <c r="H2806" s="64">
        <v>0.45813642992134501</v>
      </c>
    </row>
    <row r="2807" spans="1:8">
      <c r="A2807" s="6">
        <v>4315552</v>
      </c>
      <c r="C2807" s="2" t="s">
        <v>3099</v>
      </c>
      <c r="D2807" s="6" t="s">
        <v>144</v>
      </c>
      <c r="E2807" s="6" t="s">
        <v>162</v>
      </c>
      <c r="F2807" s="37">
        <v>7.6338005369999999</v>
      </c>
      <c r="G2807" s="6">
        <v>0.66</v>
      </c>
      <c r="H2807" s="64">
        <v>0.45811256213117102</v>
      </c>
    </row>
    <row r="2808" spans="1:8">
      <c r="A2808" s="6">
        <v>2917706</v>
      </c>
      <c r="C2808" s="2" t="s">
        <v>3100</v>
      </c>
      <c r="D2808" s="6" t="s">
        <v>126</v>
      </c>
      <c r="E2808" s="6" t="s">
        <v>159</v>
      </c>
      <c r="F2808" s="37">
        <v>7.5338511959999996</v>
      </c>
      <c r="G2808" s="6">
        <v>0.66</v>
      </c>
      <c r="H2808" s="64">
        <v>0.45806583501741299</v>
      </c>
    </row>
    <row r="2809" spans="1:8">
      <c r="A2809" s="6">
        <v>3123809</v>
      </c>
      <c r="C2809" s="2" t="s">
        <v>3101</v>
      </c>
      <c r="D2809" s="6" t="s">
        <v>123</v>
      </c>
      <c r="E2809" s="6" t="s">
        <v>161</v>
      </c>
      <c r="F2809" s="37">
        <v>7.3316452339999998</v>
      </c>
      <c r="G2809" s="6">
        <v>0.66</v>
      </c>
      <c r="H2809" s="64">
        <v>0.457971302118102</v>
      </c>
    </row>
    <row r="2810" spans="1:8">
      <c r="A2810" s="6">
        <v>3155009</v>
      </c>
      <c r="C2810" s="2" t="s">
        <v>3102</v>
      </c>
      <c r="D2810" s="6" t="s">
        <v>123</v>
      </c>
      <c r="E2810" s="6" t="s">
        <v>161</v>
      </c>
      <c r="F2810" s="37">
        <v>7.2336657339999997</v>
      </c>
      <c r="G2810" s="6">
        <v>0.66</v>
      </c>
      <c r="H2810" s="64">
        <v>0.45792549592071502</v>
      </c>
    </row>
    <row r="2811" spans="1:8">
      <c r="A2811" s="6">
        <v>4205175</v>
      </c>
      <c r="C2811" s="2" t="s">
        <v>401</v>
      </c>
      <c r="D2811" s="6" t="s">
        <v>145</v>
      </c>
      <c r="E2811" s="6" t="s">
        <v>162</v>
      </c>
      <c r="F2811" s="37">
        <v>7.1319659529999999</v>
      </c>
      <c r="G2811" s="6">
        <v>0.66</v>
      </c>
      <c r="H2811" s="64">
        <v>0.45787795046230201</v>
      </c>
    </row>
    <row r="2812" spans="1:8">
      <c r="A2812" s="6">
        <v>4109757</v>
      </c>
      <c r="C2812" s="2" t="s">
        <v>3103</v>
      </c>
      <c r="D2812" s="6" t="s">
        <v>127</v>
      </c>
      <c r="E2812" s="6" t="s">
        <v>162</v>
      </c>
      <c r="F2812" s="37">
        <v>152.90329080000001</v>
      </c>
      <c r="G2812" s="6">
        <v>0.69</v>
      </c>
      <c r="H2812" s="64">
        <v>0.45784538880053</v>
      </c>
    </row>
    <row r="2813" spans="1:8">
      <c r="A2813" s="6">
        <v>4321352</v>
      </c>
      <c r="C2813" s="2" t="s">
        <v>1628</v>
      </c>
      <c r="D2813" s="6" t="s">
        <v>144</v>
      </c>
      <c r="E2813" s="6" t="s">
        <v>162</v>
      </c>
      <c r="F2813" s="37">
        <v>7.0502551520000001</v>
      </c>
      <c r="G2813" s="6">
        <v>0.66</v>
      </c>
      <c r="H2813" s="64">
        <v>0.45783975001139898</v>
      </c>
    </row>
    <row r="2814" spans="1:8">
      <c r="A2814" s="6">
        <v>3167103</v>
      </c>
      <c r="C2814" s="2" t="s">
        <v>3104</v>
      </c>
      <c r="D2814" s="6" t="s">
        <v>123</v>
      </c>
      <c r="E2814" s="6" t="s">
        <v>161</v>
      </c>
      <c r="F2814" s="37">
        <v>6.8675895049999998</v>
      </c>
      <c r="G2814" s="6">
        <v>0.66</v>
      </c>
      <c r="H2814" s="64">
        <v>0.45775435236513501</v>
      </c>
    </row>
    <row r="2815" spans="1:8">
      <c r="A2815" s="6">
        <v>4108320</v>
      </c>
      <c r="C2815" s="2" t="s">
        <v>3105</v>
      </c>
      <c r="D2815" s="6" t="s">
        <v>127</v>
      </c>
      <c r="E2815" s="6" t="s">
        <v>162</v>
      </c>
      <c r="F2815" s="37">
        <v>55.439335900000003</v>
      </c>
      <c r="G2815" s="6">
        <v>0.67</v>
      </c>
      <c r="H2815" s="64">
        <v>0.45773475831316901</v>
      </c>
    </row>
    <row r="2816" spans="1:8">
      <c r="A2816" s="6">
        <v>5107743</v>
      </c>
      <c r="C2816" s="2" t="s">
        <v>3106</v>
      </c>
      <c r="D2816" s="6" t="s">
        <v>147</v>
      </c>
      <c r="E2816" s="6" t="s">
        <v>394</v>
      </c>
      <c r="F2816" s="37">
        <v>104.02686249999999</v>
      </c>
      <c r="G2816" s="6">
        <v>0.68</v>
      </c>
      <c r="H2816" s="64">
        <v>0.45772254163284798</v>
      </c>
    </row>
    <row r="2817" spans="1:8">
      <c r="A2817" s="6">
        <v>1712157</v>
      </c>
      <c r="C2817" s="2" t="s">
        <v>3107</v>
      </c>
      <c r="D2817" s="6" t="s">
        <v>122</v>
      </c>
      <c r="E2817" s="6" t="s">
        <v>160</v>
      </c>
      <c r="F2817" s="37">
        <v>6.7916380309999997</v>
      </c>
      <c r="G2817" s="6">
        <v>0.66</v>
      </c>
      <c r="H2817" s="64">
        <v>0.45771884444552102</v>
      </c>
    </row>
    <row r="2818" spans="1:8">
      <c r="A2818" s="6">
        <v>3136603</v>
      </c>
      <c r="C2818" s="2" t="s">
        <v>1553</v>
      </c>
      <c r="D2818" s="6" t="s">
        <v>123</v>
      </c>
      <c r="E2818" s="6" t="s">
        <v>161</v>
      </c>
      <c r="F2818" s="37">
        <v>6.634711126</v>
      </c>
      <c r="G2818" s="6">
        <v>0.66</v>
      </c>
      <c r="H2818" s="64">
        <v>0.45764547986634202</v>
      </c>
    </row>
    <row r="2819" spans="1:8">
      <c r="A2819" s="6">
        <v>4303202</v>
      </c>
      <c r="C2819" s="2" t="s">
        <v>3108</v>
      </c>
      <c r="D2819" s="6" t="s">
        <v>144</v>
      </c>
      <c r="E2819" s="6" t="s">
        <v>162</v>
      </c>
      <c r="F2819" s="37">
        <v>6.5862652669999999</v>
      </c>
      <c r="G2819" s="6">
        <v>0.66</v>
      </c>
      <c r="H2819" s="64">
        <v>0.45762283104102702</v>
      </c>
    </row>
    <row r="2820" spans="1:8">
      <c r="A2820" s="6">
        <v>2608909</v>
      </c>
      <c r="C2820" s="2" t="s">
        <v>3109</v>
      </c>
      <c r="D2820" s="6" t="s">
        <v>119</v>
      </c>
      <c r="E2820" s="6" t="s">
        <v>159</v>
      </c>
      <c r="F2820" s="37">
        <v>6.5320515139999999</v>
      </c>
      <c r="G2820" s="6">
        <v>0.66</v>
      </c>
      <c r="H2820" s="64">
        <v>0.45759748567928399</v>
      </c>
    </row>
    <row r="2821" spans="1:8">
      <c r="A2821" s="6">
        <v>5200803</v>
      </c>
      <c r="C2821" s="2" t="s">
        <v>3110</v>
      </c>
      <c r="D2821" s="6" t="s">
        <v>138</v>
      </c>
      <c r="E2821" s="6" t="s">
        <v>394</v>
      </c>
      <c r="F2821" s="37">
        <v>6.4389413209999997</v>
      </c>
      <c r="G2821" s="6">
        <v>0.66</v>
      </c>
      <c r="H2821" s="64">
        <v>0.45755395592173997</v>
      </c>
    </row>
    <row r="2822" spans="1:8">
      <c r="A2822" s="6">
        <v>1716307</v>
      </c>
      <c r="C2822" s="2" t="s">
        <v>1101</v>
      </c>
      <c r="D2822" s="6" t="s">
        <v>122</v>
      </c>
      <c r="E2822" s="6" t="s">
        <v>160</v>
      </c>
      <c r="F2822" s="37">
        <v>6.4357538600000002</v>
      </c>
      <c r="G2822" s="6">
        <v>0.66</v>
      </c>
      <c r="H2822" s="64">
        <v>0.45755246575831099</v>
      </c>
    </row>
    <row r="2823" spans="1:8">
      <c r="A2823" s="6">
        <v>2301109</v>
      </c>
      <c r="C2823" s="2" t="s">
        <v>3111</v>
      </c>
      <c r="D2823" s="6" t="s">
        <v>135</v>
      </c>
      <c r="E2823" s="6" t="s">
        <v>159</v>
      </c>
      <c r="F2823" s="37">
        <v>6.4238395559999999</v>
      </c>
      <c r="G2823" s="6">
        <v>0.66</v>
      </c>
      <c r="H2823" s="64">
        <v>0.45754689572620399</v>
      </c>
    </row>
    <row r="2824" spans="1:8">
      <c r="A2824" s="6">
        <v>3100807</v>
      </c>
      <c r="C2824" s="2" t="s">
        <v>3112</v>
      </c>
      <c r="D2824" s="6" t="s">
        <v>123</v>
      </c>
      <c r="E2824" s="6" t="s">
        <v>161</v>
      </c>
      <c r="F2824" s="37">
        <v>6.3136871909999996</v>
      </c>
      <c r="G2824" s="6">
        <v>0.66</v>
      </c>
      <c r="H2824" s="64">
        <v>0.45749539861738298</v>
      </c>
    </row>
    <row r="2825" spans="1:8">
      <c r="A2825" s="6">
        <v>3161205</v>
      </c>
      <c r="C2825" s="2" t="s">
        <v>3113</v>
      </c>
      <c r="D2825" s="6" t="s">
        <v>123</v>
      </c>
      <c r="E2825" s="6" t="s">
        <v>161</v>
      </c>
      <c r="F2825" s="37">
        <v>6.2762754999999997</v>
      </c>
      <c r="G2825" s="6">
        <v>0.66</v>
      </c>
      <c r="H2825" s="64">
        <v>0.45747790835357799</v>
      </c>
    </row>
    <row r="2826" spans="1:8">
      <c r="A2826" s="6">
        <v>3130903</v>
      </c>
      <c r="C2826" s="2" t="s">
        <v>3114</v>
      </c>
      <c r="D2826" s="6" t="s">
        <v>123</v>
      </c>
      <c r="E2826" s="6" t="s">
        <v>161</v>
      </c>
      <c r="F2826" s="37">
        <v>6.2486019129999999</v>
      </c>
      <c r="G2826" s="6">
        <v>0.66</v>
      </c>
      <c r="H2826" s="64">
        <v>0.45746497073102899</v>
      </c>
    </row>
    <row r="2827" spans="1:8">
      <c r="A2827" s="6">
        <v>3166402</v>
      </c>
      <c r="C2827" s="2" t="s">
        <v>3115</v>
      </c>
      <c r="D2827" s="6" t="s">
        <v>123</v>
      </c>
      <c r="E2827" s="6" t="s">
        <v>161</v>
      </c>
      <c r="F2827" s="37">
        <v>6.2217939549999999</v>
      </c>
      <c r="G2827" s="6">
        <v>0.66</v>
      </c>
      <c r="H2827" s="64">
        <v>0.457452437796939</v>
      </c>
    </row>
    <row r="2828" spans="1:8">
      <c r="A2828" s="6">
        <v>3204302</v>
      </c>
      <c r="C2828" s="2" t="s">
        <v>3116</v>
      </c>
      <c r="D2828" s="6" t="s">
        <v>139</v>
      </c>
      <c r="E2828" s="6" t="s">
        <v>161</v>
      </c>
      <c r="F2828" s="37">
        <v>6.2216072120000003</v>
      </c>
      <c r="G2828" s="6">
        <v>0.66</v>
      </c>
      <c r="H2828" s="64">
        <v>0.45745235049309801</v>
      </c>
    </row>
    <row r="2829" spans="1:8">
      <c r="A2829" s="6">
        <v>3142809</v>
      </c>
      <c r="C2829" s="2" t="s">
        <v>3117</v>
      </c>
      <c r="D2829" s="6" t="s">
        <v>123</v>
      </c>
      <c r="E2829" s="6" t="s">
        <v>161</v>
      </c>
      <c r="F2829" s="37">
        <v>54.801924370000002</v>
      </c>
      <c r="G2829" s="6">
        <v>0.67</v>
      </c>
      <c r="H2829" s="64">
        <v>0.45743676334116501</v>
      </c>
    </row>
    <row r="2830" spans="1:8">
      <c r="A2830" s="6">
        <v>1400506</v>
      </c>
      <c r="C2830" s="2" t="s">
        <v>3118</v>
      </c>
      <c r="D2830" s="6" t="s">
        <v>142</v>
      </c>
      <c r="E2830" s="6" t="s">
        <v>160</v>
      </c>
      <c r="F2830" s="37">
        <v>6.0820666120000002</v>
      </c>
      <c r="G2830" s="6">
        <v>0.66</v>
      </c>
      <c r="H2830" s="64">
        <v>0.45738711415011801</v>
      </c>
    </row>
    <row r="2831" spans="1:8">
      <c r="A2831" s="6">
        <v>3135407</v>
      </c>
      <c r="C2831" s="2" t="s">
        <v>3119</v>
      </c>
      <c r="D2831" s="6" t="s">
        <v>123</v>
      </c>
      <c r="E2831" s="6" t="s">
        <v>161</v>
      </c>
      <c r="F2831" s="37">
        <v>6.0396428670000004</v>
      </c>
      <c r="G2831" s="6">
        <v>0.66</v>
      </c>
      <c r="H2831" s="64">
        <v>0.45736728071110899</v>
      </c>
    </row>
    <row r="2832" spans="1:8">
      <c r="A2832" s="6">
        <v>5202809</v>
      </c>
      <c r="C2832" s="2" t="s">
        <v>3120</v>
      </c>
      <c r="D2832" s="6" t="s">
        <v>138</v>
      </c>
      <c r="E2832" s="6" t="s">
        <v>394</v>
      </c>
      <c r="F2832" s="37">
        <v>6.0116010470000001</v>
      </c>
      <c r="G2832" s="6">
        <v>0.66</v>
      </c>
      <c r="H2832" s="64">
        <v>0.457354170936698</v>
      </c>
    </row>
    <row r="2833" spans="1:8">
      <c r="A2833" s="6">
        <v>4319364</v>
      </c>
      <c r="C2833" s="2" t="s">
        <v>3121</v>
      </c>
      <c r="D2833" s="6" t="s">
        <v>144</v>
      </c>
      <c r="E2833" s="6" t="s">
        <v>162</v>
      </c>
      <c r="F2833" s="37">
        <v>6.0027245870000003</v>
      </c>
      <c r="G2833" s="6">
        <v>0.66</v>
      </c>
      <c r="H2833" s="64">
        <v>0.45735002112088002</v>
      </c>
    </row>
    <row r="2834" spans="1:8">
      <c r="A2834" s="6">
        <v>4102000</v>
      </c>
      <c r="C2834" s="2" t="s">
        <v>3122</v>
      </c>
      <c r="D2834" s="6" t="s">
        <v>127</v>
      </c>
      <c r="E2834" s="6" t="s">
        <v>162</v>
      </c>
      <c r="F2834" s="37">
        <v>346.04202290000001</v>
      </c>
      <c r="G2834" s="6">
        <v>0.73</v>
      </c>
      <c r="H2834" s="64">
        <v>0.45723019493637801</v>
      </c>
    </row>
    <row r="2835" spans="1:8">
      <c r="A2835" s="6">
        <v>3131109</v>
      </c>
      <c r="C2835" s="2" t="s">
        <v>3123</v>
      </c>
      <c r="D2835" s="6" t="s">
        <v>123</v>
      </c>
      <c r="E2835" s="6" t="s">
        <v>161</v>
      </c>
      <c r="F2835" s="37">
        <v>5.694629033</v>
      </c>
      <c r="G2835" s="6">
        <v>0.66</v>
      </c>
      <c r="H2835" s="64">
        <v>0.45720598399311002</v>
      </c>
    </row>
    <row r="2836" spans="1:8">
      <c r="A2836" s="6">
        <v>5214879</v>
      </c>
      <c r="C2836" s="2" t="s">
        <v>3124</v>
      </c>
      <c r="D2836" s="6" t="s">
        <v>138</v>
      </c>
      <c r="E2836" s="6" t="s">
        <v>394</v>
      </c>
      <c r="F2836" s="37">
        <v>5.6226400669999999</v>
      </c>
      <c r="G2836" s="6">
        <v>0.66</v>
      </c>
      <c r="H2836" s="64">
        <v>0.457172328577577</v>
      </c>
    </row>
    <row r="2837" spans="1:8">
      <c r="A2837" s="6">
        <v>5107404</v>
      </c>
      <c r="C2837" s="2" t="s">
        <v>3125</v>
      </c>
      <c r="D2837" s="6" t="s">
        <v>147</v>
      </c>
      <c r="E2837" s="6" t="s">
        <v>394</v>
      </c>
      <c r="F2837" s="37">
        <v>5.589700648</v>
      </c>
      <c r="G2837" s="6">
        <v>0.66</v>
      </c>
      <c r="H2837" s="64">
        <v>0.45715692913658701</v>
      </c>
    </row>
    <row r="2838" spans="1:8">
      <c r="A2838" s="6">
        <v>4127007</v>
      </c>
      <c r="C2838" s="2" t="s">
        <v>3126</v>
      </c>
      <c r="D2838" s="6" t="s">
        <v>127</v>
      </c>
      <c r="E2838" s="6" t="s">
        <v>162</v>
      </c>
      <c r="F2838" s="37">
        <v>54.173591450000004</v>
      </c>
      <c r="G2838" s="6">
        <v>0.67</v>
      </c>
      <c r="H2838" s="64">
        <v>0.45714301269171398</v>
      </c>
    </row>
    <row r="2839" spans="1:8">
      <c r="A2839" s="6">
        <v>3129202</v>
      </c>
      <c r="C2839" s="2" t="s">
        <v>3127</v>
      </c>
      <c r="D2839" s="6" t="s">
        <v>123</v>
      </c>
      <c r="E2839" s="6" t="s">
        <v>161</v>
      </c>
      <c r="F2839" s="37">
        <v>5.4037433039999998</v>
      </c>
      <c r="G2839" s="6">
        <v>0.66</v>
      </c>
      <c r="H2839" s="64">
        <v>0.457069992595732</v>
      </c>
    </row>
    <row r="2840" spans="1:8">
      <c r="A2840" s="6">
        <v>3129400</v>
      </c>
      <c r="C2840" s="2" t="s">
        <v>3128</v>
      </c>
      <c r="D2840" s="6" t="s">
        <v>123</v>
      </c>
      <c r="E2840" s="6" t="s">
        <v>161</v>
      </c>
      <c r="F2840" s="37">
        <v>5.2417025730000004</v>
      </c>
      <c r="G2840" s="6">
        <v>0.66</v>
      </c>
      <c r="H2840" s="64">
        <v>0.45699423726212801</v>
      </c>
    </row>
    <row r="2841" spans="1:8">
      <c r="A2841" s="6">
        <v>3203163</v>
      </c>
      <c r="C2841" s="2" t="s">
        <v>3129</v>
      </c>
      <c r="D2841" s="6" t="s">
        <v>139</v>
      </c>
      <c r="E2841" s="6" t="s">
        <v>161</v>
      </c>
      <c r="F2841" s="37">
        <v>5.1872090599999998</v>
      </c>
      <c r="G2841" s="6">
        <v>0.66</v>
      </c>
      <c r="H2841" s="64">
        <v>0.456968761110354</v>
      </c>
    </row>
    <row r="2842" spans="1:8">
      <c r="A2842" s="6">
        <v>4202875</v>
      </c>
      <c r="C2842" s="2" t="s">
        <v>3130</v>
      </c>
      <c r="D2842" s="6" t="s">
        <v>145</v>
      </c>
      <c r="E2842" s="6" t="s">
        <v>162</v>
      </c>
      <c r="F2842" s="37">
        <v>5.0238402989999997</v>
      </c>
      <c r="G2842" s="6">
        <v>0.66</v>
      </c>
      <c r="H2842" s="64">
        <v>0.45689238491213802</v>
      </c>
    </row>
    <row r="2843" spans="1:8">
      <c r="A2843" s="6">
        <v>2412005</v>
      </c>
      <c r="C2843" s="2" t="s">
        <v>3131</v>
      </c>
      <c r="D2843" s="6" t="s">
        <v>129</v>
      </c>
      <c r="E2843" s="6" t="s">
        <v>159</v>
      </c>
      <c r="F2843" s="37">
        <v>5.022843934</v>
      </c>
      <c r="G2843" s="6">
        <v>0.66</v>
      </c>
      <c r="H2843" s="64">
        <v>0.45689191910355698</v>
      </c>
    </row>
    <row r="2844" spans="1:8">
      <c r="A2844" s="6">
        <v>3141702</v>
      </c>
      <c r="C2844" s="2" t="s">
        <v>3132</v>
      </c>
      <c r="D2844" s="6" t="s">
        <v>123</v>
      </c>
      <c r="E2844" s="6" t="s">
        <v>161</v>
      </c>
      <c r="F2844" s="37">
        <v>4.992687031</v>
      </c>
      <c r="G2844" s="6">
        <v>0.66</v>
      </c>
      <c r="H2844" s="64">
        <v>0.45687782051098003</v>
      </c>
    </row>
    <row r="2845" spans="1:8">
      <c r="A2845" s="6">
        <v>5108006</v>
      </c>
      <c r="C2845" s="2" t="s">
        <v>3133</v>
      </c>
      <c r="D2845" s="6" t="s">
        <v>147</v>
      </c>
      <c r="E2845" s="6" t="s">
        <v>394</v>
      </c>
      <c r="F2845" s="37">
        <v>247.92962220000001</v>
      </c>
      <c r="G2845" s="6">
        <v>0.71</v>
      </c>
      <c r="H2845" s="64">
        <v>0.45681641086781799</v>
      </c>
    </row>
    <row r="2846" spans="1:8">
      <c r="A2846" s="6">
        <v>3115904</v>
      </c>
      <c r="C2846" s="2" t="s">
        <v>3134</v>
      </c>
      <c r="D2846" s="6" t="s">
        <v>123</v>
      </c>
      <c r="E2846" s="6" t="s">
        <v>161</v>
      </c>
      <c r="F2846" s="37">
        <v>4.7853058260000001</v>
      </c>
      <c r="G2846" s="6">
        <v>0.66</v>
      </c>
      <c r="H2846" s="64">
        <v>0.45678086814430702</v>
      </c>
    </row>
    <row r="2847" spans="1:8">
      <c r="A2847" s="6">
        <v>3119005</v>
      </c>
      <c r="C2847" s="2" t="s">
        <v>3135</v>
      </c>
      <c r="D2847" s="6" t="s">
        <v>123</v>
      </c>
      <c r="E2847" s="6" t="s">
        <v>161</v>
      </c>
      <c r="F2847" s="37">
        <v>4.6890876319999997</v>
      </c>
      <c r="G2847" s="6">
        <v>0.66</v>
      </c>
      <c r="H2847" s="64">
        <v>0.45673588537151799</v>
      </c>
    </row>
    <row r="2848" spans="1:8">
      <c r="A2848" s="6">
        <v>2303709</v>
      </c>
      <c r="C2848" s="2" t="s">
        <v>3136</v>
      </c>
      <c r="D2848" s="6" t="s">
        <v>135</v>
      </c>
      <c r="E2848" s="6" t="s">
        <v>159</v>
      </c>
      <c r="F2848" s="37">
        <v>101.9018997</v>
      </c>
      <c r="G2848" s="6">
        <v>0.68</v>
      </c>
      <c r="H2848" s="64">
        <v>0.456729104582696</v>
      </c>
    </row>
    <row r="2849" spans="1:8">
      <c r="A2849" s="6">
        <v>3109105</v>
      </c>
      <c r="C2849" s="2" t="s">
        <v>3137</v>
      </c>
      <c r="D2849" s="6" t="s">
        <v>123</v>
      </c>
      <c r="E2849" s="6" t="s">
        <v>161</v>
      </c>
      <c r="F2849" s="37">
        <v>4.6442015110000003</v>
      </c>
      <c r="G2849" s="6">
        <v>0.66</v>
      </c>
      <c r="H2849" s="64">
        <v>0.45671490075209797</v>
      </c>
    </row>
    <row r="2850" spans="1:8">
      <c r="A2850" s="6">
        <v>2922300</v>
      </c>
      <c r="C2850" s="2" t="s">
        <v>3138</v>
      </c>
      <c r="D2850" s="6" t="s">
        <v>126</v>
      </c>
      <c r="E2850" s="6" t="s">
        <v>159</v>
      </c>
      <c r="F2850" s="37">
        <v>4.6263985810000001</v>
      </c>
      <c r="G2850" s="6">
        <v>0.66</v>
      </c>
      <c r="H2850" s="64">
        <v>0.45670657774038997</v>
      </c>
    </row>
    <row r="2851" spans="1:8">
      <c r="A2851" s="6">
        <v>5205521</v>
      </c>
      <c r="C2851" s="2" t="s">
        <v>3139</v>
      </c>
      <c r="D2851" s="6" t="s">
        <v>138</v>
      </c>
      <c r="E2851" s="6" t="s">
        <v>394</v>
      </c>
      <c r="F2851" s="37">
        <v>4.3400117979999999</v>
      </c>
      <c r="G2851" s="6">
        <v>0.66</v>
      </c>
      <c r="H2851" s="64">
        <v>0.45657268963613401</v>
      </c>
    </row>
    <row r="2852" spans="1:8">
      <c r="A2852" s="6">
        <v>3116001</v>
      </c>
      <c r="C2852" s="2" t="s">
        <v>3140</v>
      </c>
      <c r="D2852" s="6" t="s">
        <v>123</v>
      </c>
      <c r="E2852" s="6" t="s">
        <v>161</v>
      </c>
      <c r="F2852" s="37">
        <v>4.2930914800000002</v>
      </c>
      <c r="G2852" s="6">
        <v>0.66</v>
      </c>
      <c r="H2852" s="64">
        <v>0.45655075401340001</v>
      </c>
    </row>
    <row r="2853" spans="1:8">
      <c r="A2853" s="6">
        <v>3135902</v>
      </c>
      <c r="C2853" s="2" t="s">
        <v>3141</v>
      </c>
      <c r="D2853" s="6" t="s">
        <v>123</v>
      </c>
      <c r="E2853" s="6" t="s">
        <v>161</v>
      </c>
      <c r="F2853" s="37">
        <v>4.2800272680000004</v>
      </c>
      <c r="G2853" s="6">
        <v>0.66</v>
      </c>
      <c r="H2853" s="64">
        <v>0.45654464639013598</v>
      </c>
    </row>
    <row r="2854" spans="1:8">
      <c r="A2854" s="6">
        <v>3300506</v>
      </c>
      <c r="C2854" s="2" t="s">
        <v>634</v>
      </c>
      <c r="D2854" s="6" t="s">
        <v>146</v>
      </c>
      <c r="E2854" s="6" t="s">
        <v>161</v>
      </c>
      <c r="F2854" s="37">
        <v>4.2440135769999996</v>
      </c>
      <c r="G2854" s="6">
        <v>0.66</v>
      </c>
      <c r="H2854" s="64">
        <v>0.45652780970247597</v>
      </c>
    </row>
    <row r="2855" spans="1:8">
      <c r="A2855" s="6">
        <v>3142007</v>
      </c>
      <c r="C2855" s="2" t="s">
        <v>3142</v>
      </c>
      <c r="D2855" s="6" t="s">
        <v>123</v>
      </c>
      <c r="E2855" s="6" t="s">
        <v>161</v>
      </c>
      <c r="F2855" s="37">
        <v>52.82078551</v>
      </c>
      <c r="G2855" s="6">
        <v>0.67</v>
      </c>
      <c r="H2855" s="64">
        <v>0.45651056512959098</v>
      </c>
    </row>
    <row r="2856" spans="1:8">
      <c r="A2856" s="6">
        <v>3149002</v>
      </c>
      <c r="C2856" s="2" t="s">
        <v>3143</v>
      </c>
      <c r="D2856" s="6" t="s">
        <v>123</v>
      </c>
      <c r="E2856" s="6" t="s">
        <v>161</v>
      </c>
      <c r="F2856" s="37">
        <v>4.1846933039999996</v>
      </c>
      <c r="G2856" s="6">
        <v>0.66</v>
      </c>
      <c r="H2856" s="64">
        <v>0.45650007700192102</v>
      </c>
    </row>
    <row r="2857" spans="1:8">
      <c r="A2857" s="6">
        <v>1700301</v>
      </c>
      <c r="C2857" s="2" t="s">
        <v>3144</v>
      </c>
      <c r="D2857" s="6" t="s">
        <v>122</v>
      </c>
      <c r="E2857" s="6" t="s">
        <v>160</v>
      </c>
      <c r="F2857" s="37">
        <v>4.0593025699999998</v>
      </c>
      <c r="G2857" s="6">
        <v>0.66</v>
      </c>
      <c r="H2857" s="64">
        <v>0.456441455834105</v>
      </c>
    </row>
    <row r="2858" spans="1:8">
      <c r="A2858" s="6">
        <v>3142106</v>
      </c>
      <c r="C2858" s="2" t="s">
        <v>3145</v>
      </c>
      <c r="D2858" s="6" t="s">
        <v>123</v>
      </c>
      <c r="E2858" s="6" t="s">
        <v>161</v>
      </c>
      <c r="F2858" s="37">
        <v>4.0491358770000003</v>
      </c>
      <c r="G2858" s="6">
        <v>0.66</v>
      </c>
      <c r="H2858" s="64">
        <v>0.456436702824074</v>
      </c>
    </row>
    <row r="2859" spans="1:8">
      <c r="A2859" s="6">
        <v>5205208</v>
      </c>
      <c r="C2859" s="2" t="s">
        <v>3146</v>
      </c>
      <c r="D2859" s="6" t="s">
        <v>138</v>
      </c>
      <c r="E2859" s="6" t="s">
        <v>394</v>
      </c>
      <c r="F2859" s="37">
        <v>3.9672568319999999</v>
      </c>
      <c r="G2859" s="6">
        <v>0.66</v>
      </c>
      <c r="H2859" s="64">
        <v>0.45639842371776002</v>
      </c>
    </row>
    <row r="2860" spans="1:8">
      <c r="A2860" s="6">
        <v>4321832</v>
      </c>
      <c r="C2860" s="2" t="s">
        <v>3147</v>
      </c>
      <c r="D2860" s="6" t="s">
        <v>144</v>
      </c>
      <c r="E2860" s="6" t="s">
        <v>162</v>
      </c>
      <c r="F2860" s="37">
        <v>3.8741191399999999</v>
      </c>
      <c r="G2860" s="6">
        <v>0.66</v>
      </c>
      <c r="H2860" s="64">
        <v>0.45635488110421502</v>
      </c>
    </row>
    <row r="2861" spans="1:8">
      <c r="A2861" s="6">
        <v>2929503</v>
      </c>
      <c r="C2861" s="2" t="s">
        <v>3148</v>
      </c>
      <c r="D2861" s="6" t="s">
        <v>126</v>
      </c>
      <c r="E2861" s="6" t="s">
        <v>159</v>
      </c>
      <c r="F2861" s="37">
        <v>3.7759155390000001</v>
      </c>
      <c r="G2861" s="6">
        <v>0.66</v>
      </c>
      <c r="H2861" s="64">
        <v>0.45630897013782501</v>
      </c>
    </row>
    <row r="2862" spans="1:8">
      <c r="A2862" s="6">
        <v>3160603</v>
      </c>
      <c r="C2862" s="2" t="s">
        <v>3149</v>
      </c>
      <c r="D2862" s="6" t="s">
        <v>123</v>
      </c>
      <c r="E2862" s="6" t="s">
        <v>161</v>
      </c>
      <c r="F2862" s="37">
        <v>3.7388754579999999</v>
      </c>
      <c r="G2862" s="6">
        <v>0.66</v>
      </c>
      <c r="H2862" s="64">
        <v>0.45629165360465701</v>
      </c>
    </row>
    <row r="2863" spans="1:8">
      <c r="A2863" s="6">
        <v>2908507</v>
      </c>
      <c r="C2863" s="2" t="s">
        <v>3150</v>
      </c>
      <c r="D2863" s="6" t="s">
        <v>126</v>
      </c>
      <c r="E2863" s="6" t="s">
        <v>159</v>
      </c>
      <c r="F2863" s="37">
        <v>3.6753636709999999</v>
      </c>
      <c r="G2863" s="6">
        <v>0.66</v>
      </c>
      <c r="H2863" s="64">
        <v>0.45626196133788999</v>
      </c>
    </row>
    <row r="2864" spans="1:8">
      <c r="A2864" s="6">
        <v>1101468</v>
      </c>
      <c r="C2864" s="2" t="s">
        <v>3151</v>
      </c>
      <c r="D2864" s="6" t="s">
        <v>140</v>
      </c>
      <c r="E2864" s="6" t="s">
        <v>160</v>
      </c>
      <c r="F2864" s="37">
        <v>52.162508539999997</v>
      </c>
      <c r="G2864" s="6">
        <v>0.67</v>
      </c>
      <c r="H2864" s="64">
        <v>0.45620281539803798</v>
      </c>
    </row>
    <row r="2865" spans="1:8">
      <c r="A2865" s="6">
        <v>3127206</v>
      </c>
      <c r="C2865" s="2" t="s">
        <v>3152</v>
      </c>
      <c r="D2865" s="6" t="s">
        <v>123</v>
      </c>
      <c r="E2865" s="6" t="s">
        <v>161</v>
      </c>
      <c r="F2865" s="37">
        <v>3.4392295540000002</v>
      </c>
      <c r="G2865" s="6">
        <v>0.66</v>
      </c>
      <c r="H2865" s="64">
        <v>0.45615156675562601</v>
      </c>
    </row>
    <row r="2866" spans="1:8">
      <c r="A2866" s="6">
        <v>2403608</v>
      </c>
      <c r="C2866" s="2" t="s">
        <v>3153</v>
      </c>
      <c r="D2866" s="6" t="s">
        <v>129</v>
      </c>
      <c r="E2866" s="6" t="s">
        <v>159</v>
      </c>
      <c r="F2866" s="37">
        <v>3.3779649489999999</v>
      </c>
      <c r="G2866" s="6">
        <v>0.66</v>
      </c>
      <c r="H2866" s="64">
        <v>0.45612292506435997</v>
      </c>
    </row>
    <row r="2867" spans="1:8">
      <c r="A2867" s="6">
        <v>3121902</v>
      </c>
      <c r="C2867" s="2" t="s">
        <v>3154</v>
      </c>
      <c r="D2867" s="6" t="s">
        <v>123</v>
      </c>
      <c r="E2867" s="6" t="s">
        <v>161</v>
      </c>
      <c r="F2867" s="37">
        <v>3.269631677</v>
      </c>
      <c r="G2867" s="6">
        <v>0.66</v>
      </c>
      <c r="H2867" s="64">
        <v>0.45607227839601899</v>
      </c>
    </row>
    <row r="2868" spans="1:8">
      <c r="A2868" s="6">
        <v>3302270</v>
      </c>
      <c r="C2868" s="2" t="s">
        <v>3155</v>
      </c>
      <c r="D2868" s="6" t="s">
        <v>146</v>
      </c>
      <c r="E2868" s="6" t="s">
        <v>161</v>
      </c>
      <c r="F2868" s="37">
        <v>3.1100477959999999</v>
      </c>
      <c r="G2868" s="6">
        <v>0.66</v>
      </c>
      <c r="H2868" s="64">
        <v>0.45599767165937699</v>
      </c>
    </row>
    <row r="2869" spans="1:8">
      <c r="A2869" s="6">
        <v>2412104</v>
      </c>
      <c r="C2869" s="2" t="s">
        <v>3156</v>
      </c>
      <c r="D2869" s="6" t="s">
        <v>129</v>
      </c>
      <c r="E2869" s="6" t="s">
        <v>159</v>
      </c>
      <c r="F2869" s="37">
        <v>3.0953483199999998</v>
      </c>
      <c r="G2869" s="6">
        <v>0.66</v>
      </c>
      <c r="H2869" s="64">
        <v>0.45599079953715699</v>
      </c>
    </row>
    <row r="2870" spans="1:8">
      <c r="A2870" s="6">
        <v>3164431</v>
      </c>
      <c r="C2870" s="2" t="s">
        <v>3157</v>
      </c>
      <c r="D2870" s="6" t="s">
        <v>123</v>
      </c>
      <c r="E2870" s="6" t="s">
        <v>161</v>
      </c>
      <c r="F2870" s="37">
        <v>3.0672505779999999</v>
      </c>
      <c r="G2870" s="6">
        <v>0.66</v>
      </c>
      <c r="H2870" s="64">
        <v>0.45597766361876402</v>
      </c>
    </row>
    <row r="2871" spans="1:8">
      <c r="A2871" s="6">
        <v>3532306</v>
      </c>
      <c r="C2871" s="2" t="s">
        <v>3158</v>
      </c>
      <c r="D2871" s="6" t="s">
        <v>125</v>
      </c>
      <c r="E2871" s="6" t="s">
        <v>161</v>
      </c>
      <c r="F2871" s="37">
        <v>2.834241875</v>
      </c>
      <c r="G2871" s="6">
        <v>0.66</v>
      </c>
      <c r="H2871" s="64">
        <v>0.45586873019246199</v>
      </c>
    </row>
    <row r="2872" spans="1:8">
      <c r="A2872" s="6">
        <v>3142908</v>
      </c>
      <c r="C2872" s="2" t="s">
        <v>3159</v>
      </c>
      <c r="D2872" s="6" t="s">
        <v>123</v>
      </c>
      <c r="E2872" s="6" t="s">
        <v>161</v>
      </c>
      <c r="F2872" s="37">
        <v>2.8301281600000001</v>
      </c>
      <c r="G2872" s="6">
        <v>0.66</v>
      </c>
      <c r="H2872" s="64">
        <v>0.455866806997903</v>
      </c>
    </row>
    <row r="2873" spans="1:8">
      <c r="A2873" s="6">
        <v>2708907</v>
      </c>
      <c r="C2873" s="2" t="s">
        <v>3160</v>
      </c>
      <c r="D2873" s="6" t="s">
        <v>137</v>
      </c>
      <c r="E2873" s="6" t="s">
        <v>159</v>
      </c>
      <c r="F2873" s="37">
        <v>2.8189649559999999</v>
      </c>
      <c r="G2873" s="6">
        <v>0.66</v>
      </c>
      <c r="H2873" s="64">
        <v>0.455861588111035</v>
      </c>
    </row>
    <row r="2874" spans="1:8">
      <c r="A2874" s="6">
        <v>2805703</v>
      </c>
      <c r="C2874" s="2" t="s">
        <v>3161</v>
      </c>
      <c r="D2874" s="6" t="s">
        <v>143</v>
      </c>
      <c r="E2874" s="6" t="s">
        <v>159</v>
      </c>
      <c r="F2874" s="37">
        <v>2.7666578589999999</v>
      </c>
      <c r="G2874" s="6">
        <v>0.66</v>
      </c>
      <c r="H2874" s="64">
        <v>0.45583713412617199</v>
      </c>
    </row>
    <row r="2875" spans="1:8">
      <c r="A2875" s="6">
        <v>2404408</v>
      </c>
      <c r="C2875" s="2" t="s">
        <v>3162</v>
      </c>
      <c r="D2875" s="6" t="s">
        <v>129</v>
      </c>
      <c r="E2875" s="6" t="s">
        <v>159</v>
      </c>
      <c r="F2875" s="37">
        <v>2.7614142739999998</v>
      </c>
      <c r="G2875" s="6">
        <v>0.66</v>
      </c>
      <c r="H2875" s="64">
        <v>0.45583468270838001</v>
      </c>
    </row>
    <row r="2876" spans="1:8">
      <c r="A2876" s="6">
        <v>3165578</v>
      </c>
      <c r="C2876" s="2" t="s">
        <v>3163</v>
      </c>
      <c r="D2876" s="6" t="s">
        <v>123</v>
      </c>
      <c r="E2876" s="6" t="s">
        <v>161</v>
      </c>
      <c r="F2876" s="37">
        <v>2.6100203849999999</v>
      </c>
      <c r="G2876" s="6">
        <v>0.66</v>
      </c>
      <c r="H2876" s="64">
        <v>0.45576390485829299</v>
      </c>
    </row>
    <row r="2877" spans="1:8">
      <c r="A2877" s="6">
        <v>3106101</v>
      </c>
      <c r="C2877" s="2" t="s">
        <v>3164</v>
      </c>
      <c r="D2877" s="6" t="s">
        <v>123</v>
      </c>
      <c r="E2877" s="6" t="s">
        <v>161</v>
      </c>
      <c r="F2877" s="37">
        <v>2.5476124329999998</v>
      </c>
      <c r="G2877" s="6">
        <v>0.66</v>
      </c>
      <c r="H2877" s="64">
        <v>0.45573472864318898</v>
      </c>
    </row>
    <row r="2878" spans="1:8">
      <c r="A2878" s="6">
        <v>5205802</v>
      </c>
      <c r="C2878" s="2" t="s">
        <v>3165</v>
      </c>
      <c r="D2878" s="6" t="s">
        <v>138</v>
      </c>
      <c r="E2878" s="6" t="s">
        <v>394</v>
      </c>
      <c r="F2878" s="37">
        <v>99.755989670000005</v>
      </c>
      <c r="G2878" s="6">
        <v>0.68</v>
      </c>
      <c r="H2878" s="64">
        <v>0.45572587453551799</v>
      </c>
    </row>
    <row r="2879" spans="1:8">
      <c r="A2879" s="6">
        <v>3153509</v>
      </c>
      <c r="C2879" s="2" t="s">
        <v>3166</v>
      </c>
      <c r="D2879" s="6" t="s">
        <v>123</v>
      </c>
      <c r="E2879" s="6" t="s">
        <v>161</v>
      </c>
      <c r="F2879" s="37">
        <v>2.5264307050000001</v>
      </c>
      <c r="G2879" s="6">
        <v>0.66</v>
      </c>
      <c r="H2879" s="64">
        <v>0.45572482601647901</v>
      </c>
    </row>
    <row r="2880" spans="1:8">
      <c r="A2880" s="6">
        <v>3102050</v>
      </c>
      <c r="C2880" s="2" t="s">
        <v>3167</v>
      </c>
      <c r="D2880" s="6" t="s">
        <v>123</v>
      </c>
      <c r="E2880" s="6" t="s">
        <v>161</v>
      </c>
      <c r="F2880" s="37">
        <v>2.5153764660000002</v>
      </c>
      <c r="G2880" s="6">
        <v>0.66</v>
      </c>
      <c r="H2880" s="64">
        <v>0.45571965807161702</v>
      </c>
    </row>
    <row r="2881" spans="1:8">
      <c r="A2881" s="6">
        <v>3201159</v>
      </c>
      <c r="C2881" s="2" t="s">
        <v>3168</v>
      </c>
      <c r="D2881" s="6" t="s">
        <v>139</v>
      </c>
      <c r="E2881" s="6" t="s">
        <v>161</v>
      </c>
      <c r="F2881" s="37">
        <v>2.4682467250000002</v>
      </c>
      <c r="G2881" s="6">
        <v>0.66</v>
      </c>
      <c r="H2881" s="64">
        <v>0.45569762454196</v>
      </c>
    </row>
    <row r="2882" spans="1:8">
      <c r="A2882" s="6">
        <v>3140308</v>
      </c>
      <c r="C2882" s="2" t="s">
        <v>3169</v>
      </c>
      <c r="D2882" s="6" t="s">
        <v>123</v>
      </c>
      <c r="E2882" s="6" t="s">
        <v>161</v>
      </c>
      <c r="F2882" s="37">
        <v>2.4527669620000001</v>
      </c>
      <c r="G2882" s="6">
        <v>0.66</v>
      </c>
      <c r="H2882" s="64">
        <v>0.45569038762934599</v>
      </c>
    </row>
    <row r="2883" spans="1:8">
      <c r="A2883" s="6">
        <v>2612208</v>
      </c>
      <c r="C2883" s="2" t="s">
        <v>3170</v>
      </c>
      <c r="D2883" s="6" t="s">
        <v>119</v>
      </c>
      <c r="E2883" s="6" t="s">
        <v>159</v>
      </c>
      <c r="F2883" s="37">
        <v>50.918289250000001</v>
      </c>
      <c r="G2883" s="6">
        <v>0.67</v>
      </c>
      <c r="H2883" s="64">
        <v>0.455621132960492</v>
      </c>
    </row>
    <row r="2884" spans="1:8">
      <c r="A2884" s="6">
        <v>3160900</v>
      </c>
      <c r="C2884" s="2" t="s">
        <v>3171</v>
      </c>
      <c r="D2884" s="6" t="s">
        <v>123</v>
      </c>
      <c r="E2884" s="6" t="s">
        <v>161</v>
      </c>
      <c r="F2884" s="37">
        <v>2.169458927</v>
      </c>
      <c r="G2884" s="6">
        <v>0.66</v>
      </c>
      <c r="H2884" s="64">
        <v>0.455557938864325</v>
      </c>
    </row>
    <row r="2885" spans="1:8">
      <c r="A2885" s="6">
        <v>3161403</v>
      </c>
      <c r="C2885" s="2" t="s">
        <v>3172</v>
      </c>
      <c r="D2885" s="6" t="s">
        <v>123</v>
      </c>
      <c r="E2885" s="6" t="s">
        <v>161</v>
      </c>
      <c r="F2885" s="37">
        <v>2.1555479709999998</v>
      </c>
      <c r="G2885" s="6">
        <v>0.66</v>
      </c>
      <c r="H2885" s="64">
        <v>0.45555143538149101</v>
      </c>
    </row>
    <row r="2886" spans="1:8">
      <c r="A2886" s="6">
        <v>3141009</v>
      </c>
      <c r="C2886" s="2" t="s">
        <v>3173</v>
      </c>
      <c r="D2886" s="6" t="s">
        <v>123</v>
      </c>
      <c r="E2886" s="6" t="s">
        <v>161</v>
      </c>
      <c r="F2886" s="37">
        <v>2.14261933</v>
      </c>
      <c r="G2886" s="6">
        <v>0.66</v>
      </c>
      <c r="H2886" s="64">
        <v>0.45554539113875098</v>
      </c>
    </row>
    <row r="2887" spans="1:8">
      <c r="A2887" s="6">
        <v>1719004</v>
      </c>
      <c r="C2887" s="2" t="s">
        <v>3174</v>
      </c>
      <c r="D2887" s="6" t="s">
        <v>122</v>
      </c>
      <c r="E2887" s="6" t="s">
        <v>160</v>
      </c>
      <c r="F2887" s="37">
        <v>1.99637994</v>
      </c>
      <c r="G2887" s="6">
        <v>0.66</v>
      </c>
      <c r="H2887" s="64">
        <v>0.45547702305804</v>
      </c>
    </row>
    <row r="2888" spans="1:8">
      <c r="A2888" s="6">
        <v>3204559</v>
      </c>
      <c r="C2888" s="2" t="s">
        <v>3175</v>
      </c>
      <c r="D2888" s="6" t="s">
        <v>139</v>
      </c>
      <c r="E2888" s="6" t="s">
        <v>161</v>
      </c>
      <c r="F2888" s="37">
        <v>50.433564820000001</v>
      </c>
      <c r="G2888" s="6">
        <v>0.67</v>
      </c>
      <c r="H2888" s="64">
        <v>0.45539452042502698</v>
      </c>
    </row>
    <row r="2889" spans="1:8">
      <c r="A2889" s="6">
        <v>3163300</v>
      </c>
      <c r="C2889" s="2" t="s">
        <v>1077</v>
      </c>
      <c r="D2889" s="6" t="s">
        <v>123</v>
      </c>
      <c r="E2889" s="6" t="s">
        <v>161</v>
      </c>
      <c r="F2889" s="37">
        <v>1.738650974</v>
      </c>
      <c r="G2889" s="6">
        <v>0.66</v>
      </c>
      <c r="H2889" s="64">
        <v>0.45535653271170501</v>
      </c>
    </row>
    <row r="2890" spans="1:8">
      <c r="A2890" s="6">
        <v>3163607</v>
      </c>
      <c r="C2890" s="2" t="s">
        <v>3176</v>
      </c>
      <c r="D2890" s="6" t="s">
        <v>123</v>
      </c>
      <c r="E2890" s="6" t="s">
        <v>161</v>
      </c>
      <c r="F2890" s="37">
        <v>1.671737703</v>
      </c>
      <c r="G2890" s="6">
        <v>0.66</v>
      </c>
      <c r="H2890" s="64">
        <v>0.45532525022405002</v>
      </c>
    </row>
    <row r="2891" spans="1:8">
      <c r="A2891" s="6">
        <v>3103306</v>
      </c>
      <c r="C2891" s="2" t="s">
        <v>3177</v>
      </c>
      <c r="D2891" s="6" t="s">
        <v>123</v>
      </c>
      <c r="E2891" s="6" t="s">
        <v>161</v>
      </c>
      <c r="F2891" s="37">
        <v>1.60943824</v>
      </c>
      <c r="G2891" s="6">
        <v>0.66</v>
      </c>
      <c r="H2891" s="64">
        <v>0.45529612472841802</v>
      </c>
    </row>
    <row r="2892" spans="1:8">
      <c r="A2892" s="6">
        <v>3122108</v>
      </c>
      <c r="C2892" s="2" t="s">
        <v>3178</v>
      </c>
      <c r="D2892" s="6" t="s">
        <v>123</v>
      </c>
      <c r="E2892" s="6" t="s">
        <v>161</v>
      </c>
      <c r="F2892" s="37">
        <v>1.530795218</v>
      </c>
      <c r="G2892" s="6">
        <v>0.66</v>
      </c>
      <c r="H2892" s="64">
        <v>0.45525935848865601</v>
      </c>
    </row>
    <row r="2893" spans="1:8">
      <c r="A2893" s="6">
        <v>3150000</v>
      </c>
      <c r="C2893" s="2" t="s">
        <v>3179</v>
      </c>
      <c r="D2893" s="6" t="s">
        <v>123</v>
      </c>
      <c r="E2893" s="6" t="s">
        <v>161</v>
      </c>
      <c r="F2893" s="37">
        <v>1.4564257860000001</v>
      </c>
      <c r="G2893" s="6">
        <v>0.66</v>
      </c>
      <c r="H2893" s="64">
        <v>0.45522459018628902</v>
      </c>
    </row>
    <row r="2894" spans="1:8">
      <c r="A2894" s="6">
        <v>2306207</v>
      </c>
      <c r="C2894" s="2" t="s">
        <v>3180</v>
      </c>
      <c r="D2894" s="6" t="s">
        <v>135</v>
      </c>
      <c r="E2894" s="6" t="s">
        <v>159</v>
      </c>
      <c r="F2894" s="37">
        <v>1.2978021200000001</v>
      </c>
      <c r="G2894" s="6">
        <v>0.66</v>
      </c>
      <c r="H2894" s="64">
        <v>0.45515043235781599</v>
      </c>
    </row>
    <row r="2895" spans="1:8">
      <c r="A2895" s="6">
        <v>3156452</v>
      </c>
      <c r="C2895" s="2" t="s">
        <v>3181</v>
      </c>
      <c r="D2895" s="6" t="s">
        <v>123</v>
      </c>
      <c r="E2895" s="6" t="s">
        <v>161</v>
      </c>
      <c r="F2895" s="37">
        <v>1.2742427059999999</v>
      </c>
      <c r="G2895" s="6">
        <v>0.66</v>
      </c>
      <c r="H2895" s="64">
        <v>0.45513941814394498</v>
      </c>
    </row>
    <row r="2896" spans="1:8">
      <c r="A2896" s="6">
        <v>3505351</v>
      </c>
      <c r="C2896" s="2" t="s">
        <v>3182</v>
      </c>
      <c r="D2896" s="6" t="s">
        <v>125</v>
      </c>
      <c r="E2896" s="6" t="s">
        <v>161</v>
      </c>
      <c r="F2896" s="37">
        <v>1.1567700750000001</v>
      </c>
      <c r="G2896" s="6">
        <v>0.66</v>
      </c>
      <c r="H2896" s="64">
        <v>0.45508449875240797</v>
      </c>
    </row>
    <row r="2897" spans="1:8">
      <c r="A2897" s="6">
        <v>3162922</v>
      </c>
      <c r="C2897" s="2" t="s">
        <v>3183</v>
      </c>
      <c r="D2897" s="6" t="s">
        <v>123</v>
      </c>
      <c r="E2897" s="6" t="s">
        <v>161</v>
      </c>
      <c r="F2897" s="37">
        <v>1.0956681559999999</v>
      </c>
      <c r="G2897" s="6">
        <v>0.66</v>
      </c>
      <c r="H2897" s="64">
        <v>0.45505593311814402</v>
      </c>
    </row>
    <row r="2898" spans="1:8">
      <c r="A2898" s="6">
        <v>5221080</v>
      </c>
      <c r="C2898" s="2" t="s">
        <v>3184</v>
      </c>
      <c r="D2898" s="6" t="s">
        <v>138</v>
      </c>
      <c r="E2898" s="6" t="s">
        <v>394</v>
      </c>
      <c r="F2898" s="37">
        <v>0.85922649799999995</v>
      </c>
      <c r="G2898" s="6">
        <v>0.66</v>
      </c>
      <c r="H2898" s="64">
        <v>0.45494539475800999</v>
      </c>
    </row>
    <row r="2899" spans="1:8">
      <c r="A2899" s="6">
        <v>3128253</v>
      </c>
      <c r="C2899" s="2" t="s">
        <v>3185</v>
      </c>
      <c r="D2899" s="6" t="s">
        <v>123</v>
      </c>
      <c r="E2899" s="6" t="s">
        <v>161</v>
      </c>
      <c r="F2899" s="37">
        <v>97.775350149999994</v>
      </c>
      <c r="G2899" s="6">
        <v>0.68</v>
      </c>
      <c r="H2899" s="64">
        <v>0.45479990976937601</v>
      </c>
    </row>
    <row r="2900" spans="1:8">
      <c r="A2900" s="6">
        <v>3522653</v>
      </c>
      <c r="C2900" s="2" t="s">
        <v>3186</v>
      </c>
      <c r="D2900" s="6" t="s">
        <v>125</v>
      </c>
      <c r="E2900" s="6" t="s">
        <v>161</v>
      </c>
      <c r="F2900" s="37">
        <v>0.52655840300000001</v>
      </c>
      <c r="G2900" s="6">
        <v>0.66</v>
      </c>
      <c r="H2900" s="64">
        <v>0.454789869771419</v>
      </c>
    </row>
    <row r="2901" spans="1:8">
      <c r="A2901" s="6">
        <v>3152808</v>
      </c>
      <c r="C2901" s="2" t="s">
        <v>2141</v>
      </c>
      <c r="D2901" s="6" t="s">
        <v>123</v>
      </c>
      <c r="E2901" s="6" t="s">
        <v>161</v>
      </c>
      <c r="F2901" s="37">
        <v>194.58636670000001</v>
      </c>
      <c r="G2901" s="6">
        <v>0.7</v>
      </c>
      <c r="H2901" s="64">
        <v>0.45460528637259601</v>
      </c>
    </row>
    <row r="2902" spans="1:8">
      <c r="A2902" s="6">
        <v>4311239</v>
      </c>
      <c r="C2902" s="2" t="s">
        <v>3187</v>
      </c>
      <c r="D2902" s="6" t="s">
        <v>144</v>
      </c>
      <c r="E2902" s="6" t="s">
        <v>162</v>
      </c>
      <c r="F2902" s="37">
        <v>48.624855459999999</v>
      </c>
      <c r="G2902" s="6">
        <v>0.67</v>
      </c>
      <c r="H2902" s="64">
        <v>0.45454893437938898</v>
      </c>
    </row>
    <row r="2903" spans="1:8">
      <c r="A2903" s="6">
        <v>3152006</v>
      </c>
      <c r="C2903" s="2" t="s">
        <v>3188</v>
      </c>
      <c r="D2903" s="6" t="s">
        <v>123</v>
      </c>
      <c r="E2903" s="6" t="s">
        <v>161</v>
      </c>
      <c r="F2903" s="37">
        <v>145.64583830000001</v>
      </c>
      <c r="G2903" s="6">
        <v>0.69</v>
      </c>
      <c r="H2903" s="64">
        <v>0.45445247189712901</v>
      </c>
    </row>
    <row r="2904" spans="1:8">
      <c r="A2904" s="6">
        <v>1502400</v>
      </c>
      <c r="C2904" s="2" t="s">
        <v>3189</v>
      </c>
      <c r="D2904" s="6" t="s">
        <v>130</v>
      </c>
      <c r="E2904" s="6" t="s">
        <v>160</v>
      </c>
      <c r="F2904" s="37">
        <v>47.857597060000003</v>
      </c>
      <c r="G2904" s="6">
        <v>0.67</v>
      </c>
      <c r="H2904" s="64">
        <v>0.45419023496046201</v>
      </c>
    </row>
    <row r="2905" spans="1:8">
      <c r="A2905" s="6">
        <v>5200308</v>
      </c>
      <c r="C2905" s="2" t="s">
        <v>3190</v>
      </c>
      <c r="D2905" s="6" t="s">
        <v>138</v>
      </c>
      <c r="E2905" s="6" t="s">
        <v>394</v>
      </c>
      <c r="F2905" s="37">
        <v>96.343842690000002</v>
      </c>
      <c r="G2905" s="6">
        <v>0.68</v>
      </c>
      <c r="H2905" s="64">
        <v>0.45413066861920898</v>
      </c>
    </row>
    <row r="2906" spans="1:8">
      <c r="A2906" s="6">
        <v>5204003</v>
      </c>
      <c r="C2906" s="2" t="s">
        <v>3191</v>
      </c>
      <c r="D2906" s="6" t="s">
        <v>138</v>
      </c>
      <c r="E2906" s="6" t="s">
        <v>394</v>
      </c>
      <c r="F2906" s="37">
        <v>47.706726060000001</v>
      </c>
      <c r="G2906" s="6">
        <v>0.67</v>
      </c>
      <c r="H2906" s="64">
        <v>0.45411970156515102</v>
      </c>
    </row>
    <row r="2907" spans="1:8">
      <c r="A2907" s="6">
        <v>3170800</v>
      </c>
      <c r="C2907" s="2" t="s">
        <v>3192</v>
      </c>
      <c r="D2907" s="6" t="s">
        <v>123</v>
      </c>
      <c r="E2907" s="6" t="s">
        <v>161</v>
      </c>
      <c r="F2907" s="37">
        <v>47.583425800000001</v>
      </c>
      <c r="G2907" s="6">
        <v>0.67</v>
      </c>
      <c r="H2907" s="64">
        <v>0.45406205771059699</v>
      </c>
    </row>
    <row r="2908" spans="1:8">
      <c r="A2908" s="6">
        <v>4318200</v>
      </c>
      <c r="C2908" s="2" t="s">
        <v>3113</v>
      </c>
      <c r="D2908" s="6" t="s">
        <v>144</v>
      </c>
      <c r="E2908" s="6" t="s">
        <v>162</v>
      </c>
      <c r="F2908" s="37">
        <v>144.7690072</v>
      </c>
      <c r="G2908" s="6">
        <v>0.69</v>
      </c>
      <c r="H2908" s="64">
        <v>0.45404254636739</v>
      </c>
    </row>
    <row r="2909" spans="1:8">
      <c r="A2909" s="6">
        <v>5006903</v>
      </c>
      <c r="C2909" s="2" t="s">
        <v>3193</v>
      </c>
      <c r="D2909" s="6" t="s">
        <v>131</v>
      </c>
      <c r="E2909" s="6" t="s">
        <v>394</v>
      </c>
      <c r="F2909" s="37">
        <v>47.354989160000002</v>
      </c>
      <c r="G2909" s="6">
        <v>0.67</v>
      </c>
      <c r="H2909" s="64">
        <v>0.45395526176019801</v>
      </c>
    </row>
    <row r="2910" spans="1:8">
      <c r="A2910" s="6">
        <v>5000807</v>
      </c>
      <c r="C2910" s="2" t="s">
        <v>3194</v>
      </c>
      <c r="D2910" s="6" t="s">
        <v>131</v>
      </c>
      <c r="E2910" s="6" t="s">
        <v>394</v>
      </c>
      <c r="F2910" s="37">
        <v>46.844158899999996</v>
      </c>
      <c r="G2910" s="6">
        <v>0.67</v>
      </c>
      <c r="H2910" s="64">
        <v>0.45371644454108101</v>
      </c>
    </row>
    <row r="2911" spans="1:8">
      <c r="A2911" s="6">
        <v>5219753</v>
      </c>
      <c r="C2911" s="2" t="s">
        <v>3195</v>
      </c>
      <c r="D2911" s="6" t="s">
        <v>138</v>
      </c>
      <c r="E2911" s="6" t="s">
        <v>394</v>
      </c>
      <c r="F2911" s="37">
        <v>46.423296909999998</v>
      </c>
      <c r="G2911" s="6">
        <v>0.67</v>
      </c>
      <c r="H2911" s="64">
        <v>0.45351968820545602</v>
      </c>
    </row>
    <row r="2912" spans="1:8">
      <c r="A2912" s="6">
        <v>2311801</v>
      </c>
      <c r="C2912" s="2" t="s">
        <v>3196</v>
      </c>
      <c r="D2912" s="6" t="s">
        <v>135</v>
      </c>
      <c r="E2912" s="6" t="s">
        <v>159</v>
      </c>
      <c r="F2912" s="37">
        <v>46.216899419999997</v>
      </c>
      <c r="G2912" s="6">
        <v>0.67</v>
      </c>
      <c r="H2912" s="64">
        <v>0.45342319573338802</v>
      </c>
    </row>
    <row r="2913" spans="1:8">
      <c r="A2913" s="6">
        <v>5106372</v>
      </c>
      <c r="C2913" s="2" t="s">
        <v>947</v>
      </c>
      <c r="D2913" s="6" t="s">
        <v>147</v>
      </c>
      <c r="E2913" s="6" t="s">
        <v>394</v>
      </c>
      <c r="F2913" s="37">
        <v>93.87247069</v>
      </c>
      <c r="G2913" s="6">
        <v>0.68</v>
      </c>
      <c r="H2913" s="64">
        <v>0.45297528250632801</v>
      </c>
    </row>
    <row r="2914" spans="1:8">
      <c r="A2914" s="6">
        <v>5212501</v>
      </c>
      <c r="C2914" s="2" t="s">
        <v>3197</v>
      </c>
      <c r="D2914" s="6" t="s">
        <v>138</v>
      </c>
      <c r="E2914" s="6" t="s">
        <v>394</v>
      </c>
      <c r="F2914" s="37">
        <v>190.66970280000001</v>
      </c>
      <c r="G2914" s="6">
        <v>0.7</v>
      </c>
      <c r="H2914" s="64">
        <v>0.45277421477395302</v>
      </c>
    </row>
    <row r="2915" spans="1:8">
      <c r="A2915" s="6">
        <v>4300505</v>
      </c>
      <c r="C2915" s="2" t="s">
        <v>3198</v>
      </c>
      <c r="D2915" s="6" t="s">
        <v>144</v>
      </c>
      <c r="E2915" s="6" t="s">
        <v>162</v>
      </c>
      <c r="F2915" s="37">
        <v>44.416859520000003</v>
      </c>
      <c r="G2915" s="6">
        <v>0.67</v>
      </c>
      <c r="H2915" s="64">
        <v>0.45258166272941702</v>
      </c>
    </row>
    <row r="2916" spans="1:8">
      <c r="A2916" s="6">
        <v>5102793</v>
      </c>
      <c r="C2916" s="2" t="s">
        <v>3199</v>
      </c>
      <c r="D2916" s="6" t="s">
        <v>147</v>
      </c>
      <c r="E2916" s="6" t="s">
        <v>394</v>
      </c>
      <c r="F2916" s="37">
        <v>44.313534249999996</v>
      </c>
      <c r="G2916" s="6">
        <v>0.67</v>
      </c>
      <c r="H2916" s="64">
        <v>0.452533357341937</v>
      </c>
    </row>
    <row r="2917" spans="1:8">
      <c r="A2917" s="6">
        <v>5209150</v>
      </c>
      <c r="C2917" s="2" t="s">
        <v>3200</v>
      </c>
      <c r="D2917" s="6" t="s">
        <v>138</v>
      </c>
      <c r="E2917" s="6" t="s">
        <v>394</v>
      </c>
      <c r="F2917" s="37">
        <v>43.805843439999997</v>
      </c>
      <c r="G2917" s="6">
        <v>0.67</v>
      </c>
      <c r="H2917" s="64">
        <v>0.45229600784072399</v>
      </c>
    </row>
    <row r="2918" spans="1:8">
      <c r="A2918" s="6">
        <v>4301909</v>
      </c>
      <c r="C2918" s="2" t="s">
        <v>3201</v>
      </c>
      <c r="D2918" s="6" t="s">
        <v>144</v>
      </c>
      <c r="E2918" s="6" t="s">
        <v>162</v>
      </c>
      <c r="F2918" s="37">
        <v>43.678349969999999</v>
      </c>
      <c r="G2918" s="6">
        <v>0.67</v>
      </c>
      <c r="H2918" s="64">
        <v>0.45223640362706402</v>
      </c>
    </row>
    <row r="2919" spans="1:8">
      <c r="A2919" s="6">
        <v>1400308</v>
      </c>
      <c r="C2919" s="2" t="s">
        <v>3202</v>
      </c>
      <c r="D2919" s="6" t="s">
        <v>142</v>
      </c>
      <c r="E2919" s="6" t="s">
        <v>160</v>
      </c>
      <c r="F2919" s="37">
        <v>41.548934799999998</v>
      </c>
      <c r="G2919" s="6">
        <v>0.67</v>
      </c>
      <c r="H2919" s="64">
        <v>0.45124088505844101</v>
      </c>
    </row>
    <row r="2920" spans="1:8">
      <c r="A2920" s="6">
        <v>2312403</v>
      </c>
      <c r="C2920" s="2" t="s">
        <v>3131</v>
      </c>
      <c r="D2920" s="6" t="s">
        <v>135</v>
      </c>
      <c r="E2920" s="6" t="s">
        <v>159</v>
      </c>
      <c r="F2920" s="37">
        <v>39.954456090000001</v>
      </c>
      <c r="G2920" s="6">
        <v>0.67</v>
      </c>
      <c r="H2920" s="64">
        <v>0.45049545354962001</v>
      </c>
    </row>
    <row r="2921" spans="1:8">
      <c r="A2921" s="6">
        <v>4107850</v>
      </c>
      <c r="C2921" s="2" t="s">
        <v>3203</v>
      </c>
      <c r="D2921" s="6" t="s">
        <v>127</v>
      </c>
      <c r="E2921" s="6" t="s">
        <v>162</v>
      </c>
      <c r="F2921" s="37">
        <v>88.552967960000004</v>
      </c>
      <c r="G2921" s="6">
        <v>0.68</v>
      </c>
      <c r="H2921" s="64">
        <v>0.45048837257060298</v>
      </c>
    </row>
    <row r="2922" spans="1:8">
      <c r="A2922" s="6">
        <v>4111803</v>
      </c>
      <c r="C2922" s="2" t="s">
        <v>3204</v>
      </c>
      <c r="D2922" s="6" t="s">
        <v>127</v>
      </c>
      <c r="E2922" s="6" t="s">
        <v>162</v>
      </c>
      <c r="F2922" s="37">
        <v>380.21544640000002</v>
      </c>
      <c r="G2922" s="6">
        <v>0.74</v>
      </c>
      <c r="H2922" s="64">
        <v>0.45047927014114197</v>
      </c>
    </row>
    <row r="2923" spans="1:8">
      <c r="A2923" s="6">
        <v>3119609</v>
      </c>
      <c r="C2923" s="2" t="s">
        <v>3205</v>
      </c>
      <c r="D2923" s="6" t="s">
        <v>123</v>
      </c>
      <c r="E2923" s="6" t="s">
        <v>161</v>
      </c>
      <c r="F2923" s="37">
        <v>38.14588449</v>
      </c>
      <c r="G2923" s="6">
        <v>0.67</v>
      </c>
      <c r="H2923" s="64">
        <v>0.44964993190788</v>
      </c>
    </row>
    <row r="2924" spans="1:8">
      <c r="A2924" s="6">
        <v>5101704</v>
      </c>
      <c r="C2924" s="2" t="s">
        <v>3206</v>
      </c>
      <c r="D2924" s="6" t="s">
        <v>147</v>
      </c>
      <c r="E2924" s="6" t="s">
        <v>394</v>
      </c>
      <c r="F2924" s="37">
        <v>135.2874711</v>
      </c>
      <c r="G2924" s="6">
        <v>0.69</v>
      </c>
      <c r="H2924" s="64">
        <v>0.44960985264960202</v>
      </c>
    </row>
    <row r="2925" spans="1:8">
      <c r="A2925" s="6">
        <v>5104559</v>
      </c>
      <c r="C2925" s="2" t="s">
        <v>3207</v>
      </c>
      <c r="D2925" s="6" t="s">
        <v>147</v>
      </c>
      <c r="E2925" s="6" t="s">
        <v>394</v>
      </c>
      <c r="F2925" s="37">
        <v>135.14332769999999</v>
      </c>
      <c r="G2925" s="6">
        <v>0.69</v>
      </c>
      <c r="H2925" s="64">
        <v>0.44954246446092599</v>
      </c>
    </row>
    <row r="2926" spans="1:8">
      <c r="A2926" s="6">
        <v>1707306</v>
      </c>
      <c r="C2926" s="2" t="s">
        <v>3208</v>
      </c>
      <c r="D2926" s="6" t="s">
        <v>122</v>
      </c>
      <c r="E2926" s="6" t="s">
        <v>160</v>
      </c>
      <c r="F2926" s="37">
        <v>85.626573390000004</v>
      </c>
      <c r="G2926" s="6">
        <v>0.68</v>
      </c>
      <c r="H2926" s="64">
        <v>0.44912025977860398</v>
      </c>
    </row>
    <row r="2927" spans="1:8">
      <c r="A2927" s="6">
        <v>1506138</v>
      </c>
      <c r="C2927" s="2" t="s">
        <v>2403</v>
      </c>
      <c r="D2927" s="6" t="s">
        <v>130</v>
      </c>
      <c r="E2927" s="6" t="s">
        <v>160</v>
      </c>
      <c r="F2927" s="37">
        <v>36.8548708</v>
      </c>
      <c r="G2927" s="6">
        <v>0.67</v>
      </c>
      <c r="H2927" s="64">
        <v>0.44904637271526698</v>
      </c>
    </row>
    <row r="2928" spans="1:8">
      <c r="A2928" s="6">
        <v>5106000</v>
      </c>
      <c r="C2928" s="2" t="s">
        <v>3209</v>
      </c>
      <c r="D2928" s="6" t="s">
        <v>147</v>
      </c>
      <c r="E2928" s="6" t="s">
        <v>394</v>
      </c>
      <c r="F2928" s="37">
        <v>181.7070952</v>
      </c>
      <c r="G2928" s="6">
        <v>0.7</v>
      </c>
      <c r="H2928" s="64">
        <v>0.44858412426704403</v>
      </c>
    </row>
    <row r="2929" spans="1:8">
      <c r="A2929" s="6">
        <v>3121100</v>
      </c>
      <c r="C2929" s="2" t="s">
        <v>3210</v>
      </c>
      <c r="D2929" s="6" t="s">
        <v>123</v>
      </c>
      <c r="E2929" s="6" t="s">
        <v>161</v>
      </c>
      <c r="F2929" s="37">
        <v>35.479461630000003</v>
      </c>
      <c r="G2929" s="6">
        <v>0.67</v>
      </c>
      <c r="H2929" s="64">
        <v>0.44840335796291603</v>
      </c>
    </row>
    <row r="2930" spans="1:8">
      <c r="A2930" s="6">
        <v>4303608</v>
      </c>
      <c r="C2930" s="2" t="s">
        <v>3211</v>
      </c>
      <c r="D2930" s="6" t="s">
        <v>144</v>
      </c>
      <c r="E2930" s="6" t="s">
        <v>162</v>
      </c>
      <c r="F2930" s="37">
        <v>181.13351410000001</v>
      </c>
      <c r="G2930" s="6">
        <v>0.7</v>
      </c>
      <c r="H2930" s="64">
        <v>0.44831597052994898</v>
      </c>
    </row>
    <row r="2931" spans="1:8">
      <c r="A2931" s="6">
        <v>4121505</v>
      </c>
      <c r="C2931" s="2" t="s">
        <v>3212</v>
      </c>
      <c r="D2931" s="6" t="s">
        <v>127</v>
      </c>
      <c r="E2931" s="6" t="s">
        <v>162</v>
      </c>
      <c r="F2931" s="37">
        <v>34.962487320000001</v>
      </c>
      <c r="G2931" s="6">
        <v>0.67</v>
      </c>
      <c r="H2931" s="64">
        <v>0.448161668351441</v>
      </c>
    </row>
    <row r="2932" spans="1:8">
      <c r="A2932" s="6">
        <v>4113452</v>
      </c>
      <c r="C2932" s="2" t="s">
        <v>3213</v>
      </c>
      <c r="D2932" s="6" t="s">
        <v>127</v>
      </c>
      <c r="E2932" s="6" t="s">
        <v>162</v>
      </c>
      <c r="F2932" s="37">
        <v>34.884452920000001</v>
      </c>
      <c r="G2932" s="6">
        <v>0.67</v>
      </c>
      <c r="H2932" s="64">
        <v>0.44812518664731599</v>
      </c>
    </row>
    <row r="2933" spans="1:8">
      <c r="A2933" s="6">
        <v>1100098</v>
      </c>
      <c r="C2933" s="2" t="s">
        <v>3214</v>
      </c>
      <c r="D2933" s="6" t="s">
        <v>140</v>
      </c>
      <c r="E2933" s="6" t="s">
        <v>160</v>
      </c>
      <c r="F2933" s="37">
        <v>34.800421239999999</v>
      </c>
      <c r="G2933" s="6">
        <v>0.67</v>
      </c>
      <c r="H2933" s="64">
        <v>0.448085901166978</v>
      </c>
    </row>
    <row r="2934" spans="1:8">
      <c r="A2934" s="6">
        <v>5207253</v>
      </c>
      <c r="C2934" s="2" t="s">
        <v>3215</v>
      </c>
      <c r="D2934" s="6" t="s">
        <v>138</v>
      </c>
      <c r="E2934" s="6" t="s">
        <v>394</v>
      </c>
      <c r="F2934" s="37">
        <v>33.906735130000001</v>
      </c>
      <c r="G2934" s="6">
        <v>0.67</v>
      </c>
      <c r="H2934" s="64">
        <v>0.447668095785688</v>
      </c>
    </row>
    <row r="2935" spans="1:8">
      <c r="A2935" s="6">
        <v>4121802</v>
      </c>
      <c r="C2935" s="2" t="s">
        <v>3216</v>
      </c>
      <c r="D2935" s="6" t="s">
        <v>127</v>
      </c>
      <c r="E2935" s="6" t="s">
        <v>162</v>
      </c>
      <c r="F2935" s="37">
        <v>276.88309620000001</v>
      </c>
      <c r="G2935" s="6">
        <v>0.72</v>
      </c>
      <c r="H2935" s="64">
        <v>0.44762511806556499</v>
      </c>
    </row>
    <row r="2936" spans="1:8">
      <c r="A2936" s="6">
        <v>4109906</v>
      </c>
      <c r="C2936" s="2" t="s">
        <v>3217</v>
      </c>
      <c r="D2936" s="6" t="s">
        <v>127</v>
      </c>
      <c r="E2936" s="6" t="s">
        <v>162</v>
      </c>
      <c r="F2936" s="37">
        <v>33.10104638</v>
      </c>
      <c r="G2936" s="6">
        <v>0.67</v>
      </c>
      <c r="H2936" s="64">
        <v>0.44729142987175302</v>
      </c>
    </row>
    <row r="2937" spans="1:8">
      <c r="A2937" s="6">
        <v>4103057</v>
      </c>
      <c r="C2937" s="2" t="s">
        <v>3218</v>
      </c>
      <c r="D2937" s="6" t="s">
        <v>127</v>
      </c>
      <c r="E2937" s="6" t="s">
        <v>162</v>
      </c>
      <c r="F2937" s="37">
        <v>32.968036849999997</v>
      </c>
      <c r="G2937" s="6">
        <v>0.67</v>
      </c>
      <c r="H2937" s="64">
        <v>0.44722924685606702</v>
      </c>
    </row>
    <row r="2938" spans="1:8">
      <c r="A2938" s="6">
        <v>4100905</v>
      </c>
      <c r="C2938" s="2" t="s">
        <v>3219</v>
      </c>
      <c r="D2938" s="6" t="s">
        <v>127</v>
      </c>
      <c r="E2938" s="6" t="s">
        <v>162</v>
      </c>
      <c r="F2938" s="37">
        <v>32.918039669999999</v>
      </c>
      <c r="G2938" s="6">
        <v>0.67</v>
      </c>
      <c r="H2938" s="64">
        <v>0.44720587277581703</v>
      </c>
    </row>
    <row r="2939" spans="1:8">
      <c r="A2939" s="6">
        <v>2400109</v>
      </c>
      <c r="C2939" s="2" t="s">
        <v>3220</v>
      </c>
      <c r="D2939" s="6" t="s">
        <v>129</v>
      </c>
      <c r="E2939" s="6" t="s">
        <v>159</v>
      </c>
      <c r="F2939" s="37">
        <v>81.352279060000001</v>
      </c>
      <c r="G2939" s="6">
        <v>0.68</v>
      </c>
      <c r="H2939" s="64">
        <v>0.44712199310274697</v>
      </c>
    </row>
    <row r="2940" spans="1:8">
      <c r="A2940" s="6">
        <v>5105002</v>
      </c>
      <c r="C2940" s="2" t="s">
        <v>3221</v>
      </c>
      <c r="D2940" s="6" t="s">
        <v>147</v>
      </c>
      <c r="E2940" s="6" t="s">
        <v>394</v>
      </c>
      <c r="F2940" s="37">
        <v>32.613241629999997</v>
      </c>
      <c r="G2940" s="6">
        <v>0.67</v>
      </c>
      <c r="H2940" s="64">
        <v>0.44706337726213102</v>
      </c>
    </row>
    <row r="2941" spans="1:8">
      <c r="A2941" s="6">
        <v>5006408</v>
      </c>
      <c r="C2941" s="2" t="s">
        <v>3222</v>
      </c>
      <c r="D2941" s="6" t="s">
        <v>131</v>
      </c>
      <c r="E2941" s="6" t="s">
        <v>394</v>
      </c>
      <c r="F2941" s="37">
        <v>32.433509870000002</v>
      </c>
      <c r="G2941" s="6">
        <v>0.67</v>
      </c>
      <c r="H2941" s="64">
        <v>0.44697935123142901</v>
      </c>
    </row>
    <row r="2942" spans="1:8">
      <c r="A2942" s="6">
        <v>5102694</v>
      </c>
      <c r="C2942" s="2" t="s">
        <v>3223</v>
      </c>
      <c r="D2942" s="6" t="s">
        <v>147</v>
      </c>
      <c r="E2942" s="6" t="s">
        <v>394</v>
      </c>
      <c r="F2942" s="37">
        <v>32.369094959999998</v>
      </c>
      <c r="G2942" s="6">
        <v>0.67</v>
      </c>
      <c r="H2942" s="64">
        <v>0.44694923674746001</v>
      </c>
    </row>
    <row r="2943" spans="1:8">
      <c r="A2943" s="6">
        <v>4105102</v>
      </c>
      <c r="C2943" s="2" t="s">
        <v>3224</v>
      </c>
      <c r="D2943" s="6" t="s">
        <v>127</v>
      </c>
      <c r="E2943" s="6" t="s">
        <v>162</v>
      </c>
      <c r="F2943" s="37">
        <v>31.777262709999999</v>
      </c>
      <c r="G2943" s="6">
        <v>0.67</v>
      </c>
      <c r="H2943" s="64">
        <v>0.44667255045223397</v>
      </c>
    </row>
    <row r="2944" spans="1:8">
      <c r="A2944" s="6">
        <v>3171105</v>
      </c>
      <c r="C2944" s="2" t="s">
        <v>3225</v>
      </c>
      <c r="D2944" s="6" t="s">
        <v>123</v>
      </c>
      <c r="E2944" s="6" t="s">
        <v>161</v>
      </c>
      <c r="F2944" s="37">
        <v>31.710613089999999</v>
      </c>
      <c r="G2944" s="6">
        <v>0.67</v>
      </c>
      <c r="H2944" s="64">
        <v>0.44664139122352298</v>
      </c>
    </row>
    <row r="2945" spans="1:8">
      <c r="A2945" s="6">
        <v>2903201</v>
      </c>
      <c r="C2945" s="2" t="s">
        <v>3226</v>
      </c>
      <c r="D2945" s="6" t="s">
        <v>126</v>
      </c>
      <c r="E2945" s="6" t="s">
        <v>159</v>
      </c>
      <c r="F2945" s="37">
        <v>274.17893759999998</v>
      </c>
      <c r="G2945" s="6">
        <v>0.72</v>
      </c>
      <c r="H2945" s="64">
        <v>0.44636090236130499</v>
      </c>
    </row>
    <row r="2946" spans="1:8">
      <c r="A2946" s="6">
        <v>3508009</v>
      </c>
      <c r="C2946" s="2" t="s">
        <v>3227</v>
      </c>
      <c r="D2946" s="6" t="s">
        <v>125</v>
      </c>
      <c r="E2946" s="6" t="s">
        <v>161</v>
      </c>
      <c r="F2946" s="37">
        <v>31.005011459999999</v>
      </c>
      <c r="G2946" s="6">
        <v>0.67</v>
      </c>
      <c r="H2946" s="64">
        <v>0.44631151683612702</v>
      </c>
    </row>
    <row r="2947" spans="1:8">
      <c r="A2947" s="6">
        <v>4300307</v>
      </c>
      <c r="C2947" s="2" t="s">
        <v>3228</v>
      </c>
      <c r="D2947" s="6" t="s">
        <v>144</v>
      </c>
      <c r="E2947" s="6" t="s">
        <v>162</v>
      </c>
      <c r="F2947" s="37">
        <v>30.413423309999999</v>
      </c>
      <c r="G2947" s="6">
        <v>0.67</v>
      </c>
      <c r="H2947" s="64">
        <v>0.44603494465959698</v>
      </c>
    </row>
    <row r="2948" spans="1:8">
      <c r="A2948" s="6">
        <v>4112801</v>
      </c>
      <c r="C2948" s="2" t="s">
        <v>3229</v>
      </c>
      <c r="D2948" s="6" t="s">
        <v>127</v>
      </c>
      <c r="E2948" s="6" t="s">
        <v>162</v>
      </c>
      <c r="F2948" s="37">
        <v>176.0946079</v>
      </c>
      <c r="G2948" s="6">
        <v>0.7</v>
      </c>
      <c r="H2948" s="64">
        <v>0.44596024170903997</v>
      </c>
    </row>
    <row r="2949" spans="1:8">
      <c r="A2949" s="6">
        <v>5104526</v>
      </c>
      <c r="C2949" s="2" t="s">
        <v>3230</v>
      </c>
      <c r="D2949" s="6" t="s">
        <v>147</v>
      </c>
      <c r="E2949" s="6" t="s">
        <v>394</v>
      </c>
      <c r="F2949" s="37">
        <v>321.85171220000001</v>
      </c>
      <c r="G2949" s="6">
        <v>0.73</v>
      </c>
      <c r="H2949" s="64">
        <v>0.445921031828173</v>
      </c>
    </row>
    <row r="2950" spans="1:8">
      <c r="A2950" s="6">
        <v>2918001</v>
      </c>
      <c r="C2950" s="2" t="s">
        <v>3231</v>
      </c>
      <c r="D2950" s="6" t="s">
        <v>126</v>
      </c>
      <c r="E2950" s="6" t="s">
        <v>159</v>
      </c>
      <c r="F2950" s="37">
        <v>30.02852639</v>
      </c>
      <c r="G2950" s="6">
        <v>0.67</v>
      </c>
      <c r="H2950" s="64">
        <v>0.445855002280927</v>
      </c>
    </row>
    <row r="2951" spans="1:8">
      <c r="A2951" s="6">
        <v>3106002</v>
      </c>
      <c r="C2951" s="2" t="s">
        <v>3232</v>
      </c>
      <c r="D2951" s="6" t="s">
        <v>123</v>
      </c>
      <c r="E2951" s="6" t="s">
        <v>161</v>
      </c>
      <c r="F2951" s="37">
        <v>29.28258718</v>
      </c>
      <c r="G2951" s="6">
        <v>0.67</v>
      </c>
      <c r="H2951" s="64">
        <v>0.44550626975329199</v>
      </c>
    </row>
    <row r="2952" spans="1:8">
      <c r="A2952" s="6">
        <v>1714203</v>
      </c>
      <c r="C2952" s="2" t="s">
        <v>3233</v>
      </c>
      <c r="D2952" s="6" t="s">
        <v>122</v>
      </c>
      <c r="E2952" s="6" t="s">
        <v>160</v>
      </c>
      <c r="F2952" s="37">
        <v>29.096953320000001</v>
      </c>
      <c r="G2952" s="6">
        <v>0.67</v>
      </c>
      <c r="H2952" s="64">
        <v>0.44541948444378598</v>
      </c>
    </row>
    <row r="2953" spans="1:8">
      <c r="A2953" s="6">
        <v>5213103</v>
      </c>
      <c r="C2953" s="2" t="s">
        <v>3234</v>
      </c>
      <c r="D2953" s="6" t="s">
        <v>138</v>
      </c>
      <c r="E2953" s="6" t="s">
        <v>394</v>
      </c>
      <c r="F2953" s="37">
        <v>271.55605279999997</v>
      </c>
      <c r="G2953" s="6">
        <v>0.72</v>
      </c>
      <c r="H2953" s="64">
        <v>0.44513468280649698</v>
      </c>
    </row>
    <row r="2954" spans="1:8">
      <c r="A2954" s="6">
        <v>4202131</v>
      </c>
      <c r="C2954" s="2" t="s">
        <v>3235</v>
      </c>
      <c r="D2954" s="6" t="s">
        <v>145</v>
      </c>
      <c r="E2954" s="6" t="s">
        <v>162</v>
      </c>
      <c r="F2954" s="37">
        <v>75.844234900000004</v>
      </c>
      <c r="G2954" s="6">
        <v>0.68</v>
      </c>
      <c r="H2954" s="64">
        <v>0.44454693854535998</v>
      </c>
    </row>
    <row r="2955" spans="1:8">
      <c r="A2955" s="6">
        <v>3130705</v>
      </c>
      <c r="C2955" s="2" t="s">
        <v>3236</v>
      </c>
      <c r="D2955" s="6" t="s">
        <v>123</v>
      </c>
      <c r="E2955" s="6" t="s">
        <v>161</v>
      </c>
      <c r="F2955" s="37">
        <v>26.888873610000001</v>
      </c>
      <c r="G2955" s="6">
        <v>0.67</v>
      </c>
      <c r="H2955" s="64">
        <v>0.444387189575564</v>
      </c>
    </row>
    <row r="2956" spans="1:8">
      <c r="A2956" s="6">
        <v>1502152</v>
      </c>
      <c r="C2956" s="2" t="s">
        <v>3237</v>
      </c>
      <c r="D2956" s="6" t="s">
        <v>130</v>
      </c>
      <c r="E2956" s="6" t="s">
        <v>160</v>
      </c>
      <c r="F2956" s="37">
        <v>26.296258689999998</v>
      </c>
      <c r="G2956" s="6">
        <v>0.67</v>
      </c>
      <c r="H2956" s="64">
        <v>0.44411013737587302</v>
      </c>
    </row>
    <row r="2957" spans="1:8">
      <c r="A2957" s="6">
        <v>1706100</v>
      </c>
      <c r="C2957" s="2" t="s">
        <v>3238</v>
      </c>
      <c r="D2957" s="6" t="s">
        <v>122</v>
      </c>
      <c r="E2957" s="6" t="s">
        <v>160</v>
      </c>
      <c r="F2957" s="37">
        <v>25.76111478</v>
      </c>
      <c r="G2957" s="6">
        <v>0.67</v>
      </c>
      <c r="H2957" s="64">
        <v>0.44385995333154199</v>
      </c>
    </row>
    <row r="2958" spans="1:8">
      <c r="A2958" s="6">
        <v>4301073</v>
      </c>
      <c r="C2958" s="2" t="s">
        <v>3239</v>
      </c>
      <c r="D2958" s="6" t="s">
        <v>144</v>
      </c>
      <c r="E2958" s="6" t="s">
        <v>162</v>
      </c>
      <c r="F2958" s="37">
        <v>25.415370729999999</v>
      </c>
      <c r="G2958" s="6">
        <v>0.67</v>
      </c>
      <c r="H2958" s="64">
        <v>0.44369831523174103</v>
      </c>
    </row>
    <row r="2959" spans="1:8">
      <c r="A2959" s="6">
        <v>3117702</v>
      </c>
      <c r="C2959" s="2" t="s">
        <v>3240</v>
      </c>
      <c r="D2959" s="6" t="s">
        <v>123</v>
      </c>
      <c r="E2959" s="6" t="s">
        <v>161</v>
      </c>
      <c r="F2959" s="37">
        <v>25.364458750000001</v>
      </c>
      <c r="G2959" s="6">
        <v>0.67</v>
      </c>
      <c r="H2959" s="64">
        <v>0.44367451347519798</v>
      </c>
    </row>
    <row r="2960" spans="1:8">
      <c r="A2960" s="6">
        <v>3204005</v>
      </c>
      <c r="C2960" s="2" t="s">
        <v>3241</v>
      </c>
      <c r="D2960" s="6" t="s">
        <v>139</v>
      </c>
      <c r="E2960" s="6" t="s">
        <v>161</v>
      </c>
      <c r="F2960" s="37">
        <v>25.205022140000001</v>
      </c>
      <c r="G2960" s="6">
        <v>0.67</v>
      </c>
      <c r="H2960" s="64">
        <v>0.443599975588923</v>
      </c>
    </row>
    <row r="2961" spans="1:8">
      <c r="A2961" s="6">
        <v>4127809</v>
      </c>
      <c r="C2961" s="2" t="s">
        <v>3242</v>
      </c>
      <c r="D2961" s="6" t="s">
        <v>127</v>
      </c>
      <c r="E2961" s="6" t="s">
        <v>162</v>
      </c>
      <c r="F2961" s="37">
        <v>170.36123470000001</v>
      </c>
      <c r="G2961" s="6">
        <v>0.7</v>
      </c>
      <c r="H2961" s="64">
        <v>0.44327984402902898</v>
      </c>
    </row>
    <row r="2962" spans="1:8">
      <c r="A2962" s="6">
        <v>5107750</v>
      </c>
      <c r="C2962" s="2" t="s">
        <v>3243</v>
      </c>
      <c r="D2962" s="6" t="s">
        <v>147</v>
      </c>
      <c r="E2962" s="6" t="s">
        <v>394</v>
      </c>
      <c r="F2962" s="37">
        <v>23.6769666</v>
      </c>
      <c r="G2962" s="6">
        <v>0.67</v>
      </c>
      <c r="H2962" s="64">
        <v>0.44288559744163197</v>
      </c>
    </row>
    <row r="2963" spans="1:8">
      <c r="A2963" s="6">
        <v>1720853</v>
      </c>
      <c r="C2963" s="2" t="s">
        <v>3244</v>
      </c>
      <c r="D2963" s="6" t="s">
        <v>122</v>
      </c>
      <c r="E2963" s="6" t="s">
        <v>160</v>
      </c>
      <c r="F2963" s="37">
        <v>23.67582462</v>
      </c>
      <c r="G2963" s="6">
        <v>0.67</v>
      </c>
      <c r="H2963" s="64">
        <v>0.44288506355687801</v>
      </c>
    </row>
    <row r="2964" spans="1:8">
      <c r="A2964" s="6">
        <v>3170438</v>
      </c>
      <c r="C2964" s="2" t="s">
        <v>3245</v>
      </c>
      <c r="D2964" s="6" t="s">
        <v>123</v>
      </c>
      <c r="E2964" s="6" t="s">
        <v>161</v>
      </c>
      <c r="F2964" s="37">
        <v>23.4310118</v>
      </c>
      <c r="G2964" s="6">
        <v>0.67</v>
      </c>
      <c r="H2964" s="64">
        <v>0.442770611611771</v>
      </c>
    </row>
    <row r="2965" spans="1:8">
      <c r="A2965" s="6">
        <v>3146404</v>
      </c>
      <c r="C2965" s="2" t="s">
        <v>3246</v>
      </c>
      <c r="D2965" s="6" t="s">
        <v>123</v>
      </c>
      <c r="E2965" s="6" t="s">
        <v>161</v>
      </c>
      <c r="F2965" s="37">
        <v>23.310630100000001</v>
      </c>
      <c r="G2965" s="6">
        <v>0.67</v>
      </c>
      <c r="H2965" s="64">
        <v>0.44271433220728401</v>
      </c>
    </row>
    <row r="2966" spans="1:8">
      <c r="A2966" s="6">
        <v>4305900</v>
      </c>
      <c r="C2966" s="2" t="s">
        <v>3247</v>
      </c>
      <c r="D2966" s="6" t="s">
        <v>144</v>
      </c>
      <c r="E2966" s="6" t="s">
        <v>162</v>
      </c>
      <c r="F2966" s="37">
        <v>23.309357810000002</v>
      </c>
      <c r="G2966" s="6">
        <v>0.67</v>
      </c>
      <c r="H2966" s="64">
        <v>0.442713737401566</v>
      </c>
    </row>
    <row r="2967" spans="1:8">
      <c r="A2967" s="6">
        <v>5216452</v>
      </c>
      <c r="C2967" s="2" t="s">
        <v>3248</v>
      </c>
      <c r="D2967" s="6" t="s">
        <v>138</v>
      </c>
      <c r="E2967" s="6" t="s">
        <v>394</v>
      </c>
      <c r="F2967" s="37">
        <v>71.657531559999995</v>
      </c>
      <c r="G2967" s="6">
        <v>0.68</v>
      </c>
      <c r="H2967" s="64">
        <v>0.442589621355642</v>
      </c>
    </row>
    <row r="2968" spans="1:8">
      <c r="A2968" s="6">
        <v>4208807</v>
      </c>
      <c r="C2968" s="2" t="s">
        <v>3249</v>
      </c>
      <c r="D2968" s="6" t="s">
        <v>145</v>
      </c>
      <c r="E2968" s="6" t="s">
        <v>162</v>
      </c>
      <c r="F2968" s="37">
        <v>265.05497459999998</v>
      </c>
      <c r="G2968" s="6">
        <v>0.72</v>
      </c>
      <c r="H2968" s="64">
        <v>0.44209537691849898</v>
      </c>
    </row>
    <row r="2969" spans="1:8">
      <c r="A2969" s="6">
        <v>3305901</v>
      </c>
      <c r="C2969" s="2" t="s">
        <v>3250</v>
      </c>
      <c r="D2969" s="6" t="s">
        <v>146</v>
      </c>
      <c r="E2969" s="6" t="s">
        <v>161</v>
      </c>
      <c r="F2969" s="37">
        <v>21.83546995</v>
      </c>
      <c r="G2969" s="6">
        <v>0.67</v>
      </c>
      <c r="H2969" s="64">
        <v>0.44202468307652398</v>
      </c>
    </row>
    <row r="2970" spans="1:8">
      <c r="A2970" s="6">
        <v>5007802</v>
      </c>
      <c r="C2970" s="2" t="s">
        <v>3251</v>
      </c>
      <c r="D2970" s="6" t="s">
        <v>131</v>
      </c>
      <c r="E2970" s="6" t="s">
        <v>394</v>
      </c>
      <c r="F2970" s="37">
        <v>70.131903309999998</v>
      </c>
      <c r="G2970" s="6">
        <v>0.68</v>
      </c>
      <c r="H2970" s="64">
        <v>0.441876377985777</v>
      </c>
    </row>
    <row r="2971" spans="1:8">
      <c r="A2971" s="6">
        <v>4306601</v>
      </c>
      <c r="C2971" s="2" t="s">
        <v>3252</v>
      </c>
      <c r="D2971" s="6" t="s">
        <v>144</v>
      </c>
      <c r="E2971" s="6" t="s">
        <v>162</v>
      </c>
      <c r="F2971" s="37">
        <v>215.82394640000001</v>
      </c>
      <c r="G2971" s="6">
        <v>0.71</v>
      </c>
      <c r="H2971" s="64">
        <v>0.44180675147053899</v>
      </c>
    </row>
    <row r="2972" spans="1:8">
      <c r="A2972" s="6">
        <v>2305506</v>
      </c>
      <c r="C2972" s="2" t="s">
        <v>3253</v>
      </c>
      <c r="D2972" s="6" t="s">
        <v>135</v>
      </c>
      <c r="E2972" s="6" t="s">
        <v>159</v>
      </c>
      <c r="F2972" s="37">
        <v>69.939364049999995</v>
      </c>
      <c r="G2972" s="6">
        <v>0.68</v>
      </c>
      <c r="H2972" s="64">
        <v>0.44178636434671797</v>
      </c>
    </row>
    <row r="2973" spans="1:8">
      <c r="A2973" s="6">
        <v>4304655</v>
      </c>
      <c r="C2973" s="2" t="s">
        <v>3254</v>
      </c>
      <c r="D2973" s="6" t="s">
        <v>144</v>
      </c>
      <c r="E2973" s="6" t="s">
        <v>162</v>
      </c>
      <c r="F2973" s="37">
        <v>20.892270750000002</v>
      </c>
      <c r="G2973" s="6">
        <v>0.67</v>
      </c>
      <c r="H2973" s="64">
        <v>0.44158372993091899</v>
      </c>
    </row>
    <row r="2974" spans="1:8">
      <c r="A2974" s="6">
        <v>5220504</v>
      </c>
      <c r="C2974" s="2" t="s">
        <v>3255</v>
      </c>
      <c r="D2974" s="6" t="s">
        <v>138</v>
      </c>
      <c r="E2974" s="6" t="s">
        <v>394</v>
      </c>
      <c r="F2974" s="37">
        <v>69.369726749999998</v>
      </c>
      <c r="G2974" s="6">
        <v>0.68</v>
      </c>
      <c r="H2974" s="64">
        <v>0.44152005436756597</v>
      </c>
    </row>
    <row r="2975" spans="1:8">
      <c r="A2975" s="6">
        <v>4104055</v>
      </c>
      <c r="C2975" s="2" t="s">
        <v>3256</v>
      </c>
      <c r="D2975" s="6" t="s">
        <v>127</v>
      </c>
      <c r="E2975" s="6" t="s">
        <v>162</v>
      </c>
      <c r="F2975" s="37">
        <v>69.330682100000004</v>
      </c>
      <c r="G2975" s="6">
        <v>0.68</v>
      </c>
      <c r="H2975" s="64">
        <v>0.44150180068240902</v>
      </c>
    </row>
    <row r="2976" spans="1:8">
      <c r="A2976" s="6">
        <v>5002159</v>
      </c>
      <c r="C2976" s="2" t="s">
        <v>3257</v>
      </c>
      <c r="D2976" s="6" t="s">
        <v>131</v>
      </c>
      <c r="E2976" s="6" t="s">
        <v>394</v>
      </c>
      <c r="F2976" s="37">
        <v>20.616051580000001</v>
      </c>
      <c r="G2976" s="6">
        <v>0.67</v>
      </c>
      <c r="H2976" s="64">
        <v>0.44145459526680098</v>
      </c>
    </row>
    <row r="2977" spans="1:8">
      <c r="A2977" s="6">
        <v>2109007</v>
      </c>
      <c r="C2977" s="2" t="s">
        <v>3258</v>
      </c>
      <c r="D2977" s="6" t="s">
        <v>124</v>
      </c>
      <c r="E2977" s="6" t="s">
        <v>159</v>
      </c>
      <c r="F2977" s="37">
        <v>69.227092499999998</v>
      </c>
      <c r="G2977" s="6">
        <v>0.68</v>
      </c>
      <c r="H2977" s="64">
        <v>0.44145337171854698</v>
      </c>
    </row>
    <row r="2978" spans="1:8">
      <c r="A2978" s="6">
        <v>3146909</v>
      </c>
      <c r="C2978" s="2" t="s">
        <v>3259</v>
      </c>
      <c r="D2978" s="6" t="s">
        <v>123</v>
      </c>
      <c r="E2978" s="6" t="s">
        <v>161</v>
      </c>
      <c r="F2978" s="37">
        <v>20.09583306</v>
      </c>
      <c r="G2978" s="6">
        <v>0.67</v>
      </c>
      <c r="H2978" s="64">
        <v>0.44121138896128698</v>
      </c>
    </row>
    <row r="2979" spans="1:8">
      <c r="A2979" s="6">
        <v>5211909</v>
      </c>
      <c r="C2979" s="2" t="s">
        <v>3260</v>
      </c>
      <c r="D2979" s="6" t="s">
        <v>138</v>
      </c>
      <c r="E2979" s="6" t="s">
        <v>394</v>
      </c>
      <c r="F2979" s="37">
        <v>457.49474129999999</v>
      </c>
      <c r="G2979" s="6">
        <v>0.76</v>
      </c>
      <c r="H2979" s="64">
        <v>0.44115341115738299</v>
      </c>
    </row>
    <row r="2980" spans="1:8">
      <c r="A2980" s="6">
        <v>4112900</v>
      </c>
      <c r="C2980" s="2" t="s">
        <v>3261</v>
      </c>
      <c r="D2980" s="6" t="s">
        <v>127</v>
      </c>
      <c r="E2980" s="6" t="s">
        <v>162</v>
      </c>
      <c r="F2980" s="37">
        <v>117.1857803</v>
      </c>
      <c r="G2980" s="6">
        <v>0.69</v>
      </c>
      <c r="H2980" s="64">
        <v>0.44114716788584202</v>
      </c>
    </row>
    <row r="2981" spans="1:8">
      <c r="A2981" s="6">
        <v>3107505</v>
      </c>
      <c r="C2981" s="2" t="s">
        <v>3262</v>
      </c>
      <c r="D2981" s="6" t="s">
        <v>123</v>
      </c>
      <c r="E2981" s="6" t="s">
        <v>161</v>
      </c>
      <c r="F2981" s="37">
        <v>19.25849771</v>
      </c>
      <c r="G2981" s="6">
        <v>0.67</v>
      </c>
      <c r="H2981" s="64">
        <v>0.440819928009551</v>
      </c>
    </row>
    <row r="2982" spans="1:8">
      <c r="A2982" s="6">
        <v>3101201</v>
      </c>
      <c r="C2982" s="2" t="s">
        <v>3263</v>
      </c>
      <c r="D2982" s="6" t="s">
        <v>123</v>
      </c>
      <c r="E2982" s="6" t="s">
        <v>161</v>
      </c>
      <c r="F2982" s="37">
        <v>18.754945450000001</v>
      </c>
      <c r="G2982" s="6">
        <v>0.67</v>
      </c>
      <c r="H2982" s="64">
        <v>0.44058451331345699</v>
      </c>
    </row>
    <row r="2983" spans="1:8">
      <c r="A2983" s="6">
        <v>2606804</v>
      </c>
      <c r="C2983" s="2" t="s">
        <v>3264</v>
      </c>
      <c r="D2983" s="6" t="s">
        <v>119</v>
      </c>
      <c r="E2983" s="6" t="s">
        <v>159</v>
      </c>
      <c r="F2983" s="37">
        <v>18.701373490000002</v>
      </c>
      <c r="G2983" s="6">
        <v>0.67</v>
      </c>
      <c r="H2983" s="64">
        <v>0.44055946799505802</v>
      </c>
    </row>
    <row r="2984" spans="1:8">
      <c r="A2984" s="6">
        <v>4315321</v>
      </c>
      <c r="C2984" s="2" t="s">
        <v>3265</v>
      </c>
      <c r="D2984" s="6" t="s">
        <v>144</v>
      </c>
      <c r="E2984" s="6" t="s">
        <v>162</v>
      </c>
      <c r="F2984" s="37">
        <v>18.155369029999999</v>
      </c>
      <c r="G2984" s="6">
        <v>0.67</v>
      </c>
      <c r="H2984" s="64">
        <v>0.44030420655701702</v>
      </c>
    </row>
    <row r="2985" spans="1:8">
      <c r="A2985" s="6">
        <v>3161908</v>
      </c>
      <c r="C2985" s="2" t="s">
        <v>3266</v>
      </c>
      <c r="D2985" s="6" t="s">
        <v>123</v>
      </c>
      <c r="E2985" s="6" t="s">
        <v>161</v>
      </c>
      <c r="F2985" s="37">
        <v>18.054869920000002</v>
      </c>
      <c r="G2985" s="6">
        <v>0.67</v>
      </c>
      <c r="H2985" s="64">
        <v>0.44025722242186799</v>
      </c>
    </row>
    <row r="2986" spans="1:8">
      <c r="A2986" s="6">
        <v>3134806</v>
      </c>
      <c r="C2986" s="2" t="s">
        <v>3267</v>
      </c>
      <c r="D2986" s="6" t="s">
        <v>123</v>
      </c>
      <c r="E2986" s="6" t="s">
        <v>161</v>
      </c>
      <c r="F2986" s="37">
        <v>17.921528899999998</v>
      </c>
      <c r="G2986" s="6">
        <v>0.67</v>
      </c>
      <c r="H2986" s="64">
        <v>0.44019488443196397</v>
      </c>
    </row>
    <row r="2987" spans="1:8">
      <c r="A2987" s="6">
        <v>4122503</v>
      </c>
      <c r="C2987" s="2" t="s">
        <v>3268</v>
      </c>
      <c r="D2987" s="6" t="s">
        <v>127</v>
      </c>
      <c r="E2987" s="6" t="s">
        <v>162</v>
      </c>
      <c r="F2987" s="37">
        <v>66.487041340000005</v>
      </c>
      <c r="G2987" s="6">
        <v>0.68</v>
      </c>
      <c r="H2987" s="64">
        <v>0.44017237595633601</v>
      </c>
    </row>
    <row r="2988" spans="1:8">
      <c r="A2988" s="6">
        <v>4211108</v>
      </c>
      <c r="C2988" s="2" t="s">
        <v>3269</v>
      </c>
      <c r="D2988" s="6" t="s">
        <v>145</v>
      </c>
      <c r="E2988" s="6" t="s">
        <v>162</v>
      </c>
      <c r="F2988" s="37">
        <v>66.376367529999996</v>
      </c>
      <c r="G2988" s="6">
        <v>0.68</v>
      </c>
      <c r="H2988" s="64">
        <v>0.44012063506782001</v>
      </c>
    </row>
    <row r="2989" spans="1:8">
      <c r="A2989" s="6">
        <v>1100296</v>
      </c>
      <c r="C2989" s="2" t="s">
        <v>3270</v>
      </c>
      <c r="D2989" s="6" t="s">
        <v>140</v>
      </c>
      <c r="E2989" s="6" t="s">
        <v>160</v>
      </c>
      <c r="F2989" s="37">
        <v>17.714483000000001</v>
      </c>
      <c r="G2989" s="6">
        <v>0.67</v>
      </c>
      <c r="H2989" s="64">
        <v>0.44009808882305101</v>
      </c>
    </row>
    <row r="2990" spans="1:8">
      <c r="A2990" s="6">
        <v>5213053</v>
      </c>
      <c r="C2990" s="2" t="s">
        <v>3271</v>
      </c>
      <c r="D2990" s="6" t="s">
        <v>138</v>
      </c>
      <c r="E2990" s="6" t="s">
        <v>394</v>
      </c>
      <c r="F2990" s="37">
        <v>17.140943679999999</v>
      </c>
      <c r="G2990" s="6">
        <v>0.67</v>
      </c>
      <c r="H2990" s="64">
        <v>0.43982995461843999</v>
      </c>
    </row>
    <row r="2991" spans="1:8">
      <c r="A2991" s="6">
        <v>5210406</v>
      </c>
      <c r="C2991" s="2" t="s">
        <v>3272</v>
      </c>
      <c r="D2991" s="6" t="s">
        <v>138</v>
      </c>
      <c r="E2991" s="6" t="s">
        <v>394</v>
      </c>
      <c r="F2991" s="37">
        <v>260.17909040000001</v>
      </c>
      <c r="G2991" s="6">
        <v>0.72</v>
      </c>
      <c r="H2991" s="64">
        <v>0.43981586218227398</v>
      </c>
    </row>
    <row r="2992" spans="1:8">
      <c r="A2992" s="6">
        <v>2516201</v>
      </c>
      <c r="C2992" s="2" t="s">
        <v>3273</v>
      </c>
      <c r="D2992" s="6" t="s">
        <v>134</v>
      </c>
      <c r="E2992" s="6" t="s">
        <v>159</v>
      </c>
      <c r="F2992" s="37">
        <v>16.673040449999998</v>
      </c>
      <c r="G2992" s="6">
        <v>0.67</v>
      </c>
      <c r="H2992" s="64">
        <v>0.43961120612808102</v>
      </c>
    </row>
    <row r="2993" spans="1:8">
      <c r="A2993" s="6">
        <v>5202155</v>
      </c>
      <c r="C2993" s="2" t="s">
        <v>3274</v>
      </c>
      <c r="D2993" s="6" t="s">
        <v>138</v>
      </c>
      <c r="E2993" s="6" t="s">
        <v>394</v>
      </c>
      <c r="F2993" s="37">
        <v>16.349825070000001</v>
      </c>
      <c r="G2993" s="6">
        <v>0.67</v>
      </c>
      <c r="H2993" s="64">
        <v>0.43946010036111399</v>
      </c>
    </row>
    <row r="2994" spans="1:8">
      <c r="A2994" s="6">
        <v>4105706</v>
      </c>
      <c r="C2994" s="2" t="s">
        <v>3275</v>
      </c>
      <c r="D2994" s="6" t="s">
        <v>127</v>
      </c>
      <c r="E2994" s="6" t="s">
        <v>162</v>
      </c>
      <c r="F2994" s="37">
        <v>113.42903</v>
      </c>
      <c r="G2994" s="6">
        <v>0.69</v>
      </c>
      <c r="H2994" s="64">
        <v>0.43939085717010201</v>
      </c>
    </row>
    <row r="2995" spans="1:8">
      <c r="A2995" s="6">
        <v>3109501</v>
      </c>
      <c r="C2995" s="2" t="s">
        <v>3276</v>
      </c>
      <c r="D2995" s="6" t="s">
        <v>123</v>
      </c>
      <c r="E2995" s="6" t="s">
        <v>161</v>
      </c>
      <c r="F2995" s="37">
        <v>16.150877699999999</v>
      </c>
      <c r="G2995" s="6">
        <v>0.67</v>
      </c>
      <c r="H2995" s="64">
        <v>0.43936709087954201</v>
      </c>
    </row>
    <row r="2996" spans="1:8">
      <c r="A2996" s="6">
        <v>4106852</v>
      </c>
      <c r="C2996" s="2" t="s">
        <v>3277</v>
      </c>
      <c r="D2996" s="6" t="s">
        <v>127</v>
      </c>
      <c r="E2996" s="6" t="s">
        <v>162</v>
      </c>
      <c r="F2996" s="37">
        <v>15.549481739999999</v>
      </c>
      <c r="G2996" s="6">
        <v>0.67</v>
      </c>
      <c r="H2996" s="64">
        <v>0.439085933473645</v>
      </c>
    </row>
    <row r="2997" spans="1:8">
      <c r="A2997" s="6">
        <v>4108403</v>
      </c>
      <c r="C2997" s="2" t="s">
        <v>3278</v>
      </c>
      <c r="D2997" s="6" t="s">
        <v>127</v>
      </c>
      <c r="E2997" s="6" t="s">
        <v>162</v>
      </c>
      <c r="F2997" s="37">
        <v>501.65521050000001</v>
      </c>
      <c r="G2997" s="6">
        <v>0.77</v>
      </c>
      <c r="H2997" s="64">
        <v>0.43907150984808402</v>
      </c>
    </row>
    <row r="2998" spans="1:8">
      <c r="A2998" s="6">
        <v>5106232</v>
      </c>
      <c r="C2998" s="2" t="s">
        <v>3279</v>
      </c>
      <c r="D2998" s="6" t="s">
        <v>147</v>
      </c>
      <c r="E2998" s="6" t="s">
        <v>394</v>
      </c>
      <c r="F2998" s="37">
        <v>64.106681159999994</v>
      </c>
      <c r="G2998" s="6">
        <v>0.68</v>
      </c>
      <c r="H2998" s="64">
        <v>0.439059538594892</v>
      </c>
    </row>
    <row r="2999" spans="1:8">
      <c r="A2999" s="6">
        <v>5004403</v>
      </c>
      <c r="C2999" s="2" t="s">
        <v>3280</v>
      </c>
      <c r="D2999" s="6" t="s">
        <v>131</v>
      </c>
      <c r="E2999" s="6" t="s">
        <v>394</v>
      </c>
      <c r="F2999" s="37">
        <v>63.919808740000001</v>
      </c>
      <c r="G2999" s="6">
        <v>0.68</v>
      </c>
      <c r="H2999" s="64">
        <v>0.43897217424871099</v>
      </c>
    </row>
    <row r="3000" spans="1:8">
      <c r="A3000" s="6">
        <v>3144607</v>
      </c>
      <c r="C3000" s="2" t="s">
        <v>3281</v>
      </c>
      <c r="D3000" s="6" t="s">
        <v>123</v>
      </c>
      <c r="E3000" s="6" t="s">
        <v>161</v>
      </c>
      <c r="F3000" s="37">
        <v>15.15487214</v>
      </c>
      <c r="G3000" s="6">
        <v>0.67</v>
      </c>
      <c r="H3000" s="64">
        <v>0.43890145033964101</v>
      </c>
    </row>
    <row r="3001" spans="1:8">
      <c r="A3001" s="6">
        <v>5003256</v>
      </c>
      <c r="C3001" s="2" t="s">
        <v>3282</v>
      </c>
      <c r="D3001" s="6" t="s">
        <v>131</v>
      </c>
      <c r="E3001" s="6" t="s">
        <v>394</v>
      </c>
      <c r="F3001" s="37">
        <v>209.559743</v>
      </c>
      <c r="G3001" s="6">
        <v>0.71</v>
      </c>
      <c r="H3001" s="64">
        <v>0.43887818644001297</v>
      </c>
    </row>
    <row r="3002" spans="1:8">
      <c r="A3002" s="6">
        <v>1715754</v>
      </c>
      <c r="C3002" s="2" t="s">
        <v>3283</v>
      </c>
      <c r="D3002" s="6" t="s">
        <v>122</v>
      </c>
      <c r="E3002" s="6" t="s">
        <v>160</v>
      </c>
      <c r="F3002" s="37">
        <v>14.968864200000001</v>
      </c>
      <c r="G3002" s="6">
        <v>0.67</v>
      </c>
      <c r="H3002" s="64">
        <v>0.43881449014475299</v>
      </c>
    </row>
    <row r="3003" spans="1:8">
      <c r="A3003" s="6">
        <v>5003108</v>
      </c>
      <c r="C3003" s="2" t="s">
        <v>3284</v>
      </c>
      <c r="D3003" s="6" t="s">
        <v>131</v>
      </c>
      <c r="E3003" s="6" t="s">
        <v>394</v>
      </c>
      <c r="F3003" s="37">
        <v>14.881858790000001</v>
      </c>
      <c r="G3003" s="6">
        <v>0.67</v>
      </c>
      <c r="H3003" s="64">
        <v>0.43877381442193197</v>
      </c>
    </row>
    <row r="3004" spans="1:8">
      <c r="A3004" s="6">
        <v>5203401</v>
      </c>
      <c r="C3004" s="2" t="s">
        <v>3285</v>
      </c>
      <c r="D3004" s="6" t="s">
        <v>138</v>
      </c>
      <c r="E3004" s="6" t="s">
        <v>394</v>
      </c>
      <c r="F3004" s="37">
        <v>14.67422118</v>
      </c>
      <c r="G3004" s="6">
        <v>0.67</v>
      </c>
      <c r="H3004" s="64">
        <v>0.43867674218387698</v>
      </c>
    </row>
    <row r="3005" spans="1:8">
      <c r="A3005" s="6">
        <v>3138351</v>
      </c>
      <c r="C3005" s="2" t="s">
        <v>3286</v>
      </c>
      <c r="D3005" s="6" t="s">
        <v>123</v>
      </c>
      <c r="E3005" s="6" t="s">
        <v>161</v>
      </c>
      <c r="F3005" s="37">
        <v>14.659013529999999</v>
      </c>
      <c r="G3005" s="6">
        <v>0.67</v>
      </c>
      <c r="H3005" s="64">
        <v>0.43866963248626001</v>
      </c>
    </row>
    <row r="3006" spans="1:8">
      <c r="A3006" s="6">
        <v>3204104</v>
      </c>
      <c r="C3006" s="2" t="s">
        <v>3287</v>
      </c>
      <c r="D3006" s="6" t="s">
        <v>139</v>
      </c>
      <c r="E3006" s="6" t="s">
        <v>161</v>
      </c>
      <c r="F3006" s="37">
        <v>14.553111339999999</v>
      </c>
      <c r="G3006" s="6">
        <v>0.67</v>
      </c>
      <c r="H3006" s="64">
        <v>0.43862012236813502</v>
      </c>
    </row>
    <row r="3007" spans="1:8">
      <c r="A3007" s="6">
        <v>3164308</v>
      </c>
      <c r="C3007" s="2" t="s">
        <v>3288</v>
      </c>
      <c r="D3007" s="6" t="s">
        <v>123</v>
      </c>
      <c r="E3007" s="6" t="s">
        <v>161</v>
      </c>
      <c r="F3007" s="37">
        <v>13.955611510000001</v>
      </c>
      <c r="G3007" s="6">
        <v>0.67</v>
      </c>
      <c r="H3007" s="64">
        <v>0.43834078643407498</v>
      </c>
    </row>
    <row r="3008" spans="1:8">
      <c r="A3008" s="6">
        <v>2922003</v>
      </c>
      <c r="C3008" s="2" t="s">
        <v>3289</v>
      </c>
      <c r="D3008" s="6" t="s">
        <v>126</v>
      </c>
      <c r="E3008" s="6" t="s">
        <v>159</v>
      </c>
      <c r="F3008" s="37">
        <v>13.89558259</v>
      </c>
      <c r="G3008" s="6">
        <v>0.67</v>
      </c>
      <c r="H3008" s="64">
        <v>0.43831272243539698</v>
      </c>
    </row>
    <row r="3009" spans="1:8">
      <c r="A3009" s="6">
        <v>2911709</v>
      </c>
      <c r="C3009" s="2" t="s">
        <v>3290</v>
      </c>
      <c r="D3009" s="6" t="s">
        <v>126</v>
      </c>
      <c r="E3009" s="6" t="s">
        <v>159</v>
      </c>
      <c r="F3009" s="37">
        <v>13.893078819999999</v>
      </c>
      <c r="G3009" s="6">
        <v>0.67</v>
      </c>
      <c r="H3009" s="64">
        <v>0.43831155190296101</v>
      </c>
    </row>
    <row r="3010" spans="1:8">
      <c r="A3010" s="6">
        <v>3105004</v>
      </c>
      <c r="C3010" s="2" t="s">
        <v>3291</v>
      </c>
      <c r="D3010" s="6" t="s">
        <v>123</v>
      </c>
      <c r="E3010" s="6" t="s">
        <v>161</v>
      </c>
      <c r="F3010" s="37">
        <v>13.813946809999999</v>
      </c>
      <c r="G3010" s="6">
        <v>0.67</v>
      </c>
      <c r="H3010" s="64">
        <v>0.43827455705741097</v>
      </c>
    </row>
    <row r="3011" spans="1:8">
      <c r="A3011" s="6">
        <v>3201902</v>
      </c>
      <c r="C3011" s="2" t="s">
        <v>3292</v>
      </c>
      <c r="D3011" s="6" t="s">
        <v>139</v>
      </c>
      <c r="E3011" s="6" t="s">
        <v>161</v>
      </c>
      <c r="F3011" s="37">
        <v>13.742662470000001</v>
      </c>
      <c r="G3011" s="6">
        <v>0.67</v>
      </c>
      <c r="H3011" s="64">
        <v>0.43824123106015</v>
      </c>
    </row>
    <row r="3012" spans="1:8">
      <c r="A3012" s="6">
        <v>4101853</v>
      </c>
      <c r="C3012" s="2" t="s">
        <v>3293</v>
      </c>
      <c r="D3012" s="6" t="s">
        <v>127</v>
      </c>
      <c r="E3012" s="6" t="s">
        <v>162</v>
      </c>
      <c r="F3012" s="37">
        <v>13.68670781</v>
      </c>
      <c r="G3012" s="6">
        <v>0.67</v>
      </c>
      <c r="H3012" s="64">
        <v>0.43821507181050401</v>
      </c>
    </row>
    <row r="3013" spans="1:8">
      <c r="A3013" s="6">
        <v>2924009</v>
      </c>
      <c r="C3013" s="2" t="s">
        <v>3294</v>
      </c>
      <c r="D3013" s="6" t="s">
        <v>126</v>
      </c>
      <c r="E3013" s="6" t="s">
        <v>159</v>
      </c>
      <c r="F3013" s="37">
        <v>13.66230109</v>
      </c>
      <c r="G3013" s="6">
        <v>0.67</v>
      </c>
      <c r="H3013" s="64">
        <v>0.43820366147432299</v>
      </c>
    </row>
    <row r="3014" spans="1:8">
      <c r="A3014" s="6">
        <v>1508100</v>
      </c>
      <c r="C3014" s="2" t="s">
        <v>3295</v>
      </c>
      <c r="D3014" s="6" t="s">
        <v>130</v>
      </c>
      <c r="E3014" s="6" t="s">
        <v>160</v>
      </c>
      <c r="F3014" s="37">
        <v>13.66216285</v>
      </c>
      <c r="G3014" s="6">
        <v>0.67</v>
      </c>
      <c r="H3014" s="64">
        <v>0.438203596846021</v>
      </c>
    </row>
    <row r="3015" spans="1:8">
      <c r="A3015" s="6">
        <v>2933307</v>
      </c>
      <c r="C3015" s="2" t="s">
        <v>3296</v>
      </c>
      <c r="D3015" s="6" t="s">
        <v>126</v>
      </c>
      <c r="E3015" s="6" t="s">
        <v>159</v>
      </c>
      <c r="F3015" s="37">
        <v>62.155445020000002</v>
      </c>
      <c r="G3015" s="6">
        <v>0.68</v>
      </c>
      <c r="H3015" s="64">
        <v>0.43814732014331598</v>
      </c>
    </row>
    <row r="3016" spans="1:8">
      <c r="A3016" s="6">
        <v>3551801</v>
      </c>
      <c r="C3016" s="2" t="s">
        <v>3297</v>
      </c>
      <c r="D3016" s="6" t="s">
        <v>125</v>
      </c>
      <c r="E3016" s="6" t="s">
        <v>161</v>
      </c>
      <c r="F3016" s="37">
        <v>13.307138650000001</v>
      </c>
      <c r="G3016" s="6">
        <v>0.67</v>
      </c>
      <c r="H3016" s="64">
        <v>0.43803762020211001</v>
      </c>
    </row>
    <row r="3017" spans="1:8">
      <c r="A3017" s="6">
        <v>5203807</v>
      </c>
      <c r="C3017" s="2" t="s">
        <v>3298</v>
      </c>
      <c r="D3017" s="6" t="s">
        <v>138</v>
      </c>
      <c r="E3017" s="6" t="s">
        <v>394</v>
      </c>
      <c r="F3017" s="37">
        <v>13.29859523</v>
      </c>
      <c r="G3017" s="6">
        <v>0.67</v>
      </c>
      <c r="H3017" s="64">
        <v>0.43803362608514801</v>
      </c>
    </row>
    <row r="3018" spans="1:8">
      <c r="A3018" s="6">
        <v>4202602</v>
      </c>
      <c r="C3018" s="2" t="s">
        <v>3299</v>
      </c>
      <c r="D3018" s="6" t="s">
        <v>145</v>
      </c>
      <c r="E3018" s="6" t="s">
        <v>162</v>
      </c>
      <c r="F3018" s="37">
        <v>159.00763319999999</v>
      </c>
      <c r="G3018" s="6">
        <v>0.7</v>
      </c>
      <c r="H3018" s="64">
        <v>0.43797194481180002</v>
      </c>
    </row>
    <row r="3019" spans="1:8">
      <c r="A3019" s="6">
        <v>3163904</v>
      </c>
      <c r="C3019" s="2" t="s">
        <v>3300</v>
      </c>
      <c r="D3019" s="6" t="s">
        <v>123</v>
      </c>
      <c r="E3019" s="6" t="s">
        <v>161</v>
      </c>
      <c r="F3019" s="37">
        <v>13.114826130000001</v>
      </c>
      <c r="G3019" s="6">
        <v>0.67</v>
      </c>
      <c r="H3019" s="64">
        <v>0.437947712565808</v>
      </c>
    </row>
    <row r="3020" spans="1:8">
      <c r="A3020" s="6">
        <v>2109908</v>
      </c>
      <c r="C3020" s="2" t="s">
        <v>1092</v>
      </c>
      <c r="D3020" s="6" t="s">
        <v>124</v>
      </c>
      <c r="E3020" s="6" t="s">
        <v>159</v>
      </c>
      <c r="F3020" s="37">
        <v>13.02330729</v>
      </c>
      <c r="G3020" s="6">
        <v>0.67</v>
      </c>
      <c r="H3020" s="64">
        <v>0.43790492677847898</v>
      </c>
    </row>
    <row r="3021" spans="1:8">
      <c r="A3021" s="6">
        <v>3159902</v>
      </c>
      <c r="C3021" s="2" t="s">
        <v>3301</v>
      </c>
      <c r="D3021" s="6" t="s">
        <v>123</v>
      </c>
      <c r="E3021" s="6" t="s">
        <v>161</v>
      </c>
      <c r="F3021" s="37">
        <v>12.82501676</v>
      </c>
      <c r="G3021" s="6">
        <v>0.67</v>
      </c>
      <c r="H3021" s="64">
        <v>0.43781222437484402</v>
      </c>
    </row>
    <row r="3022" spans="1:8">
      <c r="A3022" s="6">
        <v>2916401</v>
      </c>
      <c r="C3022" s="2" t="s">
        <v>3302</v>
      </c>
      <c r="D3022" s="6" t="s">
        <v>126</v>
      </c>
      <c r="E3022" s="6" t="s">
        <v>159</v>
      </c>
      <c r="F3022" s="37">
        <v>12.644447509999999</v>
      </c>
      <c r="G3022" s="6">
        <v>0.67</v>
      </c>
      <c r="H3022" s="64">
        <v>0.43772780681089002</v>
      </c>
    </row>
    <row r="3023" spans="1:8">
      <c r="A3023" s="6">
        <v>3170206</v>
      </c>
      <c r="C3023" s="2" t="s">
        <v>3303</v>
      </c>
      <c r="D3023" s="6" t="s">
        <v>123</v>
      </c>
      <c r="E3023" s="6" t="s">
        <v>161</v>
      </c>
      <c r="F3023" s="37">
        <v>595.72526749999997</v>
      </c>
      <c r="G3023" s="6">
        <v>0.79</v>
      </c>
      <c r="H3023" s="64">
        <v>0.43759546600952598</v>
      </c>
    </row>
    <row r="3024" spans="1:8">
      <c r="A3024" s="6">
        <v>5220603</v>
      </c>
      <c r="C3024" s="2" t="s">
        <v>3304</v>
      </c>
      <c r="D3024" s="6" t="s">
        <v>138</v>
      </c>
      <c r="E3024" s="6" t="s">
        <v>394</v>
      </c>
      <c r="F3024" s="37">
        <v>206.7566175</v>
      </c>
      <c r="G3024" s="6">
        <v>0.71</v>
      </c>
      <c r="H3024" s="64">
        <v>0.43756770292099501</v>
      </c>
    </row>
    <row r="3025" spans="1:8">
      <c r="A3025" s="6">
        <v>3116506</v>
      </c>
      <c r="C3025" s="2" t="s">
        <v>3305</v>
      </c>
      <c r="D3025" s="6" t="s">
        <v>123</v>
      </c>
      <c r="E3025" s="6" t="s">
        <v>161</v>
      </c>
      <c r="F3025" s="37">
        <v>12.18365245</v>
      </c>
      <c r="G3025" s="6">
        <v>0.67</v>
      </c>
      <c r="H3025" s="64">
        <v>0.43751238144667598</v>
      </c>
    </row>
    <row r="3026" spans="1:8">
      <c r="A3026" s="6">
        <v>4308656</v>
      </c>
      <c r="C3026" s="2" t="s">
        <v>3306</v>
      </c>
      <c r="D3026" s="6" t="s">
        <v>144</v>
      </c>
      <c r="E3026" s="6" t="s">
        <v>162</v>
      </c>
      <c r="F3026" s="37">
        <v>12.145336090000001</v>
      </c>
      <c r="G3026" s="6">
        <v>0.67</v>
      </c>
      <c r="H3026" s="64">
        <v>0.437494468242901</v>
      </c>
    </row>
    <row r="3027" spans="1:8">
      <c r="A3027" s="6">
        <v>3203502</v>
      </c>
      <c r="C3027" s="2" t="s">
        <v>3307</v>
      </c>
      <c r="D3027" s="6" t="s">
        <v>139</v>
      </c>
      <c r="E3027" s="6" t="s">
        <v>161</v>
      </c>
      <c r="F3027" s="37">
        <v>11.884343100000001</v>
      </c>
      <c r="G3027" s="6">
        <v>0.67</v>
      </c>
      <c r="H3027" s="64">
        <v>0.437372451939323</v>
      </c>
    </row>
    <row r="3028" spans="1:8">
      <c r="A3028" s="6">
        <v>4302600</v>
      </c>
      <c r="C3028" s="2" t="s">
        <v>3308</v>
      </c>
      <c r="D3028" s="6" t="s">
        <v>144</v>
      </c>
      <c r="E3028" s="6" t="s">
        <v>162</v>
      </c>
      <c r="F3028" s="37">
        <v>11.849639120000001</v>
      </c>
      <c r="G3028" s="6">
        <v>0.67</v>
      </c>
      <c r="H3028" s="64">
        <v>0.43735622755199799</v>
      </c>
    </row>
    <row r="3029" spans="1:8">
      <c r="A3029" s="6">
        <v>3138500</v>
      </c>
      <c r="C3029" s="2" t="s">
        <v>3309</v>
      </c>
      <c r="D3029" s="6" t="s">
        <v>123</v>
      </c>
      <c r="E3029" s="6" t="s">
        <v>161</v>
      </c>
      <c r="F3029" s="37">
        <v>11.792801069999999</v>
      </c>
      <c r="G3029" s="6">
        <v>0.67</v>
      </c>
      <c r="H3029" s="64">
        <v>0.43732965531048501</v>
      </c>
    </row>
    <row r="3030" spans="1:8">
      <c r="A3030" s="6">
        <v>3112000</v>
      </c>
      <c r="C3030" s="2" t="s">
        <v>3310</v>
      </c>
      <c r="D3030" s="6" t="s">
        <v>123</v>
      </c>
      <c r="E3030" s="6" t="s">
        <v>161</v>
      </c>
      <c r="F3030" s="37">
        <v>59.869986449999999</v>
      </c>
      <c r="G3030" s="6">
        <v>0.68</v>
      </c>
      <c r="H3030" s="64">
        <v>0.437078850041145</v>
      </c>
    </row>
    <row r="3031" spans="1:8">
      <c r="A3031" s="6">
        <v>4306429</v>
      </c>
      <c r="C3031" s="2" t="s">
        <v>3311</v>
      </c>
      <c r="D3031" s="6" t="s">
        <v>144</v>
      </c>
      <c r="E3031" s="6" t="s">
        <v>162</v>
      </c>
      <c r="F3031" s="37">
        <v>11.13555586</v>
      </c>
      <c r="G3031" s="6">
        <v>0.67</v>
      </c>
      <c r="H3031" s="64">
        <v>0.43702238793495701</v>
      </c>
    </row>
    <row r="3032" spans="1:8">
      <c r="A3032" s="6">
        <v>5222054</v>
      </c>
      <c r="C3032" s="2" t="s">
        <v>3312</v>
      </c>
      <c r="D3032" s="6" t="s">
        <v>138</v>
      </c>
      <c r="E3032" s="6" t="s">
        <v>394</v>
      </c>
      <c r="F3032" s="37">
        <v>59.699673609999998</v>
      </c>
      <c r="G3032" s="6">
        <v>0.68</v>
      </c>
      <c r="H3032" s="64">
        <v>0.43699922743063502</v>
      </c>
    </row>
    <row r="3033" spans="1:8">
      <c r="A3033" s="6">
        <v>3203403</v>
      </c>
      <c r="C3033" s="2" t="s">
        <v>3313</v>
      </c>
      <c r="D3033" s="6" t="s">
        <v>139</v>
      </c>
      <c r="E3033" s="6" t="s">
        <v>161</v>
      </c>
      <c r="F3033" s="37">
        <v>10.87058397</v>
      </c>
      <c r="G3033" s="6">
        <v>0.67</v>
      </c>
      <c r="H3033" s="64">
        <v>0.43689851146390801</v>
      </c>
    </row>
    <row r="3034" spans="1:8">
      <c r="A3034" s="6">
        <v>3145109</v>
      </c>
      <c r="C3034" s="2" t="s">
        <v>3314</v>
      </c>
      <c r="D3034" s="6" t="s">
        <v>123</v>
      </c>
      <c r="E3034" s="6" t="s">
        <v>161</v>
      </c>
      <c r="F3034" s="37">
        <v>10.593381669999999</v>
      </c>
      <c r="G3034" s="6">
        <v>0.67</v>
      </c>
      <c r="H3034" s="64">
        <v>0.436768917178678</v>
      </c>
    </row>
    <row r="3035" spans="1:8">
      <c r="A3035" s="6">
        <v>3149606</v>
      </c>
      <c r="C3035" s="2" t="s">
        <v>3315</v>
      </c>
      <c r="D3035" s="6" t="s">
        <v>123</v>
      </c>
      <c r="E3035" s="6" t="s">
        <v>161</v>
      </c>
      <c r="F3035" s="37">
        <v>10.471551890000001</v>
      </c>
      <c r="G3035" s="6">
        <v>0.67</v>
      </c>
      <c r="H3035" s="64">
        <v>0.43671196078524599</v>
      </c>
    </row>
    <row r="3036" spans="1:8">
      <c r="A3036" s="6">
        <v>4314555</v>
      </c>
      <c r="C3036" s="2" t="s">
        <v>3316</v>
      </c>
      <c r="D3036" s="6" t="s">
        <v>144</v>
      </c>
      <c r="E3036" s="6" t="s">
        <v>162</v>
      </c>
      <c r="F3036" s="37">
        <v>10.301813259999999</v>
      </c>
      <c r="G3036" s="6">
        <v>0.67</v>
      </c>
      <c r="H3036" s="64">
        <v>0.43663260662248898</v>
      </c>
    </row>
    <row r="3037" spans="1:8">
      <c r="A3037" s="6">
        <v>3123908</v>
      </c>
      <c r="C3037" s="2" t="s">
        <v>3317</v>
      </c>
      <c r="D3037" s="6" t="s">
        <v>123</v>
      </c>
      <c r="E3037" s="6" t="s">
        <v>161</v>
      </c>
      <c r="F3037" s="37">
        <v>10.26703378</v>
      </c>
      <c r="G3037" s="6">
        <v>0.67</v>
      </c>
      <c r="H3037" s="64">
        <v>0.43661634693831203</v>
      </c>
    </row>
    <row r="3038" spans="1:8">
      <c r="A3038" s="6">
        <v>1700251</v>
      </c>
      <c r="C3038" s="2" t="s">
        <v>3318</v>
      </c>
      <c r="D3038" s="6" t="s">
        <v>122</v>
      </c>
      <c r="E3038" s="6" t="s">
        <v>160</v>
      </c>
      <c r="F3038" s="37">
        <v>10.14187733</v>
      </c>
      <c r="G3038" s="6">
        <v>0.67</v>
      </c>
      <c r="H3038" s="64">
        <v>0.43655783530013398</v>
      </c>
    </row>
    <row r="3039" spans="1:8">
      <c r="A3039" s="6">
        <v>5219605</v>
      </c>
      <c r="C3039" s="2" t="s">
        <v>3319</v>
      </c>
      <c r="D3039" s="6" t="s">
        <v>138</v>
      </c>
      <c r="E3039" s="6" t="s">
        <v>394</v>
      </c>
      <c r="F3039" s="37">
        <v>9.9810593759999993</v>
      </c>
      <c r="G3039" s="6">
        <v>0.67</v>
      </c>
      <c r="H3039" s="64">
        <v>0.43648265162452599</v>
      </c>
    </row>
    <row r="3040" spans="1:8">
      <c r="A3040" s="6">
        <v>4100707</v>
      </c>
      <c r="C3040" s="2" t="s">
        <v>3320</v>
      </c>
      <c r="D3040" s="6" t="s">
        <v>127</v>
      </c>
      <c r="E3040" s="6" t="s">
        <v>162</v>
      </c>
      <c r="F3040" s="37">
        <v>58.53642893</v>
      </c>
      <c r="G3040" s="6">
        <v>0.68</v>
      </c>
      <c r="H3040" s="64">
        <v>0.43645540126882898</v>
      </c>
    </row>
    <row r="3041" spans="1:8">
      <c r="A3041" s="6">
        <v>4100459</v>
      </c>
      <c r="C3041" s="2" t="s">
        <v>3321</v>
      </c>
      <c r="D3041" s="6" t="s">
        <v>127</v>
      </c>
      <c r="E3041" s="6" t="s">
        <v>162</v>
      </c>
      <c r="F3041" s="37">
        <v>9.8604950179999999</v>
      </c>
      <c r="G3041" s="6">
        <v>0.67</v>
      </c>
      <c r="H3041" s="64">
        <v>0.43642628682596801</v>
      </c>
    </row>
    <row r="3042" spans="1:8">
      <c r="A3042" s="6">
        <v>3160801</v>
      </c>
      <c r="C3042" s="2" t="s">
        <v>3322</v>
      </c>
      <c r="D3042" s="6" t="s">
        <v>123</v>
      </c>
      <c r="E3042" s="6" t="s">
        <v>161</v>
      </c>
      <c r="F3042" s="37">
        <v>9.848439613</v>
      </c>
      <c r="G3042" s="6">
        <v>0.67</v>
      </c>
      <c r="H3042" s="64">
        <v>0.43642065082802001</v>
      </c>
    </row>
    <row r="3043" spans="1:8">
      <c r="A3043" s="6">
        <v>4209805</v>
      </c>
      <c r="C3043" s="2" t="s">
        <v>3323</v>
      </c>
      <c r="D3043" s="6" t="s">
        <v>145</v>
      </c>
      <c r="E3043" s="6" t="s">
        <v>162</v>
      </c>
      <c r="F3043" s="37">
        <v>106.9697128</v>
      </c>
      <c r="G3043" s="6">
        <v>0.69</v>
      </c>
      <c r="H3043" s="64">
        <v>0.43637107488254101</v>
      </c>
    </row>
    <row r="3044" spans="1:8">
      <c r="A3044" s="6">
        <v>3519253</v>
      </c>
      <c r="C3044" s="2" t="s">
        <v>3324</v>
      </c>
      <c r="D3044" s="6" t="s">
        <v>125</v>
      </c>
      <c r="E3044" s="6" t="s">
        <v>161</v>
      </c>
      <c r="F3044" s="37">
        <v>9.4184355400000008</v>
      </c>
      <c r="G3044" s="6">
        <v>0.67</v>
      </c>
      <c r="H3044" s="64">
        <v>0.436219620495708</v>
      </c>
    </row>
    <row r="3045" spans="1:8">
      <c r="A3045" s="6">
        <v>2400703</v>
      </c>
      <c r="C3045" s="2" t="s">
        <v>3325</v>
      </c>
      <c r="D3045" s="6" t="s">
        <v>129</v>
      </c>
      <c r="E3045" s="6" t="s">
        <v>159</v>
      </c>
      <c r="F3045" s="37">
        <v>9.3218130390000002</v>
      </c>
      <c r="G3045" s="6">
        <v>0.67</v>
      </c>
      <c r="H3045" s="64">
        <v>0.436174448706172</v>
      </c>
    </row>
    <row r="3046" spans="1:8">
      <c r="A3046" s="6">
        <v>3124104</v>
      </c>
      <c r="C3046" s="2" t="s">
        <v>3326</v>
      </c>
      <c r="D3046" s="6" t="s">
        <v>123</v>
      </c>
      <c r="E3046" s="6" t="s">
        <v>161</v>
      </c>
      <c r="F3046" s="37">
        <v>9.2185543889999995</v>
      </c>
      <c r="G3046" s="6">
        <v>0.67</v>
      </c>
      <c r="H3046" s="64">
        <v>0.43612617446407298</v>
      </c>
    </row>
    <row r="3047" spans="1:8">
      <c r="A3047" s="6">
        <v>4212403</v>
      </c>
      <c r="C3047" s="2" t="s">
        <v>3327</v>
      </c>
      <c r="D3047" s="6" t="s">
        <v>145</v>
      </c>
      <c r="E3047" s="6" t="s">
        <v>162</v>
      </c>
      <c r="F3047" s="37">
        <v>300.74890420000003</v>
      </c>
      <c r="G3047" s="6">
        <v>0.73</v>
      </c>
      <c r="H3047" s="64">
        <v>0.43605530084716698</v>
      </c>
    </row>
    <row r="3048" spans="1:8">
      <c r="A3048" s="6">
        <v>3102001</v>
      </c>
      <c r="C3048" s="2" t="s">
        <v>3328</v>
      </c>
      <c r="D3048" s="6" t="s">
        <v>123</v>
      </c>
      <c r="E3048" s="6" t="s">
        <v>161</v>
      </c>
      <c r="F3048" s="37">
        <v>8.8849761489999999</v>
      </c>
      <c r="G3048" s="6">
        <v>0.67</v>
      </c>
      <c r="H3048" s="64">
        <v>0.43597022397743901</v>
      </c>
    </row>
    <row r="3049" spans="1:8">
      <c r="A3049" s="6">
        <v>5221577</v>
      </c>
      <c r="C3049" s="2" t="s">
        <v>3329</v>
      </c>
      <c r="D3049" s="6" t="s">
        <v>138</v>
      </c>
      <c r="E3049" s="6" t="s">
        <v>394</v>
      </c>
      <c r="F3049" s="37">
        <v>8.8708839640000008</v>
      </c>
      <c r="G3049" s="6">
        <v>0.67</v>
      </c>
      <c r="H3049" s="64">
        <v>0.43596363576860198</v>
      </c>
    </row>
    <row r="3050" spans="1:8">
      <c r="A3050" s="6">
        <v>1721257</v>
      </c>
      <c r="C3050" s="2" t="s">
        <v>3330</v>
      </c>
      <c r="D3050" s="6" t="s">
        <v>122</v>
      </c>
      <c r="E3050" s="6" t="s">
        <v>160</v>
      </c>
      <c r="F3050" s="37">
        <v>8.8628296849999995</v>
      </c>
      <c r="G3050" s="6">
        <v>0.67</v>
      </c>
      <c r="H3050" s="64">
        <v>0.435959870328957</v>
      </c>
    </row>
    <row r="3051" spans="1:8">
      <c r="A3051" s="6">
        <v>3504701</v>
      </c>
      <c r="C3051" s="2" t="s">
        <v>3331</v>
      </c>
      <c r="D3051" s="6" t="s">
        <v>125</v>
      </c>
      <c r="E3051" s="6" t="s">
        <v>161</v>
      </c>
      <c r="F3051" s="37">
        <v>8.6486174180000006</v>
      </c>
      <c r="G3051" s="6">
        <v>0.67</v>
      </c>
      <c r="H3051" s="64">
        <v>0.43585972438633902</v>
      </c>
    </row>
    <row r="3052" spans="1:8">
      <c r="A3052" s="6">
        <v>1701002</v>
      </c>
      <c r="C3052" s="2" t="s">
        <v>3332</v>
      </c>
      <c r="D3052" s="6" t="s">
        <v>122</v>
      </c>
      <c r="E3052" s="6" t="s">
        <v>160</v>
      </c>
      <c r="F3052" s="37">
        <v>8.6472960759999999</v>
      </c>
      <c r="G3052" s="6">
        <v>0.67</v>
      </c>
      <c r="H3052" s="64">
        <v>0.43585910664841998</v>
      </c>
    </row>
    <row r="3053" spans="1:8">
      <c r="A3053" s="6">
        <v>4112751</v>
      </c>
      <c r="C3053" s="2" t="s">
        <v>3333</v>
      </c>
      <c r="D3053" s="6" t="s">
        <v>127</v>
      </c>
      <c r="E3053" s="6" t="s">
        <v>162</v>
      </c>
      <c r="F3053" s="37">
        <v>202.89856589999999</v>
      </c>
      <c r="G3053" s="6">
        <v>0.71</v>
      </c>
      <c r="H3053" s="64">
        <v>0.43576403303988498</v>
      </c>
    </row>
    <row r="3054" spans="1:8">
      <c r="A3054" s="6">
        <v>3120508</v>
      </c>
      <c r="C3054" s="2" t="s">
        <v>3334</v>
      </c>
      <c r="D3054" s="6" t="s">
        <v>123</v>
      </c>
      <c r="E3054" s="6" t="s">
        <v>161</v>
      </c>
      <c r="F3054" s="37">
        <v>8.3661366360000002</v>
      </c>
      <c r="G3054" s="6">
        <v>0.67</v>
      </c>
      <c r="H3054" s="64">
        <v>0.43572766236869098</v>
      </c>
    </row>
    <row r="3055" spans="1:8">
      <c r="A3055" s="6">
        <v>3160009</v>
      </c>
      <c r="C3055" s="2" t="s">
        <v>3335</v>
      </c>
      <c r="D3055" s="6" t="s">
        <v>123</v>
      </c>
      <c r="E3055" s="6" t="s">
        <v>161</v>
      </c>
      <c r="F3055" s="37">
        <v>8.2074495639999991</v>
      </c>
      <c r="G3055" s="6">
        <v>0.67</v>
      </c>
      <c r="H3055" s="64">
        <v>0.43565347489740702</v>
      </c>
    </row>
    <row r="3056" spans="1:8">
      <c r="A3056" s="6">
        <v>2601201</v>
      </c>
      <c r="C3056" s="2" t="s">
        <v>3336</v>
      </c>
      <c r="D3056" s="6" t="s">
        <v>119</v>
      </c>
      <c r="E3056" s="6" t="s">
        <v>159</v>
      </c>
      <c r="F3056" s="37">
        <v>8.1959878750000001</v>
      </c>
      <c r="G3056" s="6">
        <v>0.67</v>
      </c>
      <c r="H3056" s="64">
        <v>0.43564811646642199</v>
      </c>
    </row>
    <row r="3057" spans="1:8">
      <c r="A3057" s="6">
        <v>5103452</v>
      </c>
      <c r="C3057" s="2" t="s">
        <v>3337</v>
      </c>
      <c r="D3057" s="6" t="s">
        <v>147</v>
      </c>
      <c r="E3057" s="6" t="s">
        <v>394</v>
      </c>
      <c r="F3057" s="37">
        <v>56.785752240000001</v>
      </c>
      <c r="G3057" s="6">
        <v>0.68</v>
      </c>
      <c r="H3057" s="64">
        <v>0.43563694595907798</v>
      </c>
    </row>
    <row r="3058" spans="1:8">
      <c r="A3058" s="6">
        <v>3158706</v>
      </c>
      <c r="C3058" s="2" t="s">
        <v>3338</v>
      </c>
      <c r="D3058" s="6" t="s">
        <v>123</v>
      </c>
      <c r="E3058" s="6" t="s">
        <v>161</v>
      </c>
      <c r="F3058" s="37">
        <v>7.9274153939999996</v>
      </c>
      <c r="G3058" s="6">
        <v>0.67</v>
      </c>
      <c r="H3058" s="64">
        <v>0.43552255669037399</v>
      </c>
    </row>
    <row r="3059" spans="1:8">
      <c r="A3059" s="6">
        <v>4216503</v>
      </c>
      <c r="C3059" s="2" t="s">
        <v>3339</v>
      </c>
      <c r="D3059" s="6" t="s">
        <v>145</v>
      </c>
      <c r="E3059" s="6" t="s">
        <v>162</v>
      </c>
      <c r="F3059" s="37">
        <v>104.94545189999999</v>
      </c>
      <c r="G3059" s="6">
        <v>0.69</v>
      </c>
      <c r="H3059" s="64">
        <v>0.43542471677347999</v>
      </c>
    </row>
    <row r="3060" spans="1:8">
      <c r="A3060" s="6">
        <v>3203601</v>
      </c>
      <c r="C3060" s="2" t="s">
        <v>3340</v>
      </c>
      <c r="D3060" s="6" t="s">
        <v>139</v>
      </c>
      <c r="E3060" s="6" t="s">
        <v>161</v>
      </c>
      <c r="F3060" s="37">
        <v>7.3766151410000003</v>
      </c>
      <c r="G3060" s="6">
        <v>0.67</v>
      </c>
      <c r="H3060" s="64">
        <v>0.435265053180871</v>
      </c>
    </row>
    <row r="3061" spans="1:8">
      <c r="A3061" s="6">
        <v>4102752</v>
      </c>
      <c r="C3061" s="2" t="s">
        <v>3341</v>
      </c>
      <c r="D3061" s="6" t="s">
        <v>127</v>
      </c>
      <c r="E3061" s="6" t="s">
        <v>162</v>
      </c>
      <c r="F3061" s="37">
        <v>55.927218209999999</v>
      </c>
      <c r="G3061" s="6">
        <v>0.68</v>
      </c>
      <c r="H3061" s="64">
        <v>0.43523557445543698</v>
      </c>
    </row>
    <row r="3062" spans="1:8">
      <c r="A3062" s="6">
        <v>1722107</v>
      </c>
      <c r="C3062" s="2" t="s">
        <v>3342</v>
      </c>
      <c r="D3062" s="6" t="s">
        <v>122</v>
      </c>
      <c r="E3062" s="6" t="s">
        <v>160</v>
      </c>
      <c r="F3062" s="37">
        <v>7.2682180499999998</v>
      </c>
      <c r="G3062" s="6">
        <v>0.67</v>
      </c>
      <c r="H3062" s="64">
        <v>0.43521437667663898</v>
      </c>
    </row>
    <row r="3063" spans="1:8">
      <c r="A3063" s="6">
        <v>1702554</v>
      </c>
      <c r="C3063" s="2" t="s">
        <v>3343</v>
      </c>
      <c r="D3063" s="6" t="s">
        <v>122</v>
      </c>
      <c r="E3063" s="6" t="s">
        <v>160</v>
      </c>
      <c r="F3063" s="37">
        <v>7.2349215889999998</v>
      </c>
      <c r="G3063" s="6">
        <v>0.67</v>
      </c>
      <c r="H3063" s="64">
        <v>0.43519881031566698</v>
      </c>
    </row>
    <row r="3064" spans="1:8">
      <c r="A3064" s="6">
        <v>1716703</v>
      </c>
      <c r="C3064" s="2" t="s">
        <v>3344</v>
      </c>
      <c r="D3064" s="6" t="s">
        <v>122</v>
      </c>
      <c r="E3064" s="6" t="s">
        <v>160</v>
      </c>
      <c r="F3064" s="37">
        <v>7.164553153</v>
      </c>
      <c r="G3064" s="6">
        <v>0.67</v>
      </c>
      <c r="H3064" s="64">
        <v>0.43516591251082898</v>
      </c>
    </row>
    <row r="3065" spans="1:8">
      <c r="A3065" s="6">
        <v>4310413</v>
      </c>
      <c r="C3065" s="2" t="s">
        <v>3345</v>
      </c>
      <c r="D3065" s="6" t="s">
        <v>144</v>
      </c>
      <c r="E3065" s="6" t="s">
        <v>162</v>
      </c>
      <c r="F3065" s="37">
        <v>7.15492054</v>
      </c>
      <c r="G3065" s="6">
        <v>0.67</v>
      </c>
      <c r="H3065" s="64">
        <v>0.43516140918745599</v>
      </c>
    </row>
    <row r="3066" spans="1:8">
      <c r="A3066" s="6">
        <v>4308052</v>
      </c>
      <c r="C3066" s="2" t="s">
        <v>3346</v>
      </c>
      <c r="D3066" s="6" t="s">
        <v>144</v>
      </c>
      <c r="E3066" s="6" t="s">
        <v>162</v>
      </c>
      <c r="F3066" s="37">
        <v>7.154876743</v>
      </c>
      <c r="G3066" s="6">
        <v>0.67</v>
      </c>
      <c r="H3066" s="64">
        <v>0.43516138871200899</v>
      </c>
    </row>
    <row r="3067" spans="1:8">
      <c r="A3067" s="6">
        <v>1501501</v>
      </c>
      <c r="C3067" s="2" t="s">
        <v>3347</v>
      </c>
      <c r="D3067" s="6" t="s">
        <v>130</v>
      </c>
      <c r="E3067" s="6" t="s">
        <v>160</v>
      </c>
      <c r="F3067" s="37">
        <v>7.0019795</v>
      </c>
      <c r="G3067" s="6">
        <v>0.67</v>
      </c>
      <c r="H3067" s="64">
        <v>0.43508990803194098</v>
      </c>
    </row>
    <row r="3068" spans="1:8">
      <c r="A3068" s="6">
        <v>4318408</v>
      </c>
      <c r="C3068" s="2" t="s">
        <v>3348</v>
      </c>
      <c r="D3068" s="6" t="s">
        <v>144</v>
      </c>
      <c r="E3068" s="6" t="s">
        <v>162</v>
      </c>
      <c r="F3068" s="37">
        <v>152.694874</v>
      </c>
      <c r="G3068" s="6">
        <v>0.7</v>
      </c>
      <c r="H3068" s="64">
        <v>0.43502067955766499</v>
      </c>
    </row>
    <row r="3069" spans="1:8">
      <c r="A3069" s="6">
        <v>2506301</v>
      </c>
      <c r="C3069" s="2" t="s">
        <v>3349</v>
      </c>
      <c r="D3069" s="6" t="s">
        <v>134</v>
      </c>
      <c r="E3069" s="6" t="s">
        <v>159</v>
      </c>
      <c r="F3069" s="37">
        <v>6.8220472839999999</v>
      </c>
      <c r="G3069" s="6">
        <v>0.67</v>
      </c>
      <c r="H3069" s="64">
        <v>0.43500578828646103</v>
      </c>
    </row>
    <row r="3070" spans="1:8">
      <c r="A3070" s="6">
        <v>3201704</v>
      </c>
      <c r="C3070" s="2" t="s">
        <v>3350</v>
      </c>
      <c r="D3070" s="6" t="s">
        <v>139</v>
      </c>
      <c r="E3070" s="6" t="s">
        <v>161</v>
      </c>
      <c r="F3070" s="37">
        <v>6.7062530929999999</v>
      </c>
      <c r="G3070" s="6">
        <v>0.67</v>
      </c>
      <c r="H3070" s="64">
        <v>0.434951653579006</v>
      </c>
    </row>
    <row r="3071" spans="1:8">
      <c r="A3071" s="6">
        <v>2615706</v>
      </c>
      <c r="C3071" s="2" t="s">
        <v>459</v>
      </c>
      <c r="D3071" s="6" t="s">
        <v>119</v>
      </c>
      <c r="E3071" s="6" t="s">
        <v>159</v>
      </c>
      <c r="F3071" s="37">
        <v>6.6438038099999996</v>
      </c>
      <c r="G3071" s="6">
        <v>0.67</v>
      </c>
      <c r="H3071" s="64">
        <v>0.43492245804133001</v>
      </c>
    </row>
    <row r="3072" spans="1:8">
      <c r="A3072" s="6">
        <v>4305157</v>
      </c>
      <c r="C3072" s="2" t="s">
        <v>3351</v>
      </c>
      <c r="D3072" s="6" t="s">
        <v>144</v>
      </c>
      <c r="E3072" s="6" t="s">
        <v>162</v>
      </c>
      <c r="F3072" s="37">
        <v>6.405708958</v>
      </c>
      <c r="G3072" s="6">
        <v>0.67</v>
      </c>
      <c r="H3072" s="64">
        <v>0.43481114679982102</v>
      </c>
    </row>
    <row r="3073" spans="1:8">
      <c r="A3073" s="6">
        <v>3168200</v>
      </c>
      <c r="C3073" s="2" t="s">
        <v>3352</v>
      </c>
      <c r="D3073" s="6" t="s">
        <v>123</v>
      </c>
      <c r="E3073" s="6" t="s">
        <v>161</v>
      </c>
      <c r="F3073" s="37">
        <v>6.3728661610000001</v>
      </c>
      <c r="G3073" s="6">
        <v>0.67</v>
      </c>
      <c r="H3073" s="64">
        <v>0.43479579253038603</v>
      </c>
    </row>
    <row r="3074" spans="1:8">
      <c r="A3074" s="6">
        <v>4303004</v>
      </c>
      <c r="C3074" s="2" t="s">
        <v>3353</v>
      </c>
      <c r="D3074" s="6" t="s">
        <v>144</v>
      </c>
      <c r="E3074" s="6" t="s">
        <v>162</v>
      </c>
      <c r="F3074" s="37">
        <v>346.22272839999999</v>
      </c>
      <c r="G3074" s="6">
        <v>0.74</v>
      </c>
      <c r="H3074" s="64">
        <v>0.43458740347101998</v>
      </c>
    </row>
    <row r="3075" spans="1:8">
      <c r="A3075" s="6">
        <v>2930105</v>
      </c>
      <c r="C3075" s="2" t="s">
        <v>3354</v>
      </c>
      <c r="D3075" s="6" t="s">
        <v>126</v>
      </c>
      <c r="E3075" s="6" t="s">
        <v>159</v>
      </c>
      <c r="F3075" s="37">
        <v>5.9112553610000003</v>
      </c>
      <c r="G3075" s="6">
        <v>0.67</v>
      </c>
      <c r="H3075" s="64">
        <v>0.43457998580121898</v>
      </c>
    </row>
    <row r="3076" spans="1:8">
      <c r="A3076" s="6">
        <v>4213401</v>
      </c>
      <c r="C3076" s="2" t="s">
        <v>3355</v>
      </c>
      <c r="D3076" s="6" t="s">
        <v>145</v>
      </c>
      <c r="E3076" s="6" t="s">
        <v>162</v>
      </c>
      <c r="F3076" s="37">
        <v>103.05508500000001</v>
      </c>
      <c r="G3076" s="6">
        <v>0.69</v>
      </c>
      <c r="H3076" s="64">
        <v>0.43454095517688102</v>
      </c>
    </row>
    <row r="3077" spans="1:8">
      <c r="A3077" s="6">
        <v>3116704</v>
      </c>
      <c r="C3077" s="2" t="s">
        <v>3356</v>
      </c>
      <c r="D3077" s="6" t="s">
        <v>123</v>
      </c>
      <c r="E3077" s="6" t="s">
        <v>161</v>
      </c>
      <c r="F3077" s="37">
        <v>5.7400129360000003</v>
      </c>
      <c r="G3077" s="6">
        <v>0.67</v>
      </c>
      <c r="H3077" s="64">
        <v>0.43449992860231101</v>
      </c>
    </row>
    <row r="3078" spans="1:8">
      <c r="A3078" s="6">
        <v>3139706</v>
      </c>
      <c r="C3078" s="2" t="s">
        <v>3357</v>
      </c>
      <c r="D3078" s="6" t="s">
        <v>123</v>
      </c>
      <c r="E3078" s="6" t="s">
        <v>161</v>
      </c>
      <c r="F3078" s="37">
        <v>5.6082207100000003</v>
      </c>
      <c r="G3078" s="6">
        <v>0.67</v>
      </c>
      <c r="H3078" s="64">
        <v>0.43443831468594901</v>
      </c>
    </row>
    <row r="3079" spans="1:8">
      <c r="A3079" s="6">
        <v>3122470</v>
      </c>
      <c r="C3079" s="2" t="s">
        <v>3358</v>
      </c>
      <c r="D3079" s="6" t="s">
        <v>123</v>
      </c>
      <c r="E3079" s="6" t="s">
        <v>161</v>
      </c>
      <c r="F3079" s="37">
        <v>5.5650046189999998</v>
      </c>
      <c r="G3079" s="6">
        <v>0.67</v>
      </c>
      <c r="H3079" s="64">
        <v>0.434418110818869</v>
      </c>
    </row>
    <row r="3080" spans="1:8">
      <c r="A3080" s="6">
        <v>3200102</v>
      </c>
      <c r="C3080" s="2" t="s">
        <v>3359</v>
      </c>
      <c r="D3080" s="6" t="s">
        <v>139</v>
      </c>
      <c r="E3080" s="6" t="s">
        <v>161</v>
      </c>
      <c r="F3080" s="37">
        <v>5.3186392189999996</v>
      </c>
      <c r="G3080" s="6">
        <v>0.67</v>
      </c>
      <c r="H3080" s="64">
        <v>0.43430293303023398</v>
      </c>
    </row>
    <row r="3081" spans="1:8">
      <c r="A3081" s="6">
        <v>3122405</v>
      </c>
      <c r="C3081" s="2" t="s">
        <v>3360</v>
      </c>
      <c r="D3081" s="6" t="s">
        <v>123</v>
      </c>
      <c r="E3081" s="6" t="s">
        <v>161</v>
      </c>
      <c r="F3081" s="37">
        <v>5.1906411639999996</v>
      </c>
      <c r="G3081" s="6">
        <v>0.67</v>
      </c>
      <c r="H3081" s="64">
        <v>0.43424309291906399</v>
      </c>
    </row>
    <row r="3082" spans="1:8">
      <c r="A3082" s="6">
        <v>3132909</v>
      </c>
      <c r="C3082" s="2" t="s">
        <v>3361</v>
      </c>
      <c r="D3082" s="6" t="s">
        <v>123</v>
      </c>
      <c r="E3082" s="6" t="s">
        <v>161</v>
      </c>
      <c r="F3082" s="37">
        <v>5.1594276880000001</v>
      </c>
      <c r="G3082" s="6">
        <v>0.67</v>
      </c>
      <c r="H3082" s="64">
        <v>0.43422850037018601</v>
      </c>
    </row>
    <row r="3083" spans="1:8">
      <c r="A3083" s="6">
        <v>3154309</v>
      </c>
      <c r="C3083" s="2" t="s">
        <v>3362</v>
      </c>
      <c r="D3083" s="6" t="s">
        <v>123</v>
      </c>
      <c r="E3083" s="6" t="s">
        <v>161</v>
      </c>
      <c r="F3083" s="37">
        <v>5.0775696149999998</v>
      </c>
      <c r="G3083" s="6">
        <v>0.67</v>
      </c>
      <c r="H3083" s="64">
        <v>0.43419023106844901</v>
      </c>
    </row>
    <row r="3084" spans="1:8">
      <c r="A3084" s="6">
        <v>2913903</v>
      </c>
      <c r="C3084" s="2" t="s">
        <v>3363</v>
      </c>
      <c r="D3084" s="6" t="s">
        <v>126</v>
      </c>
      <c r="E3084" s="6" t="s">
        <v>159</v>
      </c>
      <c r="F3084" s="37">
        <v>4.9848029780000003</v>
      </c>
      <c r="G3084" s="6">
        <v>0.67</v>
      </c>
      <c r="H3084" s="64">
        <v>0.43414686192607499</v>
      </c>
    </row>
    <row r="3085" spans="1:8">
      <c r="A3085" s="6">
        <v>1718451</v>
      </c>
      <c r="C3085" s="2" t="s">
        <v>3364</v>
      </c>
      <c r="D3085" s="6" t="s">
        <v>122</v>
      </c>
      <c r="E3085" s="6" t="s">
        <v>160</v>
      </c>
      <c r="F3085" s="37">
        <v>4.9425360500000002</v>
      </c>
      <c r="G3085" s="6">
        <v>0.67</v>
      </c>
      <c r="H3085" s="64">
        <v>0.43412710180026398</v>
      </c>
    </row>
    <row r="3086" spans="1:8">
      <c r="A3086" s="6">
        <v>3554201</v>
      </c>
      <c r="C3086" s="2" t="s">
        <v>3365</v>
      </c>
      <c r="D3086" s="6" t="s">
        <v>125</v>
      </c>
      <c r="E3086" s="6" t="s">
        <v>161</v>
      </c>
      <c r="F3086" s="37">
        <v>4.8747377380000003</v>
      </c>
      <c r="G3086" s="6">
        <v>0.67</v>
      </c>
      <c r="H3086" s="64">
        <v>0.43409540554888498</v>
      </c>
    </row>
    <row r="3087" spans="1:8">
      <c r="A3087" s="6">
        <v>4120309</v>
      </c>
      <c r="C3087" s="2" t="s">
        <v>3366</v>
      </c>
      <c r="D3087" s="6" t="s">
        <v>127</v>
      </c>
      <c r="E3087" s="6" t="s">
        <v>162</v>
      </c>
      <c r="F3087" s="37">
        <v>102.0932327</v>
      </c>
      <c r="G3087" s="6">
        <v>0.69</v>
      </c>
      <c r="H3087" s="64">
        <v>0.434091281558315</v>
      </c>
    </row>
    <row r="3088" spans="1:8">
      <c r="A3088" s="6">
        <v>3129004</v>
      </c>
      <c r="C3088" s="2" t="s">
        <v>3367</v>
      </c>
      <c r="D3088" s="6" t="s">
        <v>123</v>
      </c>
      <c r="E3088" s="6" t="s">
        <v>161</v>
      </c>
      <c r="F3088" s="37">
        <v>4.5467929949999997</v>
      </c>
      <c r="G3088" s="6">
        <v>0.67</v>
      </c>
      <c r="H3088" s="64">
        <v>0.43394208876701101</v>
      </c>
    </row>
    <row r="3089" spans="1:8">
      <c r="A3089" s="6">
        <v>4201109</v>
      </c>
      <c r="C3089" s="2" t="s">
        <v>3368</v>
      </c>
      <c r="D3089" s="6" t="s">
        <v>145</v>
      </c>
      <c r="E3089" s="6" t="s">
        <v>162</v>
      </c>
      <c r="F3089" s="37">
        <v>4.4309333349999998</v>
      </c>
      <c r="G3089" s="6">
        <v>0.67</v>
      </c>
      <c r="H3089" s="64">
        <v>0.433887923452276</v>
      </c>
    </row>
    <row r="3090" spans="1:8">
      <c r="A3090" s="6">
        <v>2925204</v>
      </c>
      <c r="C3090" s="2" t="s">
        <v>3369</v>
      </c>
      <c r="D3090" s="6" t="s">
        <v>126</v>
      </c>
      <c r="E3090" s="6" t="s">
        <v>159</v>
      </c>
      <c r="F3090" s="37">
        <v>4.2321636260000002</v>
      </c>
      <c r="G3090" s="6">
        <v>0.67</v>
      </c>
      <c r="H3090" s="64">
        <v>0.433794997028638</v>
      </c>
    </row>
    <row r="3091" spans="1:8">
      <c r="A3091" s="6">
        <v>4128500</v>
      </c>
      <c r="C3091" s="2" t="s">
        <v>3370</v>
      </c>
      <c r="D3091" s="6" t="s">
        <v>127</v>
      </c>
      <c r="E3091" s="6" t="s">
        <v>162</v>
      </c>
      <c r="F3091" s="37">
        <v>101.363705</v>
      </c>
      <c r="G3091" s="6">
        <v>0.69</v>
      </c>
      <c r="H3091" s="64">
        <v>0.43375022154244502</v>
      </c>
    </row>
    <row r="3092" spans="1:8">
      <c r="A3092" s="6">
        <v>3102308</v>
      </c>
      <c r="C3092" s="2" t="s">
        <v>3371</v>
      </c>
      <c r="D3092" s="6" t="s">
        <v>123</v>
      </c>
      <c r="E3092" s="6" t="s">
        <v>161</v>
      </c>
      <c r="F3092" s="37">
        <v>52.675527459999998</v>
      </c>
      <c r="G3092" s="6">
        <v>0.68</v>
      </c>
      <c r="H3092" s="64">
        <v>0.43371538310588198</v>
      </c>
    </row>
    <row r="3093" spans="1:8">
      <c r="A3093" s="6">
        <v>3204252</v>
      </c>
      <c r="C3093" s="2" t="s">
        <v>3372</v>
      </c>
      <c r="D3093" s="6" t="s">
        <v>139</v>
      </c>
      <c r="E3093" s="6" t="s">
        <v>161</v>
      </c>
      <c r="F3093" s="37">
        <v>3.9907056609999998</v>
      </c>
      <c r="G3093" s="6">
        <v>0.67</v>
      </c>
      <c r="H3093" s="64">
        <v>0.43368211350498997</v>
      </c>
    </row>
    <row r="3094" spans="1:8">
      <c r="A3094" s="6">
        <v>3145505</v>
      </c>
      <c r="C3094" s="2" t="s">
        <v>3373</v>
      </c>
      <c r="D3094" s="6" t="s">
        <v>123</v>
      </c>
      <c r="E3094" s="6" t="s">
        <v>161</v>
      </c>
      <c r="F3094" s="37">
        <v>3.7510756920000001</v>
      </c>
      <c r="G3094" s="6">
        <v>0.67</v>
      </c>
      <c r="H3094" s="64">
        <v>0.433570084584045</v>
      </c>
    </row>
    <row r="3095" spans="1:8">
      <c r="A3095" s="6">
        <v>2929206</v>
      </c>
      <c r="C3095" s="2" t="s">
        <v>3374</v>
      </c>
      <c r="D3095" s="6" t="s">
        <v>126</v>
      </c>
      <c r="E3095" s="6" t="s">
        <v>159</v>
      </c>
      <c r="F3095" s="37">
        <v>3.7130131959999999</v>
      </c>
      <c r="G3095" s="6">
        <v>0.67</v>
      </c>
      <c r="H3095" s="64">
        <v>0.43355229006371399</v>
      </c>
    </row>
    <row r="3096" spans="1:8">
      <c r="A3096" s="6">
        <v>4120705</v>
      </c>
      <c r="C3096" s="2" t="s">
        <v>3375</v>
      </c>
      <c r="D3096" s="6" t="s">
        <v>127</v>
      </c>
      <c r="E3096" s="6" t="s">
        <v>162</v>
      </c>
      <c r="F3096" s="37">
        <v>198.15994309999999</v>
      </c>
      <c r="G3096" s="6">
        <v>0.71</v>
      </c>
      <c r="H3096" s="64">
        <v>0.43354868910246902</v>
      </c>
    </row>
    <row r="3097" spans="1:8">
      <c r="A3097" s="6">
        <v>1718402</v>
      </c>
      <c r="C3097" s="2" t="s">
        <v>3116</v>
      </c>
      <c r="D3097" s="6" t="s">
        <v>122</v>
      </c>
      <c r="E3097" s="6" t="s">
        <v>160</v>
      </c>
      <c r="F3097" s="37">
        <v>3.6947336630000001</v>
      </c>
      <c r="G3097" s="6">
        <v>0.67</v>
      </c>
      <c r="H3097" s="64">
        <v>0.43354374423630399</v>
      </c>
    </row>
    <row r="3098" spans="1:8">
      <c r="A3098" s="6">
        <v>3156304</v>
      </c>
      <c r="C3098" s="2" t="s">
        <v>3376</v>
      </c>
      <c r="D3098" s="6" t="s">
        <v>123</v>
      </c>
      <c r="E3098" s="6" t="s">
        <v>161</v>
      </c>
      <c r="F3098" s="37">
        <v>3.5973433570000002</v>
      </c>
      <c r="G3098" s="6">
        <v>0.67</v>
      </c>
      <c r="H3098" s="64">
        <v>0.43349821349181</v>
      </c>
    </row>
    <row r="3099" spans="1:8">
      <c r="A3099" s="6">
        <v>3305000</v>
      </c>
      <c r="C3099" s="2" t="s">
        <v>3377</v>
      </c>
      <c r="D3099" s="6" t="s">
        <v>146</v>
      </c>
      <c r="E3099" s="6" t="s">
        <v>161</v>
      </c>
      <c r="F3099" s="37">
        <v>3.5041988060000002</v>
      </c>
      <c r="G3099" s="6">
        <v>0.67</v>
      </c>
      <c r="H3099" s="64">
        <v>0.43345466767162699</v>
      </c>
    </row>
    <row r="3100" spans="1:8">
      <c r="A3100" s="6">
        <v>3126307</v>
      </c>
      <c r="C3100" s="2" t="s">
        <v>3378</v>
      </c>
      <c r="D3100" s="6" t="s">
        <v>123</v>
      </c>
      <c r="E3100" s="6" t="s">
        <v>161</v>
      </c>
      <c r="F3100" s="37">
        <v>3.3970987269999999</v>
      </c>
      <c r="G3100" s="6">
        <v>0.67</v>
      </c>
      <c r="H3100" s="64">
        <v>0.43340459753084498</v>
      </c>
    </row>
    <row r="3101" spans="1:8">
      <c r="A3101" s="6">
        <v>3144375</v>
      </c>
      <c r="C3101" s="2" t="s">
        <v>3379</v>
      </c>
      <c r="D3101" s="6" t="s">
        <v>123</v>
      </c>
      <c r="E3101" s="6" t="s">
        <v>161</v>
      </c>
      <c r="F3101" s="37">
        <v>3.2999204149999999</v>
      </c>
      <c r="G3101" s="6">
        <v>0.67</v>
      </c>
      <c r="H3101" s="64">
        <v>0.43335916589523599</v>
      </c>
    </row>
    <row r="3102" spans="1:8">
      <c r="A3102" s="6">
        <v>2407203</v>
      </c>
      <c r="C3102" s="2" t="s">
        <v>3380</v>
      </c>
      <c r="D3102" s="6" t="s">
        <v>129</v>
      </c>
      <c r="E3102" s="6" t="s">
        <v>159</v>
      </c>
      <c r="F3102" s="37">
        <v>3.1679933830000002</v>
      </c>
      <c r="G3102" s="6">
        <v>0.67</v>
      </c>
      <c r="H3102" s="64">
        <v>0.43329748895599501</v>
      </c>
    </row>
    <row r="3103" spans="1:8">
      <c r="A3103" s="6">
        <v>5007208</v>
      </c>
      <c r="C3103" s="2" t="s">
        <v>3381</v>
      </c>
      <c r="D3103" s="6" t="s">
        <v>131</v>
      </c>
      <c r="E3103" s="6" t="s">
        <v>394</v>
      </c>
      <c r="F3103" s="37">
        <v>246.0396355</v>
      </c>
      <c r="G3103" s="6">
        <v>0.72</v>
      </c>
      <c r="H3103" s="64">
        <v>0.43320555429047802</v>
      </c>
    </row>
    <row r="3104" spans="1:8">
      <c r="A3104" s="6">
        <v>3203007</v>
      </c>
      <c r="C3104" s="2" t="s">
        <v>3382</v>
      </c>
      <c r="D3104" s="6" t="s">
        <v>139</v>
      </c>
      <c r="E3104" s="6" t="s">
        <v>161</v>
      </c>
      <c r="F3104" s="37">
        <v>2.8815102939999999</v>
      </c>
      <c r="G3104" s="6">
        <v>0.67</v>
      </c>
      <c r="H3104" s="64">
        <v>0.43316355582791599</v>
      </c>
    </row>
    <row r="3105" spans="1:8">
      <c r="A3105" s="6">
        <v>3200508</v>
      </c>
      <c r="C3105" s="2" t="s">
        <v>3383</v>
      </c>
      <c r="D3105" s="6" t="s">
        <v>139</v>
      </c>
      <c r="E3105" s="6" t="s">
        <v>161</v>
      </c>
      <c r="F3105" s="37">
        <v>2.8726105639999999</v>
      </c>
      <c r="G3105" s="6">
        <v>0.67</v>
      </c>
      <c r="H3105" s="64">
        <v>0.43315939513318902</v>
      </c>
    </row>
    <row r="3106" spans="1:8">
      <c r="A3106" s="6">
        <v>4308409</v>
      </c>
      <c r="C3106" s="2" t="s">
        <v>3384</v>
      </c>
      <c r="D3106" s="6" t="s">
        <v>144</v>
      </c>
      <c r="E3106" s="6" t="s">
        <v>162</v>
      </c>
      <c r="F3106" s="37">
        <v>51.35780836</v>
      </c>
      <c r="G3106" s="6">
        <v>0.68</v>
      </c>
      <c r="H3106" s="64">
        <v>0.43309933892118702</v>
      </c>
    </row>
    <row r="3107" spans="1:8">
      <c r="A3107" s="6">
        <v>4120408</v>
      </c>
      <c r="C3107" s="2" t="s">
        <v>3385</v>
      </c>
      <c r="D3107" s="6" t="s">
        <v>127</v>
      </c>
      <c r="E3107" s="6" t="s">
        <v>162</v>
      </c>
      <c r="F3107" s="37">
        <v>197.1714059</v>
      </c>
      <c r="G3107" s="6">
        <v>0.71</v>
      </c>
      <c r="H3107" s="64">
        <v>0.43308654008040898</v>
      </c>
    </row>
    <row r="3108" spans="1:8">
      <c r="A3108" s="6">
        <v>3303856</v>
      </c>
      <c r="C3108" s="2" t="s">
        <v>3386</v>
      </c>
      <c r="D3108" s="6" t="s">
        <v>146</v>
      </c>
      <c r="E3108" s="6" t="s">
        <v>161</v>
      </c>
      <c r="F3108" s="37">
        <v>2.6499663880000002</v>
      </c>
      <c r="G3108" s="6">
        <v>0.67</v>
      </c>
      <c r="H3108" s="64">
        <v>0.43305530720589003</v>
      </c>
    </row>
    <row r="3109" spans="1:8">
      <c r="A3109" s="6">
        <v>3163409</v>
      </c>
      <c r="C3109" s="2" t="s">
        <v>3387</v>
      </c>
      <c r="D3109" s="6" t="s">
        <v>123</v>
      </c>
      <c r="E3109" s="6" t="s">
        <v>161</v>
      </c>
      <c r="F3109" s="37">
        <v>2.642395032</v>
      </c>
      <c r="G3109" s="6">
        <v>0.67</v>
      </c>
      <c r="H3109" s="64">
        <v>0.43305176753659802</v>
      </c>
    </row>
    <row r="3110" spans="1:8">
      <c r="A3110" s="6">
        <v>3118502</v>
      </c>
      <c r="C3110" s="2" t="s">
        <v>3388</v>
      </c>
      <c r="D3110" s="6" t="s">
        <v>123</v>
      </c>
      <c r="E3110" s="6" t="s">
        <v>161</v>
      </c>
      <c r="F3110" s="37">
        <v>2.431510668</v>
      </c>
      <c r="G3110" s="6">
        <v>0.67</v>
      </c>
      <c r="H3110" s="64">
        <v>0.43295317741516398</v>
      </c>
    </row>
    <row r="3111" spans="1:8">
      <c r="A3111" s="6">
        <v>4310652</v>
      </c>
      <c r="C3111" s="2" t="s">
        <v>3389</v>
      </c>
      <c r="D3111" s="6" t="s">
        <v>144</v>
      </c>
      <c r="E3111" s="6" t="s">
        <v>162</v>
      </c>
      <c r="F3111" s="37">
        <v>2.4095016829999998</v>
      </c>
      <c r="G3111" s="6">
        <v>0.67</v>
      </c>
      <c r="H3111" s="64">
        <v>0.43294288803921099</v>
      </c>
    </row>
    <row r="3112" spans="1:8">
      <c r="A3112" s="6">
        <v>3154804</v>
      </c>
      <c r="C3112" s="2" t="s">
        <v>3390</v>
      </c>
      <c r="D3112" s="6" t="s">
        <v>123</v>
      </c>
      <c r="E3112" s="6" t="s">
        <v>161</v>
      </c>
      <c r="F3112" s="37">
        <v>2.3993351500000002</v>
      </c>
      <c r="G3112" s="6">
        <v>0.67</v>
      </c>
      <c r="H3112" s="64">
        <v>0.43293813510398099</v>
      </c>
    </row>
    <row r="3113" spans="1:8">
      <c r="A3113" s="6">
        <v>3136801</v>
      </c>
      <c r="C3113" s="2" t="s">
        <v>3391</v>
      </c>
      <c r="D3113" s="6" t="s">
        <v>123</v>
      </c>
      <c r="E3113" s="6" t="s">
        <v>161</v>
      </c>
      <c r="F3113" s="37">
        <v>2.2442205230000001</v>
      </c>
      <c r="G3113" s="6">
        <v>0.67</v>
      </c>
      <c r="H3113" s="64">
        <v>0.43286561777921501</v>
      </c>
    </row>
    <row r="3114" spans="1:8">
      <c r="A3114" s="6">
        <v>3302304</v>
      </c>
      <c r="C3114" s="2" t="s">
        <v>3392</v>
      </c>
      <c r="D3114" s="6" t="s">
        <v>146</v>
      </c>
      <c r="E3114" s="6" t="s">
        <v>161</v>
      </c>
      <c r="F3114" s="37">
        <v>2.174708587</v>
      </c>
      <c r="G3114" s="6">
        <v>0.67</v>
      </c>
      <c r="H3114" s="64">
        <v>0.43283312039495497</v>
      </c>
    </row>
    <row r="3115" spans="1:8">
      <c r="A3115" s="6">
        <v>2901106</v>
      </c>
      <c r="C3115" s="2" t="s">
        <v>3393</v>
      </c>
      <c r="D3115" s="6" t="s">
        <v>126</v>
      </c>
      <c r="E3115" s="6" t="s">
        <v>159</v>
      </c>
      <c r="F3115" s="37">
        <v>2.1665201120000002</v>
      </c>
      <c r="G3115" s="6">
        <v>0.67</v>
      </c>
      <c r="H3115" s="64">
        <v>0.43282929221761102</v>
      </c>
    </row>
    <row r="3116" spans="1:8">
      <c r="A3116" s="6">
        <v>3117207</v>
      </c>
      <c r="C3116" s="2" t="s">
        <v>3394</v>
      </c>
      <c r="D3116" s="6" t="s">
        <v>123</v>
      </c>
      <c r="E3116" s="6" t="s">
        <v>161</v>
      </c>
      <c r="F3116" s="37">
        <v>2.074484311</v>
      </c>
      <c r="G3116" s="6">
        <v>0.67</v>
      </c>
      <c r="H3116" s="64">
        <v>0.43278626474689302</v>
      </c>
    </row>
    <row r="3117" spans="1:8">
      <c r="A3117" s="6">
        <v>3172103</v>
      </c>
      <c r="C3117" s="2" t="s">
        <v>3395</v>
      </c>
      <c r="D3117" s="6" t="s">
        <v>123</v>
      </c>
      <c r="E3117" s="6" t="s">
        <v>161</v>
      </c>
      <c r="F3117" s="37">
        <v>1.9729445720000001</v>
      </c>
      <c r="G3117" s="6">
        <v>0.67</v>
      </c>
      <c r="H3117" s="64">
        <v>0.43273879410938998</v>
      </c>
    </row>
    <row r="3118" spans="1:8">
      <c r="A3118" s="6">
        <v>3171402</v>
      </c>
      <c r="C3118" s="2" t="s">
        <v>3396</v>
      </c>
      <c r="D3118" s="6" t="s">
        <v>123</v>
      </c>
      <c r="E3118" s="6" t="s">
        <v>161</v>
      </c>
      <c r="F3118" s="37">
        <v>1.8891543180000001</v>
      </c>
      <c r="G3118" s="6">
        <v>0.67</v>
      </c>
      <c r="H3118" s="64">
        <v>0.43269962149763203</v>
      </c>
    </row>
    <row r="3119" spans="1:8">
      <c r="A3119" s="6">
        <v>2916104</v>
      </c>
      <c r="C3119" s="2" t="s">
        <v>3397</v>
      </c>
      <c r="D3119" s="6" t="s">
        <v>126</v>
      </c>
      <c r="E3119" s="6" t="s">
        <v>159</v>
      </c>
      <c r="F3119" s="37">
        <v>1.4373974389999999</v>
      </c>
      <c r="G3119" s="6">
        <v>0.67</v>
      </c>
      <c r="H3119" s="64">
        <v>0.43248842155509198</v>
      </c>
    </row>
    <row r="3120" spans="1:8">
      <c r="A3120" s="6">
        <v>3165602</v>
      </c>
      <c r="C3120" s="2" t="s">
        <v>3398</v>
      </c>
      <c r="D3120" s="6" t="s">
        <v>123</v>
      </c>
      <c r="E3120" s="6" t="s">
        <v>161</v>
      </c>
      <c r="F3120" s="37">
        <v>1.42524468</v>
      </c>
      <c r="G3120" s="6">
        <v>0.67</v>
      </c>
      <c r="H3120" s="64">
        <v>0.432482740043372</v>
      </c>
    </row>
    <row r="3121" spans="1:8">
      <c r="A3121" s="6">
        <v>3115706</v>
      </c>
      <c r="C3121" s="2" t="s">
        <v>3399</v>
      </c>
      <c r="D3121" s="6" t="s">
        <v>123</v>
      </c>
      <c r="E3121" s="6" t="s">
        <v>161</v>
      </c>
      <c r="F3121" s="37">
        <v>1.3901682879999999</v>
      </c>
      <c r="G3121" s="6">
        <v>0.67</v>
      </c>
      <c r="H3121" s="64">
        <v>0.43246634155046698</v>
      </c>
    </row>
    <row r="3122" spans="1:8">
      <c r="A3122" s="6">
        <v>3131158</v>
      </c>
      <c r="C3122" s="2" t="s">
        <v>3400</v>
      </c>
      <c r="D3122" s="6" t="s">
        <v>123</v>
      </c>
      <c r="E3122" s="6" t="s">
        <v>161</v>
      </c>
      <c r="F3122" s="37">
        <v>1.1195645160000001</v>
      </c>
      <c r="G3122" s="6">
        <v>0.67</v>
      </c>
      <c r="H3122" s="64">
        <v>0.43233983212968302</v>
      </c>
    </row>
    <row r="3123" spans="1:8">
      <c r="A3123" s="6">
        <v>3159001</v>
      </c>
      <c r="C3123" s="2" t="s">
        <v>3401</v>
      </c>
      <c r="D3123" s="6" t="s">
        <v>123</v>
      </c>
      <c r="E3123" s="6" t="s">
        <v>161</v>
      </c>
      <c r="F3123" s="37">
        <v>1.073034783</v>
      </c>
      <c r="G3123" s="6">
        <v>0.67</v>
      </c>
      <c r="H3123" s="64">
        <v>0.43231807910855002</v>
      </c>
    </row>
    <row r="3124" spans="1:8">
      <c r="A3124" s="6">
        <v>5100805</v>
      </c>
      <c r="C3124" s="2" t="s">
        <v>3402</v>
      </c>
      <c r="D3124" s="6" t="s">
        <v>147</v>
      </c>
      <c r="E3124" s="6" t="s">
        <v>394</v>
      </c>
      <c r="F3124" s="37">
        <v>49.602796560000002</v>
      </c>
      <c r="G3124" s="6">
        <v>0.68</v>
      </c>
      <c r="H3124" s="64">
        <v>0.43227885691294898</v>
      </c>
    </row>
    <row r="3125" spans="1:8">
      <c r="A3125" s="6">
        <v>3101409</v>
      </c>
      <c r="C3125" s="2" t="s">
        <v>3403</v>
      </c>
      <c r="D3125" s="6" t="s">
        <v>123</v>
      </c>
      <c r="E3125" s="6" t="s">
        <v>161</v>
      </c>
      <c r="F3125" s="37">
        <v>0.94932841400000001</v>
      </c>
      <c r="G3125" s="6">
        <v>0.67</v>
      </c>
      <c r="H3125" s="64">
        <v>0.43226024539480001</v>
      </c>
    </row>
    <row r="3126" spans="1:8">
      <c r="A3126" s="6">
        <v>3129905</v>
      </c>
      <c r="C3126" s="2" t="s">
        <v>3404</v>
      </c>
      <c r="D3126" s="6" t="s">
        <v>123</v>
      </c>
      <c r="E3126" s="6" t="s">
        <v>161</v>
      </c>
      <c r="F3126" s="37">
        <v>0.932782153</v>
      </c>
      <c r="G3126" s="6">
        <v>0.67</v>
      </c>
      <c r="H3126" s="64">
        <v>0.432252509885868</v>
      </c>
    </row>
    <row r="3127" spans="1:8">
      <c r="A3127" s="6">
        <v>3119104</v>
      </c>
      <c r="C3127" s="2" t="s">
        <v>3405</v>
      </c>
      <c r="D3127" s="6" t="s">
        <v>123</v>
      </c>
      <c r="E3127" s="6" t="s">
        <v>161</v>
      </c>
      <c r="F3127" s="37">
        <v>49.176211850000001</v>
      </c>
      <c r="G3127" s="6">
        <v>0.68</v>
      </c>
      <c r="H3127" s="64">
        <v>0.43207942516010001</v>
      </c>
    </row>
    <row r="3128" spans="1:8">
      <c r="A3128" s="6">
        <v>3160504</v>
      </c>
      <c r="C3128" s="2" t="s">
        <v>3406</v>
      </c>
      <c r="D3128" s="6" t="s">
        <v>123</v>
      </c>
      <c r="E3128" s="6" t="s">
        <v>161</v>
      </c>
      <c r="F3128" s="37">
        <v>0.56121065999999997</v>
      </c>
      <c r="G3128" s="6">
        <v>0.67</v>
      </c>
      <c r="H3128" s="64">
        <v>0.43207879725055698</v>
      </c>
    </row>
    <row r="3129" spans="1:8">
      <c r="A3129" s="6">
        <v>3506706</v>
      </c>
      <c r="C3129" s="2" t="s">
        <v>3407</v>
      </c>
      <c r="D3129" s="6" t="s">
        <v>125</v>
      </c>
      <c r="E3129" s="6" t="s">
        <v>161</v>
      </c>
      <c r="F3129" s="37">
        <v>48.79743088</v>
      </c>
      <c r="G3129" s="6">
        <v>0.68</v>
      </c>
      <c r="H3129" s="64">
        <v>0.43190234203681399</v>
      </c>
    </row>
    <row r="3130" spans="1:8">
      <c r="A3130" s="6">
        <v>4314027</v>
      </c>
      <c r="C3130" s="2" t="s">
        <v>3408</v>
      </c>
      <c r="D3130" s="6" t="s">
        <v>144</v>
      </c>
      <c r="E3130" s="6" t="s">
        <v>162</v>
      </c>
      <c r="F3130" s="37">
        <v>47.927285159999997</v>
      </c>
      <c r="G3130" s="6">
        <v>0.68</v>
      </c>
      <c r="H3130" s="64">
        <v>0.43149554197552398</v>
      </c>
    </row>
    <row r="3131" spans="1:8">
      <c r="A3131" s="6">
        <v>4109708</v>
      </c>
      <c r="C3131" s="2" t="s">
        <v>3409</v>
      </c>
      <c r="D3131" s="6" t="s">
        <v>127</v>
      </c>
      <c r="E3131" s="6" t="s">
        <v>162</v>
      </c>
      <c r="F3131" s="37">
        <v>193.56969129999999</v>
      </c>
      <c r="G3131" s="6">
        <v>0.71</v>
      </c>
      <c r="H3131" s="64">
        <v>0.43140270979043299</v>
      </c>
    </row>
    <row r="3132" spans="1:8">
      <c r="A3132" s="6">
        <v>5218052</v>
      </c>
      <c r="C3132" s="2" t="s">
        <v>3410</v>
      </c>
      <c r="D3132" s="6" t="s">
        <v>138</v>
      </c>
      <c r="E3132" s="6" t="s">
        <v>394</v>
      </c>
      <c r="F3132" s="37">
        <v>47.708947430000002</v>
      </c>
      <c r="G3132" s="6">
        <v>0.68</v>
      </c>
      <c r="H3132" s="64">
        <v>0.43139346734606399</v>
      </c>
    </row>
    <row r="3133" spans="1:8">
      <c r="A3133" s="6">
        <v>5002001</v>
      </c>
      <c r="C3133" s="2" t="s">
        <v>3411</v>
      </c>
      <c r="D3133" s="6" t="s">
        <v>131</v>
      </c>
      <c r="E3133" s="6" t="s">
        <v>394</v>
      </c>
      <c r="F3133" s="37">
        <v>47.182868659999997</v>
      </c>
      <c r="G3133" s="6">
        <v>0.68</v>
      </c>
      <c r="H3133" s="64">
        <v>0.431147521326954</v>
      </c>
    </row>
    <row r="3134" spans="1:8">
      <c r="A3134" s="6">
        <v>4103479</v>
      </c>
      <c r="C3134" s="2" t="s">
        <v>3412</v>
      </c>
      <c r="D3134" s="6" t="s">
        <v>127</v>
      </c>
      <c r="E3134" s="6" t="s">
        <v>162</v>
      </c>
      <c r="F3134" s="37">
        <v>95.603704339999993</v>
      </c>
      <c r="G3134" s="6">
        <v>0.69</v>
      </c>
      <c r="H3134" s="64">
        <v>0.43105737531259802</v>
      </c>
    </row>
    <row r="3135" spans="1:8">
      <c r="A3135" s="6">
        <v>4302451</v>
      </c>
      <c r="C3135" s="2" t="s">
        <v>3413</v>
      </c>
      <c r="D3135" s="6" t="s">
        <v>144</v>
      </c>
      <c r="E3135" s="6" t="s">
        <v>162</v>
      </c>
      <c r="F3135" s="37">
        <v>143.80472950000001</v>
      </c>
      <c r="G3135" s="6">
        <v>0.7</v>
      </c>
      <c r="H3135" s="64">
        <v>0.43086446612771501</v>
      </c>
    </row>
    <row r="3136" spans="1:8">
      <c r="A3136" s="6">
        <v>4123808</v>
      </c>
      <c r="C3136" s="2" t="s">
        <v>3414</v>
      </c>
      <c r="D3136" s="6" t="s">
        <v>127</v>
      </c>
      <c r="E3136" s="6" t="s">
        <v>162</v>
      </c>
      <c r="F3136" s="37">
        <v>143.46491080000001</v>
      </c>
      <c r="G3136" s="6">
        <v>0.7</v>
      </c>
      <c r="H3136" s="64">
        <v>0.43070559817627901</v>
      </c>
    </row>
    <row r="3137" spans="1:8">
      <c r="A3137" s="6">
        <v>4300109</v>
      </c>
      <c r="C3137" s="2" t="s">
        <v>3415</v>
      </c>
      <c r="D3137" s="6" t="s">
        <v>144</v>
      </c>
      <c r="E3137" s="6" t="s">
        <v>162</v>
      </c>
      <c r="F3137" s="37">
        <v>94.698186519999993</v>
      </c>
      <c r="G3137" s="6">
        <v>0.69</v>
      </c>
      <c r="H3137" s="64">
        <v>0.43063403851255599</v>
      </c>
    </row>
    <row r="3138" spans="1:8">
      <c r="A3138" s="6">
        <v>1707108</v>
      </c>
      <c r="C3138" s="2" t="s">
        <v>3416</v>
      </c>
      <c r="D3138" s="6" t="s">
        <v>122</v>
      </c>
      <c r="E3138" s="6" t="s">
        <v>160</v>
      </c>
      <c r="F3138" s="37">
        <v>45.556690410000002</v>
      </c>
      <c r="G3138" s="6">
        <v>0.68</v>
      </c>
      <c r="H3138" s="64">
        <v>0.43038727003046001</v>
      </c>
    </row>
    <row r="3139" spans="1:8">
      <c r="A3139" s="6">
        <v>4311718</v>
      </c>
      <c r="C3139" s="2" t="s">
        <v>3417</v>
      </c>
      <c r="D3139" s="6" t="s">
        <v>144</v>
      </c>
      <c r="E3139" s="6" t="s">
        <v>162</v>
      </c>
      <c r="F3139" s="37">
        <v>45.55421973</v>
      </c>
      <c r="G3139" s="6">
        <v>0.68</v>
      </c>
      <c r="H3139" s="64">
        <v>0.430386114967862</v>
      </c>
    </row>
    <row r="3140" spans="1:8">
      <c r="A3140" s="6">
        <v>4308078</v>
      </c>
      <c r="C3140" s="2" t="s">
        <v>3418</v>
      </c>
      <c r="D3140" s="6" t="s">
        <v>144</v>
      </c>
      <c r="E3140" s="6" t="s">
        <v>162</v>
      </c>
      <c r="F3140" s="37">
        <v>141.6897568</v>
      </c>
      <c r="G3140" s="6">
        <v>0.7</v>
      </c>
      <c r="H3140" s="64">
        <v>0.42987569952895799</v>
      </c>
    </row>
    <row r="3141" spans="1:8">
      <c r="A3141" s="6">
        <v>4312252</v>
      </c>
      <c r="C3141" s="2" t="s">
        <v>3419</v>
      </c>
      <c r="D3141" s="6" t="s">
        <v>144</v>
      </c>
      <c r="E3141" s="6" t="s">
        <v>162</v>
      </c>
      <c r="F3141" s="37">
        <v>43.919801769999999</v>
      </c>
      <c r="G3141" s="6">
        <v>0.68</v>
      </c>
      <c r="H3141" s="64">
        <v>0.42962201154125301</v>
      </c>
    </row>
    <row r="3142" spans="1:8">
      <c r="A3142" s="6">
        <v>3550308</v>
      </c>
      <c r="C3142" s="2" t="s">
        <v>63</v>
      </c>
      <c r="D3142" s="6" t="s">
        <v>125</v>
      </c>
      <c r="E3142" s="6" t="s">
        <v>161</v>
      </c>
      <c r="F3142" s="37">
        <v>675.78678749999995</v>
      </c>
      <c r="G3142" s="6">
        <v>0.81</v>
      </c>
      <c r="H3142" s="64">
        <v>0.42957031944115698</v>
      </c>
    </row>
    <row r="3143" spans="1:8">
      <c r="A3143" s="6">
        <v>3108206</v>
      </c>
      <c r="C3143" s="2" t="s">
        <v>3420</v>
      </c>
      <c r="D3143" s="6" t="s">
        <v>123</v>
      </c>
      <c r="E3143" s="6" t="s">
        <v>161</v>
      </c>
      <c r="F3143" s="37">
        <v>43.551644770000003</v>
      </c>
      <c r="G3143" s="6">
        <v>0.68</v>
      </c>
      <c r="H3143" s="64">
        <v>0.42944989520864102</v>
      </c>
    </row>
    <row r="3144" spans="1:8">
      <c r="A3144" s="6">
        <v>4209151</v>
      </c>
      <c r="C3144" s="2" t="s">
        <v>3421</v>
      </c>
      <c r="D3144" s="6" t="s">
        <v>145</v>
      </c>
      <c r="E3144" s="6" t="s">
        <v>162</v>
      </c>
      <c r="F3144" s="37">
        <v>92.034798120000005</v>
      </c>
      <c r="G3144" s="6">
        <v>0.69</v>
      </c>
      <c r="H3144" s="64">
        <v>0.42938888320183499</v>
      </c>
    </row>
    <row r="3145" spans="1:8">
      <c r="A3145" s="6">
        <v>4307104</v>
      </c>
      <c r="C3145" s="2" t="s">
        <v>3422</v>
      </c>
      <c r="D3145" s="6" t="s">
        <v>144</v>
      </c>
      <c r="E3145" s="6" t="s">
        <v>162</v>
      </c>
      <c r="F3145" s="37">
        <v>91.942006710000001</v>
      </c>
      <c r="G3145" s="6">
        <v>0.69</v>
      </c>
      <c r="H3145" s="64">
        <v>0.429345502477885</v>
      </c>
    </row>
    <row r="3146" spans="1:8">
      <c r="A3146" s="6">
        <v>2408904</v>
      </c>
      <c r="C3146" s="2" t="s">
        <v>3423</v>
      </c>
      <c r="D3146" s="6" t="s">
        <v>129</v>
      </c>
      <c r="E3146" s="6" t="s">
        <v>159</v>
      </c>
      <c r="F3146" s="37">
        <v>42.715421169999999</v>
      </c>
      <c r="G3146" s="6">
        <v>0.68</v>
      </c>
      <c r="H3146" s="64">
        <v>0.42905895400889299</v>
      </c>
    </row>
    <row r="3147" spans="1:8">
      <c r="A3147" s="6">
        <v>5003207</v>
      </c>
      <c r="C3147" s="2" t="s">
        <v>3424</v>
      </c>
      <c r="D3147" s="6" t="s">
        <v>131</v>
      </c>
      <c r="E3147" s="6" t="s">
        <v>394</v>
      </c>
      <c r="F3147" s="37">
        <v>139.574881</v>
      </c>
      <c r="G3147" s="6">
        <v>0.7</v>
      </c>
      <c r="H3147" s="64">
        <v>0.428886978231725</v>
      </c>
    </row>
    <row r="3148" spans="1:8">
      <c r="A3148" s="6">
        <v>5107040</v>
      </c>
      <c r="C3148" s="2" t="s">
        <v>3425</v>
      </c>
      <c r="D3148" s="6" t="s">
        <v>147</v>
      </c>
      <c r="E3148" s="6" t="s">
        <v>394</v>
      </c>
      <c r="F3148" s="37">
        <v>381.90278210000002</v>
      </c>
      <c r="G3148" s="6">
        <v>0.75</v>
      </c>
      <c r="H3148" s="64">
        <v>0.42854084030581302</v>
      </c>
    </row>
    <row r="3149" spans="1:8">
      <c r="A3149" s="6">
        <v>5108600</v>
      </c>
      <c r="C3149" s="2" t="s">
        <v>3426</v>
      </c>
      <c r="D3149" s="6" t="s">
        <v>147</v>
      </c>
      <c r="E3149" s="6" t="s">
        <v>394</v>
      </c>
      <c r="F3149" s="37">
        <v>89.830661309999996</v>
      </c>
      <c r="G3149" s="6">
        <v>0.69</v>
      </c>
      <c r="H3149" s="64">
        <v>0.42835843167079701</v>
      </c>
    </row>
    <row r="3150" spans="1:8">
      <c r="A3150" s="6">
        <v>4302659</v>
      </c>
      <c r="C3150" s="2" t="s">
        <v>3427</v>
      </c>
      <c r="D3150" s="6" t="s">
        <v>144</v>
      </c>
      <c r="E3150" s="6" t="s">
        <v>162</v>
      </c>
      <c r="F3150" s="37">
        <v>138.24709419999999</v>
      </c>
      <c r="G3150" s="6">
        <v>0.7</v>
      </c>
      <c r="H3150" s="64">
        <v>0.42826622731701502</v>
      </c>
    </row>
    <row r="3151" spans="1:8">
      <c r="A3151" s="6">
        <v>5005707</v>
      </c>
      <c r="C3151" s="2" t="s">
        <v>3428</v>
      </c>
      <c r="D3151" s="6" t="s">
        <v>131</v>
      </c>
      <c r="E3151" s="6" t="s">
        <v>394</v>
      </c>
      <c r="F3151" s="37">
        <v>137.32720259999999</v>
      </c>
      <c r="G3151" s="6">
        <v>0.7</v>
      </c>
      <c r="H3151" s="64">
        <v>0.427836170660229</v>
      </c>
    </row>
    <row r="3152" spans="1:8">
      <c r="A3152" s="6">
        <v>4127858</v>
      </c>
      <c r="C3152" s="2" t="s">
        <v>3429</v>
      </c>
      <c r="D3152" s="6" t="s">
        <v>127</v>
      </c>
      <c r="E3152" s="6" t="s">
        <v>162</v>
      </c>
      <c r="F3152" s="37">
        <v>39.935926160000001</v>
      </c>
      <c r="G3152" s="6">
        <v>0.68</v>
      </c>
      <c r="H3152" s="64">
        <v>0.42775951793234301</v>
      </c>
    </row>
    <row r="3153" spans="1:8">
      <c r="A3153" s="6">
        <v>5103601</v>
      </c>
      <c r="C3153" s="2" t="s">
        <v>3430</v>
      </c>
      <c r="D3153" s="6" t="s">
        <v>147</v>
      </c>
      <c r="E3153" s="6" t="s">
        <v>394</v>
      </c>
      <c r="F3153" s="37">
        <v>87.826972819999995</v>
      </c>
      <c r="G3153" s="6">
        <v>0.69</v>
      </c>
      <c r="H3153" s="64">
        <v>0.42742169132742303</v>
      </c>
    </row>
    <row r="3154" spans="1:8">
      <c r="A3154" s="6">
        <v>4101705</v>
      </c>
      <c r="C3154" s="2" t="s">
        <v>1137</v>
      </c>
      <c r="D3154" s="6" t="s">
        <v>127</v>
      </c>
      <c r="E3154" s="6" t="s">
        <v>162</v>
      </c>
      <c r="F3154" s="37">
        <v>136.02540590000001</v>
      </c>
      <c r="G3154" s="6">
        <v>0.7</v>
      </c>
      <c r="H3154" s="64">
        <v>0.427227570324475</v>
      </c>
    </row>
    <row r="3155" spans="1:8">
      <c r="A3155" s="6">
        <v>1702000</v>
      </c>
      <c r="C3155" s="2" t="s">
        <v>3431</v>
      </c>
      <c r="D3155" s="6" t="s">
        <v>122</v>
      </c>
      <c r="E3155" s="6" t="s">
        <v>160</v>
      </c>
      <c r="F3155" s="37">
        <v>38.235334289999997</v>
      </c>
      <c r="G3155" s="6">
        <v>0.68</v>
      </c>
      <c r="H3155" s="64">
        <v>0.42696447767524098</v>
      </c>
    </row>
    <row r="3156" spans="1:8">
      <c r="A3156" s="6">
        <v>4125704</v>
      </c>
      <c r="C3156" s="2" t="s">
        <v>3432</v>
      </c>
      <c r="D3156" s="6" t="s">
        <v>127</v>
      </c>
      <c r="E3156" s="6" t="s">
        <v>162</v>
      </c>
      <c r="F3156" s="37">
        <v>134.6832383</v>
      </c>
      <c r="G3156" s="6">
        <v>0.7</v>
      </c>
      <c r="H3156" s="64">
        <v>0.426600096271115</v>
      </c>
    </row>
    <row r="3157" spans="1:8">
      <c r="A3157" s="6">
        <v>3112406</v>
      </c>
      <c r="C3157" s="2" t="s">
        <v>3433</v>
      </c>
      <c r="D3157" s="6" t="s">
        <v>123</v>
      </c>
      <c r="E3157" s="6" t="s">
        <v>161</v>
      </c>
      <c r="F3157" s="37">
        <v>36.913974269999997</v>
      </c>
      <c r="G3157" s="6">
        <v>0.68</v>
      </c>
      <c r="H3157" s="64">
        <v>0.42634673133141898</v>
      </c>
    </row>
    <row r="3158" spans="1:8">
      <c r="A3158" s="6">
        <v>3100708</v>
      </c>
      <c r="C3158" s="2" t="s">
        <v>3434</v>
      </c>
      <c r="D3158" s="6" t="s">
        <v>123</v>
      </c>
      <c r="E3158" s="6" t="s">
        <v>161</v>
      </c>
      <c r="F3158" s="37">
        <v>36.21683324</v>
      </c>
      <c r="G3158" s="6">
        <v>0.68</v>
      </c>
      <c r="H3158" s="64">
        <v>0.42602081234197398</v>
      </c>
    </row>
    <row r="3159" spans="1:8">
      <c r="A3159" s="6">
        <v>4103370</v>
      </c>
      <c r="C3159" s="2" t="s">
        <v>3435</v>
      </c>
      <c r="D3159" s="6" t="s">
        <v>127</v>
      </c>
      <c r="E3159" s="6" t="s">
        <v>162</v>
      </c>
      <c r="F3159" s="37">
        <v>35.732170449999998</v>
      </c>
      <c r="G3159" s="6">
        <v>0.68</v>
      </c>
      <c r="H3159" s="64">
        <v>0.42579422862370098</v>
      </c>
    </row>
    <row r="3160" spans="1:8">
      <c r="A3160" s="6">
        <v>4219101</v>
      </c>
      <c r="C3160" s="2" t="s">
        <v>3436</v>
      </c>
      <c r="D3160" s="6" t="s">
        <v>145</v>
      </c>
      <c r="E3160" s="6" t="s">
        <v>162</v>
      </c>
      <c r="F3160" s="37">
        <v>83.762420050000003</v>
      </c>
      <c r="G3160" s="6">
        <v>0.69</v>
      </c>
      <c r="H3160" s="64">
        <v>0.42552148050301902</v>
      </c>
    </row>
    <row r="3161" spans="1:8">
      <c r="A3161" s="6">
        <v>4124608</v>
      </c>
      <c r="C3161" s="2" t="s">
        <v>3437</v>
      </c>
      <c r="D3161" s="6" t="s">
        <v>127</v>
      </c>
      <c r="E3161" s="6" t="s">
        <v>162</v>
      </c>
      <c r="F3161" s="37">
        <v>35.094251720000003</v>
      </c>
      <c r="G3161" s="6">
        <v>0.68</v>
      </c>
      <c r="H3161" s="64">
        <v>0.42549599653165299</v>
      </c>
    </row>
    <row r="3162" spans="1:8">
      <c r="A3162" s="6">
        <v>5107156</v>
      </c>
      <c r="C3162" s="2" t="s">
        <v>3438</v>
      </c>
      <c r="D3162" s="6" t="s">
        <v>147</v>
      </c>
      <c r="E3162" s="6" t="s">
        <v>394</v>
      </c>
      <c r="F3162" s="37">
        <v>34.911740999999999</v>
      </c>
      <c r="G3162" s="6">
        <v>0.68</v>
      </c>
      <c r="H3162" s="64">
        <v>0.42541067131499599</v>
      </c>
    </row>
    <row r="3163" spans="1:8">
      <c r="A3163" s="6">
        <v>5200134</v>
      </c>
      <c r="C3163" s="2" t="s">
        <v>3439</v>
      </c>
      <c r="D3163" s="6" t="s">
        <v>138</v>
      </c>
      <c r="E3163" s="6" t="s">
        <v>394</v>
      </c>
      <c r="F3163" s="37">
        <v>83.507541660000001</v>
      </c>
      <c r="G3163" s="6">
        <v>0.69</v>
      </c>
      <c r="H3163" s="64">
        <v>0.42540232282369</v>
      </c>
    </row>
    <row r="3164" spans="1:8">
      <c r="A3164" s="6">
        <v>4311155</v>
      </c>
      <c r="C3164" s="2" t="s">
        <v>3440</v>
      </c>
      <c r="D3164" s="6" t="s">
        <v>144</v>
      </c>
      <c r="E3164" s="6" t="s">
        <v>162</v>
      </c>
      <c r="F3164" s="37">
        <v>83.230015649999999</v>
      </c>
      <c r="G3164" s="6">
        <v>0.69</v>
      </c>
      <c r="H3164" s="64">
        <v>0.42527257720145301</v>
      </c>
    </row>
    <row r="3165" spans="1:8">
      <c r="A3165" s="6">
        <v>3137403</v>
      </c>
      <c r="C3165" s="2" t="s">
        <v>3441</v>
      </c>
      <c r="D3165" s="6" t="s">
        <v>123</v>
      </c>
      <c r="E3165" s="6" t="s">
        <v>161</v>
      </c>
      <c r="F3165" s="37">
        <v>34.078464629999999</v>
      </c>
      <c r="G3165" s="6">
        <v>0.68</v>
      </c>
      <c r="H3165" s="64">
        <v>0.42502110796877002</v>
      </c>
    </row>
    <row r="3166" spans="1:8">
      <c r="A3166" s="6">
        <v>2604106</v>
      </c>
      <c r="C3166" s="2" t="s">
        <v>3442</v>
      </c>
      <c r="D3166" s="6" t="s">
        <v>119</v>
      </c>
      <c r="E3166" s="6" t="s">
        <v>159</v>
      </c>
      <c r="F3166" s="37">
        <v>33.794714730000003</v>
      </c>
      <c r="G3166" s="6">
        <v>0.68</v>
      </c>
      <c r="H3166" s="64">
        <v>0.42488845262833902</v>
      </c>
    </row>
    <row r="3167" spans="1:8">
      <c r="A3167" s="6">
        <v>5204409</v>
      </c>
      <c r="C3167" s="2" t="s">
        <v>3443</v>
      </c>
      <c r="D3167" s="6" t="s">
        <v>138</v>
      </c>
      <c r="E3167" s="6" t="s">
        <v>394</v>
      </c>
      <c r="F3167" s="37">
        <v>81.044731119999994</v>
      </c>
      <c r="G3167" s="6">
        <v>0.69</v>
      </c>
      <c r="H3167" s="64">
        <v>0.424250939261615</v>
      </c>
    </row>
    <row r="3168" spans="1:8">
      <c r="A3168" s="6">
        <v>5106216</v>
      </c>
      <c r="C3168" s="2" t="s">
        <v>3444</v>
      </c>
      <c r="D3168" s="6" t="s">
        <v>147</v>
      </c>
      <c r="E3168" s="6" t="s">
        <v>394</v>
      </c>
      <c r="F3168" s="37">
        <v>80.844668600000006</v>
      </c>
      <c r="G3168" s="6">
        <v>0.69</v>
      </c>
      <c r="H3168" s="64">
        <v>0.42415740843852701</v>
      </c>
    </row>
    <row r="3169" spans="1:8">
      <c r="A3169" s="6">
        <v>3129103</v>
      </c>
      <c r="C3169" s="2" t="s">
        <v>3445</v>
      </c>
      <c r="D3169" s="6" t="s">
        <v>123</v>
      </c>
      <c r="E3169" s="6" t="s">
        <v>161</v>
      </c>
      <c r="F3169" s="37">
        <v>31.490242299999998</v>
      </c>
      <c r="G3169" s="6">
        <v>0.68</v>
      </c>
      <c r="H3169" s="64">
        <v>0.42381109339503098</v>
      </c>
    </row>
    <row r="3170" spans="1:8">
      <c r="A3170" s="6">
        <v>3156908</v>
      </c>
      <c r="C3170" s="2" t="s">
        <v>3446</v>
      </c>
      <c r="D3170" s="6" t="s">
        <v>123</v>
      </c>
      <c r="E3170" s="6" t="s">
        <v>161</v>
      </c>
      <c r="F3170" s="37">
        <v>273.3578809</v>
      </c>
      <c r="G3170" s="6">
        <v>0.73</v>
      </c>
      <c r="H3170" s="64">
        <v>0.42324977908095202</v>
      </c>
    </row>
    <row r="3171" spans="1:8">
      <c r="A3171" s="6">
        <v>5205901</v>
      </c>
      <c r="C3171" s="2" t="s">
        <v>3447</v>
      </c>
      <c r="D3171" s="6" t="s">
        <v>138</v>
      </c>
      <c r="E3171" s="6" t="s">
        <v>394</v>
      </c>
      <c r="F3171" s="37">
        <v>127.512642</v>
      </c>
      <c r="G3171" s="6">
        <v>0.7</v>
      </c>
      <c r="H3171" s="64">
        <v>0.42324778533367102</v>
      </c>
    </row>
    <row r="3172" spans="1:8">
      <c r="A3172" s="6">
        <v>1100155</v>
      </c>
      <c r="C3172" s="2" t="s">
        <v>3448</v>
      </c>
      <c r="D3172" s="6" t="s">
        <v>140</v>
      </c>
      <c r="E3172" s="6" t="s">
        <v>160</v>
      </c>
      <c r="F3172" s="37">
        <v>30.16847692</v>
      </c>
      <c r="G3172" s="6">
        <v>0.68</v>
      </c>
      <c r="H3172" s="64">
        <v>0.42319315754217801</v>
      </c>
    </row>
    <row r="3173" spans="1:8">
      <c r="A3173" s="6">
        <v>3553302</v>
      </c>
      <c r="C3173" s="2" t="s">
        <v>3449</v>
      </c>
      <c r="D3173" s="6" t="s">
        <v>125</v>
      </c>
      <c r="E3173" s="6" t="s">
        <v>161</v>
      </c>
      <c r="F3173" s="37">
        <v>272.43295560000001</v>
      </c>
      <c r="G3173" s="6">
        <v>0.73</v>
      </c>
      <c r="H3173" s="64">
        <v>0.42281736912928403</v>
      </c>
    </row>
    <row r="3174" spans="1:8">
      <c r="A3174" s="6">
        <v>4306932</v>
      </c>
      <c r="C3174" s="2" t="s">
        <v>3450</v>
      </c>
      <c r="D3174" s="6" t="s">
        <v>144</v>
      </c>
      <c r="E3174" s="6" t="s">
        <v>162</v>
      </c>
      <c r="F3174" s="37">
        <v>29.157062270000001</v>
      </c>
      <c r="G3174" s="6">
        <v>0.68</v>
      </c>
      <c r="H3174" s="64">
        <v>0.42272031312985398</v>
      </c>
    </row>
    <row r="3175" spans="1:8">
      <c r="A3175" s="6">
        <v>3153707</v>
      </c>
      <c r="C3175" s="2" t="s">
        <v>3451</v>
      </c>
      <c r="D3175" s="6" t="s">
        <v>123</v>
      </c>
      <c r="E3175" s="6" t="s">
        <v>161</v>
      </c>
      <c r="F3175" s="37">
        <v>29.02450009</v>
      </c>
      <c r="G3175" s="6">
        <v>0.68</v>
      </c>
      <c r="H3175" s="64">
        <v>0.42265833925385898</v>
      </c>
    </row>
    <row r="3176" spans="1:8">
      <c r="A3176" s="6">
        <v>3530706</v>
      </c>
      <c r="C3176" s="2" t="s">
        <v>3452</v>
      </c>
      <c r="D3176" s="6" t="s">
        <v>125</v>
      </c>
      <c r="E3176" s="6" t="s">
        <v>161</v>
      </c>
      <c r="F3176" s="37">
        <v>466.11077690000002</v>
      </c>
      <c r="G3176" s="6">
        <v>0.77</v>
      </c>
      <c r="H3176" s="64">
        <v>0.42245420376399201</v>
      </c>
    </row>
    <row r="3177" spans="1:8">
      <c r="A3177" s="6">
        <v>4204558</v>
      </c>
      <c r="C3177" s="2" t="s">
        <v>3453</v>
      </c>
      <c r="D3177" s="6" t="s">
        <v>145</v>
      </c>
      <c r="E3177" s="6" t="s">
        <v>162</v>
      </c>
      <c r="F3177" s="37">
        <v>125.31276750000001</v>
      </c>
      <c r="G3177" s="6">
        <v>0.7</v>
      </c>
      <c r="H3177" s="64">
        <v>0.42221932646653898</v>
      </c>
    </row>
    <row r="3178" spans="1:8">
      <c r="A3178" s="6">
        <v>5001102</v>
      </c>
      <c r="C3178" s="2" t="s">
        <v>3454</v>
      </c>
      <c r="D3178" s="6" t="s">
        <v>131</v>
      </c>
      <c r="E3178" s="6" t="s">
        <v>394</v>
      </c>
      <c r="F3178" s="37">
        <v>76.281330519999997</v>
      </c>
      <c r="G3178" s="6">
        <v>0.69</v>
      </c>
      <c r="H3178" s="64">
        <v>0.422024011505159</v>
      </c>
    </row>
    <row r="3179" spans="1:8">
      <c r="A3179" s="6">
        <v>4125357</v>
      </c>
      <c r="C3179" s="2" t="s">
        <v>3455</v>
      </c>
      <c r="D3179" s="6" t="s">
        <v>127</v>
      </c>
      <c r="E3179" s="6" t="s">
        <v>162</v>
      </c>
      <c r="F3179" s="37">
        <v>27.592358099999998</v>
      </c>
      <c r="G3179" s="6">
        <v>0.68</v>
      </c>
      <c r="H3179" s="64">
        <v>0.42198880145585799</v>
      </c>
    </row>
    <row r="3180" spans="1:8">
      <c r="A3180" s="6">
        <v>3304508</v>
      </c>
      <c r="C3180" s="2" t="s">
        <v>3456</v>
      </c>
      <c r="D3180" s="6" t="s">
        <v>146</v>
      </c>
      <c r="E3180" s="6" t="s">
        <v>161</v>
      </c>
      <c r="F3180" s="37">
        <v>26.83116536</v>
      </c>
      <c r="G3180" s="6">
        <v>0.68</v>
      </c>
      <c r="H3180" s="64">
        <v>0.42163293778133998</v>
      </c>
    </row>
    <row r="3181" spans="1:8">
      <c r="A3181" s="6">
        <v>5219209</v>
      </c>
      <c r="C3181" s="2" t="s">
        <v>3457</v>
      </c>
      <c r="D3181" s="6" t="s">
        <v>138</v>
      </c>
      <c r="E3181" s="6" t="s">
        <v>394</v>
      </c>
      <c r="F3181" s="37">
        <v>75.426287810000005</v>
      </c>
      <c r="G3181" s="6">
        <v>0.69</v>
      </c>
      <c r="H3181" s="64">
        <v>0.42162427222145199</v>
      </c>
    </row>
    <row r="3182" spans="1:8">
      <c r="A3182" s="6">
        <v>4119202</v>
      </c>
      <c r="C3182" s="2" t="s">
        <v>3458</v>
      </c>
      <c r="D3182" s="6" t="s">
        <v>127</v>
      </c>
      <c r="E3182" s="6" t="s">
        <v>162</v>
      </c>
      <c r="F3182" s="37">
        <v>123.9962898</v>
      </c>
      <c r="G3182" s="6">
        <v>0.7</v>
      </c>
      <c r="H3182" s="64">
        <v>0.421603862646241</v>
      </c>
    </row>
    <row r="3183" spans="1:8">
      <c r="A3183" s="6">
        <v>3137536</v>
      </c>
      <c r="C3183" s="2" t="s">
        <v>1708</v>
      </c>
      <c r="D3183" s="6" t="s">
        <v>123</v>
      </c>
      <c r="E3183" s="6" t="s">
        <v>161</v>
      </c>
      <c r="F3183" s="37">
        <v>26.51016752</v>
      </c>
      <c r="G3183" s="6">
        <v>0.68</v>
      </c>
      <c r="H3183" s="64">
        <v>0.42148286873200203</v>
      </c>
    </row>
    <row r="3184" spans="1:8">
      <c r="A3184" s="6">
        <v>4128625</v>
      </c>
      <c r="C3184" s="2" t="s">
        <v>2392</v>
      </c>
      <c r="D3184" s="6" t="s">
        <v>127</v>
      </c>
      <c r="E3184" s="6" t="s">
        <v>162</v>
      </c>
      <c r="F3184" s="37">
        <v>26.425794310000001</v>
      </c>
      <c r="G3184" s="6">
        <v>0.68</v>
      </c>
      <c r="H3184" s="64">
        <v>0.42144342358366599</v>
      </c>
    </row>
    <row r="3185" spans="1:8">
      <c r="A3185" s="6">
        <v>3165404</v>
      </c>
      <c r="C3185" s="2" t="s">
        <v>3459</v>
      </c>
      <c r="D3185" s="6" t="s">
        <v>123</v>
      </c>
      <c r="E3185" s="6" t="s">
        <v>161</v>
      </c>
      <c r="F3185" s="37">
        <v>26.2933989</v>
      </c>
      <c r="G3185" s="6">
        <v>0.68</v>
      </c>
      <c r="H3185" s="64">
        <v>0.42138152767397602</v>
      </c>
    </row>
    <row r="3186" spans="1:8">
      <c r="A3186" s="6">
        <v>5202502</v>
      </c>
      <c r="C3186" s="2" t="s">
        <v>3460</v>
      </c>
      <c r="D3186" s="6" t="s">
        <v>138</v>
      </c>
      <c r="E3186" s="6" t="s">
        <v>394</v>
      </c>
      <c r="F3186" s="37">
        <v>26.18390686</v>
      </c>
      <c r="G3186" s="6">
        <v>0.68</v>
      </c>
      <c r="H3186" s="64">
        <v>0.42133033927235602</v>
      </c>
    </row>
    <row r="3187" spans="1:8">
      <c r="A3187" s="6">
        <v>4318101</v>
      </c>
      <c r="C3187" s="2" t="s">
        <v>3461</v>
      </c>
      <c r="D3187" s="6" t="s">
        <v>144</v>
      </c>
      <c r="E3187" s="6" t="s">
        <v>162</v>
      </c>
      <c r="F3187" s="37">
        <v>26.1562573</v>
      </c>
      <c r="G3187" s="6">
        <v>0.68</v>
      </c>
      <c r="H3187" s="64">
        <v>0.42131741288262198</v>
      </c>
    </row>
    <row r="3188" spans="1:8">
      <c r="A3188" s="6">
        <v>3102902</v>
      </c>
      <c r="C3188" s="2" t="s">
        <v>3462</v>
      </c>
      <c r="D3188" s="6" t="s">
        <v>123</v>
      </c>
      <c r="E3188" s="6" t="s">
        <v>161</v>
      </c>
      <c r="F3188" s="37">
        <v>26.03942361</v>
      </c>
      <c r="G3188" s="6">
        <v>0.68</v>
      </c>
      <c r="H3188" s="64">
        <v>0.42126279220109603</v>
      </c>
    </row>
    <row r="3189" spans="1:8">
      <c r="A3189" s="6">
        <v>3300456</v>
      </c>
      <c r="C3189" s="2" t="s">
        <v>3463</v>
      </c>
      <c r="D3189" s="6" t="s">
        <v>146</v>
      </c>
      <c r="E3189" s="6" t="s">
        <v>161</v>
      </c>
      <c r="F3189" s="37">
        <v>25.812094309999999</v>
      </c>
      <c r="G3189" s="6">
        <v>0.68</v>
      </c>
      <c r="H3189" s="64">
        <v>0.42115651394097597</v>
      </c>
    </row>
    <row r="3190" spans="1:8">
      <c r="A3190" s="6">
        <v>3115805</v>
      </c>
      <c r="C3190" s="2" t="s">
        <v>3464</v>
      </c>
      <c r="D3190" s="6" t="s">
        <v>123</v>
      </c>
      <c r="E3190" s="6" t="s">
        <v>161</v>
      </c>
      <c r="F3190" s="37">
        <v>25.681401019999999</v>
      </c>
      <c r="G3190" s="6">
        <v>0.68</v>
      </c>
      <c r="H3190" s="64">
        <v>0.421095413785955</v>
      </c>
    </row>
    <row r="3191" spans="1:8">
      <c r="A3191" s="6">
        <v>5213004</v>
      </c>
      <c r="C3191" s="2" t="s">
        <v>3465</v>
      </c>
      <c r="D3191" s="6" t="s">
        <v>138</v>
      </c>
      <c r="E3191" s="6" t="s">
        <v>394</v>
      </c>
      <c r="F3191" s="37">
        <v>24.231589490000001</v>
      </c>
      <c r="G3191" s="6">
        <v>0.68</v>
      </c>
      <c r="H3191" s="64">
        <v>0.42041761533713601</v>
      </c>
    </row>
    <row r="3192" spans="1:8">
      <c r="A3192" s="6">
        <v>3201605</v>
      </c>
      <c r="C3192" s="2" t="s">
        <v>3466</v>
      </c>
      <c r="D3192" s="6" t="s">
        <v>139</v>
      </c>
      <c r="E3192" s="6" t="s">
        <v>161</v>
      </c>
      <c r="F3192" s="37">
        <v>23.557705630000001</v>
      </c>
      <c r="G3192" s="6">
        <v>0.68</v>
      </c>
      <c r="H3192" s="64">
        <v>0.42010256926008299</v>
      </c>
    </row>
    <row r="3193" spans="1:8">
      <c r="A3193" s="6">
        <v>3154408</v>
      </c>
      <c r="C3193" s="2" t="s">
        <v>3467</v>
      </c>
      <c r="D3193" s="6" t="s">
        <v>123</v>
      </c>
      <c r="E3193" s="6" t="s">
        <v>161</v>
      </c>
      <c r="F3193" s="37">
        <v>22.03232341</v>
      </c>
      <c r="G3193" s="6">
        <v>0.68</v>
      </c>
      <c r="H3193" s="64">
        <v>0.419389440911205</v>
      </c>
    </row>
    <row r="3194" spans="1:8">
      <c r="A3194" s="6">
        <v>4311791</v>
      </c>
      <c r="C3194" s="2" t="s">
        <v>3468</v>
      </c>
      <c r="D3194" s="6" t="s">
        <v>144</v>
      </c>
      <c r="E3194" s="6" t="s">
        <v>162</v>
      </c>
      <c r="F3194" s="37">
        <v>118.9445839</v>
      </c>
      <c r="G3194" s="6">
        <v>0.7</v>
      </c>
      <c r="H3194" s="64">
        <v>0.41924214986353697</v>
      </c>
    </row>
    <row r="3195" spans="1:8">
      <c r="A3195" s="6">
        <v>5004106</v>
      </c>
      <c r="C3195" s="2" t="s">
        <v>3469</v>
      </c>
      <c r="D3195" s="6" t="s">
        <v>131</v>
      </c>
      <c r="E3195" s="6" t="s">
        <v>394</v>
      </c>
      <c r="F3195" s="37">
        <v>21.606246980000002</v>
      </c>
      <c r="G3195" s="6">
        <v>0.68</v>
      </c>
      <c r="H3195" s="64">
        <v>0.41919024678330802</v>
      </c>
    </row>
    <row r="3196" spans="1:8">
      <c r="A3196" s="6">
        <v>3553500</v>
      </c>
      <c r="C3196" s="2" t="s">
        <v>3352</v>
      </c>
      <c r="D3196" s="6" t="s">
        <v>125</v>
      </c>
      <c r="E3196" s="6" t="s">
        <v>161</v>
      </c>
      <c r="F3196" s="37">
        <v>21.45255873</v>
      </c>
      <c r="G3196" s="6">
        <v>0.68</v>
      </c>
      <c r="H3196" s="64">
        <v>0.41911839630116199</v>
      </c>
    </row>
    <row r="3197" spans="1:8">
      <c r="A3197" s="6">
        <v>2910727</v>
      </c>
      <c r="C3197" s="2" t="s">
        <v>3470</v>
      </c>
      <c r="D3197" s="6" t="s">
        <v>126</v>
      </c>
      <c r="E3197" s="6" t="s">
        <v>159</v>
      </c>
      <c r="F3197" s="37">
        <v>21.138183569999999</v>
      </c>
      <c r="G3197" s="6">
        <v>0.68</v>
      </c>
      <c r="H3197" s="64">
        <v>0.41897142340752302</v>
      </c>
    </row>
    <row r="3198" spans="1:8">
      <c r="A3198" s="6">
        <v>5003751</v>
      </c>
      <c r="C3198" s="2" t="s">
        <v>3471</v>
      </c>
      <c r="D3198" s="6" t="s">
        <v>131</v>
      </c>
      <c r="E3198" s="6" t="s">
        <v>394</v>
      </c>
      <c r="F3198" s="37">
        <v>20.792739180000002</v>
      </c>
      <c r="G3198" s="6">
        <v>0.68</v>
      </c>
      <c r="H3198" s="64">
        <v>0.41880992540116102</v>
      </c>
    </row>
    <row r="3199" spans="1:8">
      <c r="A3199" s="6">
        <v>2513406</v>
      </c>
      <c r="C3199" s="2" t="s">
        <v>708</v>
      </c>
      <c r="D3199" s="6" t="s">
        <v>134</v>
      </c>
      <c r="E3199" s="6" t="s">
        <v>159</v>
      </c>
      <c r="F3199" s="37">
        <v>20.699656709999999</v>
      </c>
      <c r="G3199" s="6">
        <v>0.68</v>
      </c>
      <c r="H3199" s="64">
        <v>0.418766408604341</v>
      </c>
    </row>
    <row r="3200" spans="1:8">
      <c r="A3200" s="6">
        <v>5211008</v>
      </c>
      <c r="C3200" s="2" t="s">
        <v>3472</v>
      </c>
      <c r="D3200" s="6" t="s">
        <v>138</v>
      </c>
      <c r="E3200" s="6" t="s">
        <v>394</v>
      </c>
      <c r="F3200" s="37">
        <v>20.66348666</v>
      </c>
      <c r="G3200" s="6">
        <v>0.68</v>
      </c>
      <c r="H3200" s="64">
        <v>0.41874949881760198</v>
      </c>
    </row>
    <row r="3201" spans="1:8">
      <c r="A3201" s="6">
        <v>3150307</v>
      </c>
      <c r="C3201" s="2" t="s">
        <v>3473</v>
      </c>
      <c r="D3201" s="6" t="s">
        <v>123</v>
      </c>
      <c r="E3201" s="6" t="s">
        <v>161</v>
      </c>
      <c r="F3201" s="37">
        <v>20.6065106</v>
      </c>
      <c r="G3201" s="6">
        <v>0.68</v>
      </c>
      <c r="H3201" s="64">
        <v>0.418722862055314</v>
      </c>
    </row>
    <row r="3202" spans="1:8">
      <c r="A3202" s="6">
        <v>4211751</v>
      </c>
      <c r="C3202" s="2" t="s">
        <v>3474</v>
      </c>
      <c r="D3202" s="6" t="s">
        <v>145</v>
      </c>
      <c r="E3202" s="6" t="s">
        <v>162</v>
      </c>
      <c r="F3202" s="37">
        <v>312.28453789999998</v>
      </c>
      <c r="G3202" s="6">
        <v>0.74</v>
      </c>
      <c r="H3202" s="64">
        <v>0.41872102884186602</v>
      </c>
    </row>
    <row r="3203" spans="1:8">
      <c r="A3203" s="6">
        <v>4121000</v>
      </c>
      <c r="C3203" s="2" t="s">
        <v>3475</v>
      </c>
      <c r="D3203" s="6" t="s">
        <v>127</v>
      </c>
      <c r="E3203" s="6" t="s">
        <v>162</v>
      </c>
      <c r="F3203" s="37">
        <v>68.994056209999997</v>
      </c>
      <c r="G3203" s="6">
        <v>0.69</v>
      </c>
      <c r="H3203" s="64">
        <v>0.41861715266783001</v>
      </c>
    </row>
    <row r="3204" spans="1:8">
      <c r="A3204" s="6">
        <v>3107703</v>
      </c>
      <c r="C3204" s="2" t="s">
        <v>3476</v>
      </c>
      <c r="D3204" s="6" t="s">
        <v>123</v>
      </c>
      <c r="E3204" s="6" t="s">
        <v>161</v>
      </c>
      <c r="F3204" s="37">
        <v>20.16734374</v>
      </c>
      <c r="G3204" s="6">
        <v>0.68</v>
      </c>
      <c r="H3204" s="64">
        <v>0.41851754804702901</v>
      </c>
    </row>
    <row r="3205" spans="1:8">
      <c r="A3205" s="6">
        <v>3304409</v>
      </c>
      <c r="C3205" s="2" t="s">
        <v>3477</v>
      </c>
      <c r="D3205" s="6" t="s">
        <v>146</v>
      </c>
      <c r="E3205" s="6" t="s">
        <v>161</v>
      </c>
      <c r="F3205" s="37">
        <v>20.063805729999999</v>
      </c>
      <c r="G3205" s="6">
        <v>0.68</v>
      </c>
      <c r="H3205" s="64">
        <v>0.41846914320190298</v>
      </c>
    </row>
    <row r="3206" spans="1:8">
      <c r="A3206" s="6">
        <v>2307601</v>
      </c>
      <c r="C3206" s="2" t="s">
        <v>3478</v>
      </c>
      <c r="D3206" s="6" t="s">
        <v>135</v>
      </c>
      <c r="E3206" s="6" t="s">
        <v>159</v>
      </c>
      <c r="F3206" s="37">
        <v>20.031967009999999</v>
      </c>
      <c r="G3206" s="6">
        <v>0.68</v>
      </c>
      <c r="H3206" s="64">
        <v>0.41845425834647099</v>
      </c>
    </row>
    <row r="3207" spans="1:8">
      <c r="A3207" s="6">
        <v>5214861</v>
      </c>
      <c r="C3207" s="2" t="s">
        <v>3479</v>
      </c>
      <c r="D3207" s="6" t="s">
        <v>138</v>
      </c>
      <c r="E3207" s="6" t="s">
        <v>394</v>
      </c>
      <c r="F3207" s="37">
        <v>19.999780149999999</v>
      </c>
      <c r="G3207" s="6">
        <v>0.68</v>
      </c>
      <c r="H3207" s="64">
        <v>0.41843921073281298</v>
      </c>
    </row>
    <row r="3208" spans="1:8">
      <c r="A3208" s="6">
        <v>1713205</v>
      </c>
      <c r="C3208" s="2" t="s">
        <v>3480</v>
      </c>
      <c r="D3208" s="6" t="s">
        <v>122</v>
      </c>
      <c r="E3208" s="6" t="s">
        <v>160</v>
      </c>
      <c r="F3208" s="37">
        <v>19.85731955</v>
      </c>
      <c r="G3208" s="6">
        <v>0.68</v>
      </c>
      <c r="H3208" s="64">
        <v>0.41837260926655301</v>
      </c>
    </row>
    <row r="3209" spans="1:8">
      <c r="A3209" s="6">
        <v>2409407</v>
      </c>
      <c r="C3209" s="2" t="s">
        <v>3481</v>
      </c>
      <c r="D3209" s="6" t="s">
        <v>129</v>
      </c>
      <c r="E3209" s="6" t="s">
        <v>159</v>
      </c>
      <c r="F3209" s="37">
        <v>19.77597458</v>
      </c>
      <c r="G3209" s="6">
        <v>0.68</v>
      </c>
      <c r="H3209" s="64">
        <v>0.41833457984456002</v>
      </c>
    </row>
    <row r="3210" spans="1:8">
      <c r="A3210" s="6">
        <v>3119955</v>
      </c>
      <c r="C3210" s="2" t="s">
        <v>3482</v>
      </c>
      <c r="D3210" s="6" t="s">
        <v>123</v>
      </c>
      <c r="E3210" s="6" t="s">
        <v>161</v>
      </c>
      <c r="F3210" s="37">
        <v>19.725112419999999</v>
      </c>
      <c r="G3210" s="6">
        <v>0.68</v>
      </c>
      <c r="H3210" s="64">
        <v>0.41831080137926402</v>
      </c>
    </row>
    <row r="3211" spans="1:8">
      <c r="A3211" s="6">
        <v>3139805</v>
      </c>
      <c r="C3211" s="2" t="s">
        <v>3483</v>
      </c>
      <c r="D3211" s="6" t="s">
        <v>123</v>
      </c>
      <c r="E3211" s="6" t="s">
        <v>161</v>
      </c>
      <c r="F3211" s="37">
        <v>19.5838717</v>
      </c>
      <c r="G3211" s="6">
        <v>0.68</v>
      </c>
      <c r="H3211" s="64">
        <v>0.41824477021662998</v>
      </c>
    </row>
    <row r="3212" spans="1:8">
      <c r="A3212" s="6">
        <v>4115903</v>
      </c>
      <c r="C3212" s="2" t="s">
        <v>570</v>
      </c>
      <c r="D3212" s="6" t="s">
        <v>127</v>
      </c>
      <c r="E3212" s="6" t="s">
        <v>162</v>
      </c>
      <c r="F3212" s="37">
        <v>19.381990600000002</v>
      </c>
      <c r="G3212" s="6">
        <v>0.68</v>
      </c>
      <c r="H3212" s="64">
        <v>0.41815038919289399</v>
      </c>
    </row>
    <row r="3213" spans="1:8">
      <c r="A3213" s="6">
        <v>4320552</v>
      </c>
      <c r="C3213" s="2" t="s">
        <v>3484</v>
      </c>
      <c r="D3213" s="6" t="s">
        <v>144</v>
      </c>
      <c r="E3213" s="6" t="s">
        <v>162</v>
      </c>
      <c r="F3213" s="37">
        <v>67.954604649999993</v>
      </c>
      <c r="G3213" s="6">
        <v>0.69</v>
      </c>
      <c r="H3213" s="64">
        <v>0.41813120077655802</v>
      </c>
    </row>
    <row r="3214" spans="1:8">
      <c r="A3214" s="6">
        <v>4117453</v>
      </c>
      <c r="C3214" s="2" t="s">
        <v>3485</v>
      </c>
      <c r="D3214" s="6" t="s">
        <v>127</v>
      </c>
      <c r="E3214" s="6" t="s">
        <v>162</v>
      </c>
      <c r="F3214" s="37">
        <v>164.9672602</v>
      </c>
      <c r="G3214" s="6">
        <v>0.71</v>
      </c>
      <c r="H3214" s="64">
        <v>0.41803084521983402</v>
      </c>
    </row>
    <row r="3215" spans="1:8">
      <c r="A3215" s="6">
        <v>3203056</v>
      </c>
      <c r="C3215" s="2" t="s">
        <v>3486</v>
      </c>
      <c r="D3215" s="6" t="s">
        <v>139</v>
      </c>
      <c r="E3215" s="6" t="s">
        <v>161</v>
      </c>
      <c r="F3215" s="37">
        <v>19.032164420000001</v>
      </c>
      <c r="G3215" s="6">
        <v>0.68</v>
      </c>
      <c r="H3215" s="64">
        <v>0.41798684266477298</v>
      </c>
    </row>
    <row r="3216" spans="1:8">
      <c r="A3216" s="6">
        <v>1600600</v>
      </c>
      <c r="C3216" s="2" t="s">
        <v>1976</v>
      </c>
      <c r="D3216" s="6" t="s">
        <v>128</v>
      </c>
      <c r="E3216" s="6" t="s">
        <v>160</v>
      </c>
      <c r="F3216" s="37">
        <v>67.612795849999998</v>
      </c>
      <c r="G3216" s="6">
        <v>0.69</v>
      </c>
      <c r="H3216" s="64">
        <v>0.41797140243750602</v>
      </c>
    </row>
    <row r="3217" spans="1:8">
      <c r="A3217" s="6">
        <v>4115002</v>
      </c>
      <c r="C3217" s="2" t="s">
        <v>3487</v>
      </c>
      <c r="D3217" s="6" t="s">
        <v>127</v>
      </c>
      <c r="E3217" s="6" t="s">
        <v>162</v>
      </c>
      <c r="F3217" s="37">
        <v>18.945244209999998</v>
      </c>
      <c r="G3217" s="6">
        <v>0.68</v>
      </c>
      <c r="H3217" s="64">
        <v>0.41794620677363098</v>
      </c>
    </row>
    <row r="3218" spans="1:8">
      <c r="A3218" s="6">
        <v>5103809</v>
      </c>
      <c r="C3218" s="2" t="s">
        <v>3488</v>
      </c>
      <c r="D3218" s="6" t="s">
        <v>147</v>
      </c>
      <c r="E3218" s="6" t="s">
        <v>394</v>
      </c>
      <c r="F3218" s="37">
        <v>18.848235030000001</v>
      </c>
      <c r="G3218" s="6">
        <v>0.68</v>
      </c>
      <c r="H3218" s="64">
        <v>0.41790085420858097</v>
      </c>
    </row>
    <row r="3219" spans="1:8">
      <c r="A3219" s="6">
        <v>4300646</v>
      </c>
      <c r="C3219" s="2" t="s">
        <v>3489</v>
      </c>
      <c r="D3219" s="6" t="s">
        <v>144</v>
      </c>
      <c r="E3219" s="6" t="s">
        <v>162</v>
      </c>
      <c r="F3219" s="37">
        <v>18.54235813</v>
      </c>
      <c r="G3219" s="6">
        <v>0.68</v>
      </c>
      <c r="H3219" s="64">
        <v>0.417757854319244</v>
      </c>
    </row>
    <row r="3220" spans="1:8">
      <c r="A3220" s="6">
        <v>4109658</v>
      </c>
      <c r="C3220" s="2" t="s">
        <v>3490</v>
      </c>
      <c r="D3220" s="6" t="s">
        <v>127</v>
      </c>
      <c r="E3220" s="6" t="s">
        <v>162</v>
      </c>
      <c r="F3220" s="37">
        <v>18.009785390000001</v>
      </c>
      <c r="G3220" s="6">
        <v>0.68</v>
      </c>
      <c r="H3220" s="64">
        <v>0.41750887231738598</v>
      </c>
    </row>
    <row r="3221" spans="1:8">
      <c r="A3221" s="6">
        <v>5219357</v>
      </c>
      <c r="C3221" s="2" t="s">
        <v>3491</v>
      </c>
      <c r="D3221" s="6" t="s">
        <v>138</v>
      </c>
      <c r="E3221" s="6" t="s">
        <v>394</v>
      </c>
      <c r="F3221" s="37">
        <v>17.989197229999998</v>
      </c>
      <c r="G3221" s="6">
        <v>0.68</v>
      </c>
      <c r="H3221" s="64">
        <v>0.417499247188448</v>
      </c>
    </row>
    <row r="3222" spans="1:8">
      <c r="A3222" s="6">
        <v>4114906</v>
      </c>
      <c r="C3222" s="2" t="s">
        <v>3492</v>
      </c>
      <c r="D3222" s="6" t="s">
        <v>127</v>
      </c>
      <c r="E3222" s="6" t="s">
        <v>162</v>
      </c>
      <c r="F3222" s="37">
        <v>66.566487609999996</v>
      </c>
      <c r="G3222" s="6">
        <v>0.69</v>
      </c>
      <c r="H3222" s="64">
        <v>0.41748224499366898</v>
      </c>
    </row>
    <row r="3223" spans="1:8">
      <c r="A3223" s="6">
        <v>4203709</v>
      </c>
      <c r="C3223" s="2" t="s">
        <v>3493</v>
      </c>
      <c r="D3223" s="6" t="s">
        <v>145</v>
      </c>
      <c r="E3223" s="6" t="s">
        <v>162</v>
      </c>
      <c r="F3223" s="37">
        <v>115.15131270000001</v>
      </c>
      <c r="G3223" s="6">
        <v>0.7</v>
      </c>
      <c r="H3223" s="64">
        <v>0.41746876533588501</v>
      </c>
    </row>
    <row r="3224" spans="1:8">
      <c r="A3224" s="6">
        <v>4203303</v>
      </c>
      <c r="C3224" s="2" t="s">
        <v>1044</v>
      </c>
      <c r="D3224" s="6" t="s">
        <v>145</v>
      </c>
      <c r="E3224" s="6" t="s">
        <v>162</v>
      </c>
      <c r="F3224" s="37">
        <v>163.56866600000001</v>
      </c>
      <c r="G3224" s="6">
        <v>0.71</v>
      </c>
      <c r="H3224" s="64">
        <v>0.41737699128111699</v>
      </c>
    </row>
    <row r="3225" spans="1:8">
      <c r="A3225" s="6">
        <v>3117405</v>
      </c>
      <c r="C3225" s="2" t="s">
        <v>3494</v>
      </c>
      <c r="D3225" s="6" t="s">
        <v>123</v>
      </c>
      <c r="E3225" s="6" t="s">
        <v>161</v>
      </c>
      <c r="F3225" s="37">
        <v>17.70249402</v>
      </c>
      <c r="G3225" s="6">
        <v>0.68</v>
      </c>
      <c r="H3225" s="64">
        <v>0.417365211152047</v>
      </c>
    </row>
    <row r="3226" spans="1:8">
      <c r="A3226" s="6">
        <v>3541653</v>
      </c>
      <c r="C3226" s="2" t="s">
        <v>3495</v>
      </c>
      <c r="D3226" s="6" t="s">
        <v>125</v>
      </c>
      <c r="E3226" s="6" t="s">
        <v>161</v>
      </c>
      <c r="F3226" s="37">
        <v>17.297152730000001</v>
      </c>
      <c r="G3226" s="6">
        <v>0.68</v>
      </c>
      <c r="H3226" s="64">
        <v>0.41717571086741001</v>
      </c>
    </row>
    <row r="3227" spans="1:8">
      <c r="A3227" s="6">
        <v>3157005</v>
      </c>
      <c r="C3227" s="2" t="s">
        <v>3496</v>
      </c>
      <c r="D3227" s="6" t="s">
        <v>123</v>
      </c>
      <c r="E3227" s="6" t="s">
        <v>161</v>
      </c>
      <c r="F3227" s="37">
        <v>17.048364159999998</v>
      </c>
      <c r="G3227" s="6">
        <v>0.68</v>
      </c>
      <c r="H3227" s="64">
        <v>0.417059400227482</v>
      </c>
    </row>
    <row r="3228" spans="1:8">
      <c r="A3228" s="6">
        <v>2925303</v>
      </c>
      <c r="C3228" s="2" t="s">
        <v>3497</v>
      </c>
      <c r="D3228" s="6" t="s">
        <v>126</v>
      </c>
      <c r="E3228" s="6" t="s">
        <v>159</v>
      </c>
      <c r="F3228" s="37">
        <v>17.035023970000001</v>
      </c>
      <c r="G3228" s="6">
        <v>0.68</v>
      </c>
      <c r="H3228" s="64">
        <v>0.41705316358230299</v>
      </c>
    </row>
    <row r="3229" spans="1:8">
      <c r="A3229" s="6">
        <v>2900702</v>
      </c>
      <c r="C3229" s="2" t="s">
        <v>3498</v>
      </c>
      <c r="D3229" s="6" t="s">
        <v>126</v>
      </c>
      <c r="E3229" s="6" t="s">
        <v>159</v>
      </c>
      <c r="F3229" s="37">
        <v>16.88224864</v>
      </c>
      <c r="G3229" s="6">
        <v>0.68</v>
      </c>
      <c r="H3229" s="64">
        <v>0.41698173989753501</v>
      </c>
    </row>
    <row r="3230" spans="1:8">
      <c r="A3230" s="6">
        <v>5214002</v>
      </c>
      <c r="C3230" s="2" t="s">
        <v>3499</v>
      </c>
      <c r="D3230" s="6" t="s">
        <v>138</v>
      </c>
      <c r="E3230" s="6" t="s">
        <v>394</v>
      </c>
      <c r="F3230" s="37">
        <v>16.667016910000001</v>
      </c>
      <c r="G3230" s="6">
        <v>0.68</v>
      </c>
      <c r="H3230" s="64">
        <v>0.41688111734783601</v>
      </c>
    </row>
    <row r="3231" spans="1:8">
      <c r="A3231" s="6">
        <v>3111606</v>
      </c>
      <c r="C3231" s="2" t="s">
        <v>3500</v>
      </c>
      <c r="D3231" s="6" t="s">
        <v>123</v>
      </c>
      <c r="E3231" s="6" t="s">
        <v>161</v>
      </c>
      <c r="F3231" s="37">
        <v>16.65128254</v>
      </c>
      <c r="G3231" s="6">
        <v>0.68</v>
      </c>
      <c r="H3231" s="64">
        <v>0.41687376140442001</v>
      </c>
    </row>
    <row r="3232" spans="1:8">
      <c r="A3232" s="6">
        <v>4307401</v>
      </c>
      <c r="C3232" s="2" t="s">
        <v>3501</v>
      </c>
      <c r="D3232" s="6" t="s">
        <v>144</v>
      </c>
      <c r="E3232" s="6" t="s">
        <v>162</v>
      </c>
      <c r="F3232" s="37">
        <v>16.616805960000001</v>
      </c>
      <c r="G3232" s="6">
        <v>0.68</v>
      </c>
      <c r="H3232" s="64">
        <v>0.41685764332840702</v>
      </c>
    </row>
    <row r="3233" spans="1:8">
      <c r="A3233" s="6">
        <v>4204103</v>
      </c>
      <c r="C3233" s="2" t="s">
        <v>3502</v>
      </c>
      <c r="D3233" s="6" t="s">
        <v>145</v>
      </c>
      <c r="E3233" s="6" t="s">
        <v>162</v>
      </c>
      <c r="F3233" s="37">
        <v>65.217296279999999</v>
      </c>
      <c r="G3233" s="6">
        <v>0.69</v>
      </c>
      <c r="H3233" s="64">
        <v>0.416851487290539</v>
      </c>
    </row>
    <row r="3234" spans="1:8">
      <c r="A3234" s="6">
        <v>4310702</v>
      </c>
      <c r="C3234" s="2" t="s">
        <v>3503</v>
      </c>
      <c r="D3234" s="6" t="s">
        <v>144</v>
      </c>
      <c r="E3234" s="6" t="s">
        <v>162</v>
      </c>
      <c r="F3234" s="37">
        <v>16.390289599999999</v>
      </c>
      <c r="G3234" s="6">
        <v>0.68</v>
      </c>
      <c r="H3234" s="64">
        <v>0.41675174512421798</v>
      </c>
    </row>
    <row r="3235" spans="1:8">
      <c r="A3235" s="6">
        <v>4311775</v>
      </c>
      <c r="C3235" s="2" t="s">
        <v>3504</v>
      </c>
      <c r="D3235" s="6" t="s">
        <v>144</v>
      </c>
      <c r="E3235" s="6" t="s">
        <v>162</v>
      </c>
      <c r="F3235" s="37">
        <v>16.062562190000001</v>
      </c>
      <c r="G3235" s="6">
        <v>0.68</v>
      </c>
      <c r="H3235" s="64">
        <v>0.41659852994725299</v>
      </c>
    </row>
    <row r="3236" spans="1:8">
      <c r="A3236" s="6">
        <v>4202099</v>
      </c>
      <c r="C3236" s="2" t="s">
        <v>3505</v>
      </c>
      <c r="D3236" s="6" t="s">
        <v>145</v>
      </c>
      <c r="E3236" s="6" t="s">
        <v>162</v>
      </c>
      <c r="F3236" s="37">
        <v>113.2626262</v>
      </c>
      <c r="G3236" s="6">
        <v>0.7</v>
      </c>
      <c r="H3236" s="64">
        <v>0.41658578933968399</v>
      </c>
    </row>
    <row r="3237" spans="1:8">
      <c r="A3237" s="6">
        <v>3138708</v>
      </c>
      <c r="C3237" s="2" t="s">
        <v>3506</v>
      </c>
      <c r="D3237" s="6" t="s">
        <v>123</v>
      </c>
      <c r="E3237" s="6" t="s">
        <v>161</v>
      </c>
      <c r="F3237" s="37">
        <v>15.85167905</v>
      </c>
      <c r="G3237" s="6">
        <v>0.68</v>
      </c>
      <c r="H3237" s="64">
        <v>0.416499940398049</v>
      </c>
    </row>
    <row r="3238" spans="1:8">
      <c r="A3238" s="6">
        <v>4314472</v>
      </c>
      <c r="C3238" s="2" t="s">
        <v>3507</v>
      </c>
      <c r="D3238" s="6" t="s">
        <v>144</v>
      </c>
      <c r="E3238" s="6" t="s">
        <v>162</v>
      </c>
      <c r="F3238" s="37">
        <v>15.58466782</v>
      </c>
      <c r="G3238" s="6">
        <v>0.68</v>
      </c>
      <c r="H3238" s="64">
        <v>0.41637511051929099</v>
      </c>
    </row>
    <row r="3239" spans="1:8">
      <c r="A3239" s="6">
        <v>4122800</v>
      </c>
      <c r="C3239" s="2" t="s">
        <v>3508</v>
      </c>
      <c r="D3239" s="6" t="s">
        <v>127</v>
      </c>
      <c r="E3239" s="6" t="s">
        <v>162</v>
      </c>
      <c r="F3239" s="37">
        <v>112.7267188</v>
      </c>
      <c r="G3239" s="6">
        <v>0.7</v>
      </c>
      <c r="H3239" s="64">
        <v>0.41633524835769098</v>
      </c>
    </row>
    <row r="3240" spans="1:8">
      <c r="A3240" s="6">
        <v>3204351</v>
      </c>
      <c r="C3240" s="2" t="s">
        <v>3509</v>
      </c>
      <c r="D3240" s="6" t="s">
        <v>139</v>
      </c>
      <c r="E3240" s="6" t="s">
        <v>161</v>
      </c>
      <c r="F3240" s="37">
        <v>15.41801038</v>
      </c>
      <c r="G3240" s="6">
        <v>0.68</v>
      </c>
      <c r="H3240" s="64">
        <v>0.416297196837424</v>
      </c>
    </row>
    <row r="3241" spans="1:8">
      <c r="A3241" s="6">
        <v>3111309</v>
      </c>
      <c r="C3241" s="2" t="s">
        <v>3510</v>
      </c>
      <c r="D3241" s="6" t="s">
        <v>123</v>
      </c>
      <c r="E3241" s="6" t="s">
        <v>161</v>
      </c>
      <c r="F3241" s="37">
        <v>15.26074463</v>
      </c>
      <c r="G3241" s="6">
        <v>0.68</v>
      </c>
      <c r="H3241" s="64">
        <v>0.41622367384550601</v>
      </c>
    </row>
    <row r="3242" spans="1:8">
      <c r="A3242" s="6">
        <v>4106209</v>
      </c>
      <c r="C3242" s="2" t="s">
        <v>3511</v>
      </c>
      <c r="D3242" s="6" t="s">
        <v>127</v>
      </c>
      <c r="E3242" s="6" t="s">
        <v>162</v>
      </c>
      <c r="F3242" s="37">
        <v>14.43345968</v>
      </c>
      <c r="G3242" s="6">
        <v>0.68</v>
      </c>
      <c r="H3242" s="64">
        <v>0.41583691153589603</v>
      </c>
    </row>
    <row r="3243" spans="1:8">
      <c r="A3243" s="6">
        <v>4302154</v>
      </c>
      <c r="C3243" s="2" t="s">
        <v>3512</v>
      </c>
      <c r="D3243" s="6" t="s">
        <v>144</v>
      </c>
      <c r="E3243" s="6" t="s">
        <v>162</v>
      </c>
      <c r="F3243" s="37">
        <v>14.06082984</v>
      </c>
      <c r="G3243" s="6">
        <v>0.68</v>
      </c>
      <c r="H3243" s="64">
        <v>0.41566270411492501</v>
      </c>
    </row>
    <row r="3244" spans="1:8">
      <c r="A3244" s="6">
        <v>1720655</v>
      </c>
      <c r="C3244" s="2" t="s">
        <v>3513</v>
      </c>
      <c r="D3244" s="6" t="s">
        <v>122</v>
      </c>
      <c r="E3244" s="6" t="s">
        <v>160</v>
      </c>
      <c r="F3244" s="37">
        <v>14.039711090000001</v>
      </c>
      <c r="G3244" s="6">
        <v>0.68</v>
      </c>
      <c r="H3244" s="64">
        <v>0.41565283093093103</v>
      </c>
    </row>
    <row r="3245" spans="1:8">
      <c r="A3245" s="6">
        <v>3553856</v>
      </c>
      <c r="C3245" s="2" t="s">
        <v>3514</v>
      </c>
      <c r="D3245" s="6" t="s">
        <v>125</v>
      </c>
      <c r="E3245" s="6" t="s">
        <v>161</v>
      </c>
      <c r="F3245" s="37">
        <v>13.963562639999999</v>
      </c>
      <c r="G3245" s="6">
        <v>0.68</v>
      </c>
      <c r="H3245" s="64">
        <v>0.41561723092346697</v>
      </c>
    </row>
    <row r="3246" spans="1:8">
      <c r="A3246" s="6">
        <v>3128105</v>
      </c>
      <c r="C3246" s="2" t="s">
        <v>3515</v>
      </c>
      <c r="D3246" s="6" t="s">
        <v>123</v>
      </c>
      <c r="E3246" s="6" t="s">
        <v>161</v>
      </c>
      <c r="F3246" s="37">
        <v>13.77773702</v>
      </c>
      <c r="G3246" s="6">
        <v>0.68</v>
      </c>
      <c r="H3246" s="64">
        <v>0.415530355964632</v>
      </c>
    </row>
    <row r="3247" spans="1:8">
      <c r="A3247" s="6">
        <v>3133709</v>
      </c>
      <c r="C3247" s="2" t="s">
        <v>3516</v>
      </c>
      <c r="D3247" s="6" t="s">
        <v>123</v>
      </c>
      <c r="E3247" s="6" t="s">
        <v>161</v>
      </c>
      <c r="F3247" s="37">
        <v>13.11841527</v>
      </c>
      <c r="G3247" s="6">
        <v>0.68</v>
      </c>
      <c r="H3247" s="64">
        <v>0.41522211779009999</v>
      </c>
    </row>
    <row r="3248" spans="1:8">
      <c r="A3248" s="6">
        <v>3200904</v>
      </c>
      <c r="C3248" s="2" t="s">
        <v>3517</v>
      </c>
      <c r="D3248" s="6" t="s">
        <v>139</v>
      </c>
      <c r="E3248" s="6" t="s">
        <v>161</v>
      </c>
      <c r="F3248" s="37">
        <v>12.950009359999999</v>
      </c>
      <c r="G3248" s="6">
        <v>0.68</v>
      </c>
      <c r="H3248" s="64">
        <v>0.41514338668456802</v>
      </c>
    </row>
    <row r="3249" spans="1:8">
      <c r="A3249" s="6">
        <v>4112306</v>
      </c>
      <c r="C3249" s="2" t="s">
        <v>3518</v>
      </c>
      <c r="D3249" s="6" t="s">
        <v>127</v>
      </c>
      <c r="E3249" s="6" t="s">
        <v>162</v>
      </c>
      <c r="F3249" s="37">
        <v>109.93276950000001</v>
      </c>
      <c r="G3249" s="6">
        <v>0.7</v>
      </c>
      <c r="H3249" s="64">
        <v>0.41502905478532898</v>
      </c>
    </row>
    <row r="3250" spans="1:8">
      <c r="A3250" s="6">
        <v>3204658</v>
      </c>
      <c r="C3250" s="2" t="s">
        <v>3519</v>
      </c>
      <c r="D3250" s="6" t="s">
        <v>139</v>
      </c>
      <c r="E3250" s="6" t="s">
        <v>161</v>
      </c>
      <c r="F3250" s="37">
        <v>12.62309642</v>
      </c>
      <c r="G3250" s="6">
        <v>0.68</v>
      </c>
      <c r="H3250" s="64">
        <v>0.41499055227882198</v>
      </c>
    </row>
    <row r="3251" spans="1:8">
      <c r="A3251" s="6">
        <v>5214101</v>
      </c>
      <c r="C3251" s="2" t="s">
        <v>3520</v>
      </c>
      <c r="D3251" s="6" t="s">
        <v>138</v>
      </c>
      <c r="E3251" s="6" t="s">
        <v>394</v>
      </c>
      <c r="F3251" s="37">
        <v>12.54737319</v>
      </c>
      <c r="G3251" s="6">
        <v>0.68</v>
      </c>
      <c r="H3251" s="64">
        <v>0.414955151065098</v>
      </c>
    </row>
    <row r="3252" spans="1:8">
      <c r="A3252" s="6">
        <v>4101655</v>
      </c>
      <c r="C3252" s="2" t="s">
        <v>3521</v>
      </c>
      <c r="D3252" s="6" t="s">
        <v>127</v>
      </c>
      <c r="E3252" s="6" t="s">
        <v>162</v>
      </c>
      <c r="F3252" s="37">
        <v>12.49813614</v>
      </c>
      <c r="G3252" s="6">
        <v>0.68</v>
      </c>
      <c r="H3252" s="64">
        <v>0.41493213235168303</v>
      </c>
    </row>
    <row r="3253" spans="1:8">
      <c r="A3253" s="6">
        <v>3171808</v>
      </c>
      <c r="C3253" s="2" t="s">
        <v>3522</v>
      </c>
      <c r="D3253" s="6" t="s">
        <v>123</v>
      </c>
      <c r="E3253" s="6" t="s">
        <v>161</v>
      </c>
      <c r="F3253" s="37">
        <v>12.3892124</v>
      </c>
      <c r="G3253" s="6">
        <v>0.68</v>
      </c>
      <c r="H3253" s="64">
        <v>0.41488120963484398</v>
      </c>
    </row>
    <row r="3254" spans="1:8">
      <c r="A3254" s="6">
        <v>5212956</v>
      </c>
      <c r="C3254" s="2" t="s">
        <v>3523</v>
      </c>
      <c r="D3254" s="6" t="s">
        <v>138</v>
      </c>
      <c r="E3254" s="6" t="s">
        <v>394</v>
      </c>
      <c r="F3254" s="37">
        <v>12.267385669999999</v>
      </c>
      <c r="G3254" s="6">
        <v>0.68</v>
      </c>
      <c r="H3254" s="64">
        <v>0.41482425466731199</v>
      </c>
    </row>
    <row r="3255" spans="1:8">
      <c r="A3255" s="6">
        <v>3155702</v>
      </c>
      <c r="C3255" s="2" t="s">
        <v>3524</v>
      </c>
      <c r="D3255" s="6" t="s">
        <v>123</v>
      </c>
      <c r="E3255" s="6" t="s">
        <v>161</v>
      </c>
      <c r="F3255" s="37">
        <v>60.849002210000002</v>
      </c>
      <c r="G3255" s="6">
        <v>0.69</v>
      </c>
      <c r="H3255" s="64">
        <v>0.41480927498682302</v>
      </c>
    </row>
    <row r="3256" spans="1:8">
      <c r="A3256" s="6">
        <v>4124004</v>
      </c>
      <c r="C3256" s="2" t="s">
        <v>3525</v>
      </c>
      <c r="D3256" s="6" t="s">
        <v>127</v>
      </c>
      <c r="E3256" s="6" t="s">
        <v>162</v>
      </c>
      <c r="F3256" s="37">
        <v>60.439750170000003</v>
      </c>
      <c r="G3256" s="6">
        <v>0.69</v>
      </c>
      <c r="H3256" s="64">
        <v>0.41461794639538302</v>
      </c>
    </row>
    <row r="3257" spans="1:8">
      <c r="A3257" s="6">
        <v>1702307</v>
      </c>
      <c r="C3257" s="2" t="s">
        <v>3526</v>
      </c>
      <c r="D3257" s="6" t="s">
        <v>122</v>
      </c>
      <c r="E3257" s="6" t="s">
        <v>160</v>
      </c>
      <c r="F3257" s="37">
        <v>11.70009379</v>
      </c>
      <c r="G3257" s="6">
        <v>0.68</v>
      </c>
      <c r="H3257" s="64">
        <v>0.41455904119070802</v>
      </c>
    </row>
    <row r="3258" spans="1:8">
      <c r="A3258" s="6">
        <v>4308433</v>
      </c>
      <c r="C3258" s="2" t="s">
        <v>3527</v>
      </c>
      <c r="D3258" s="6" t="s">
        <v>144</v>
      </c>
      <c r="E3258" s="6" t="s">
        <v>162</v>
      </c>
      <c r="F3258" s="37">
        <v>11.542319429999999</v>
      </c>
      <c r="G3258" s="6">
        <v>0.68</v>
      </c>
      <c r="H3258" s="64">
        <v>0.41448528041956001</v>
      </c>
    </row>
    <row r="3259" spans="1:8">
      <c r="A3259" s="6">
        <v>3154606</v>
      </c>
      <c r="C3259" s="2" t="s">
        <v>3528</v>
      </c>
      <c r="D3259" s="6" t="s">
        <v>123</v>
      </c>
      <c r="E3259" s="6" t="s">
        <v>161</v>
      </c>
      <c r="F3259" s="37">
        <v>11.499281959999999</v>
      </c>
      <c r="G3259" s="6">
        <v>0.68</v>
      </c>
      <c r="H3259" s="64">
        <v>0.41446516005922102</v>
      </c>
    </row>
    <row r="3260" spans="1:8">
      <c r="A3260" s="6">
        <v>5203500</v>
      </c>
      <c r="C3260" s="2" t="s">
        <v>3529</v>
      </c>
      <c r="D3260" s="6" t="s">
        <v>138</v>
      </c>
      <c r="E3260" s="6" t="s">
        <v>394</v>
      </c>
      <c r="F3260" s="37">
        <v>108.16207439999999</v>
      </c>
      <c r="G3260" s="6">
        <v>0.7</v>
      </c>
      <c r="H3260" s="64">
        <v>0.41420124070930803</v>
      </c>
    </row>
    <row r="3261" spans="1:8">
      <c r="A3261" s="6">
        <v>1702703</v>
      </c>
      <c r="C3261" s="2" t="s">
        <v>3530</v>
      </c>
      <c r="D3261" s="6" t="s">
        <v>122</v>
      </c>
      <c r="E3261" s="6" t="s">
        <v>160</v>
      </c>
      <c r="F3261" s="37">
        <v>10.84438396</v>
      </c>
      <c r="G3261" s="6">
        <v>0.68</v>
      </c>
      <c r="H3261" s="64">
        <v>0.41415899002308199</v>
      </c>
    </row>
    <row r="3262" spans="1:8">
      <c r="A3262" s="6">
        <v>5108857</v>
      </c>
      <c r="C3262" s="2" t="s">
        <v>3531</v>
      </c>
      <c r="D3262" s="6" t="s">
        <v>147</v>
      </c>
      <c r="E3262" s="6" t="s">
        <v>394</v>
      </c>
      <c r="F3262" s="37">
        <v>108.02696589999999</v>
      </c>
      <c r="G3262" s="6">
        <v>0.7</v>
      </c>
      <c r="H3262" s="64">
        <v>0.41413807640841199</v>
      </c>
    </row>
    <row r="3263" spans="1:8">
      <c r="A3263" s="6">
        <v>5102504</v>
      </c>
      <c r="C3263" s="2" t="s">
        <v>3532</v>
      </c>
      <c r="D3263" s="6" t="s">
        <v>147</v>
      </c>
      <c r="E3263" s="6" t="s">
        <v>394</v>
      </c>
      <c r="F3263" s="37">
        <v>156.3235262</v>
      </c>
      <c r="G3263" s="6">
        <v>0.71</v>
      </c>
      <c r="H3263" s="64">
        <v>0.413989830663128</v>
      </c>
    </row>
    <row r="3264" spans="1:8">
      <c r="A3264" s="6">
        <v>3104908</v>
      </c>
      <c r="C3264" s="2" t="s">
        <v>3533</v>
      </c>
      <c r="D3264" s="6" t="s">
        <v>123</v>
      </c>
      <c r="E3264" s="6" t="s">
        <v>161</v>
      </c>
      <c r="F3264" s="37">
        <v>10.419300850000001</v>
      </c>
      <c r="G3264" s="6">
        <v>0.68</v>
      </c>
      <c r="H3264" s="64">
        <v>0.41396026028020499</v>
      </c>
    </row>
    <row r="3265" spans="1:8">
      <c r="A3265" s="6">
        <v>5100607</v>
      </c>
      <c r="C3265" s="2" t="s">
        <v>3534</v>
      </c>
      <c r="D3265" s="6" t="s">
        <v>147</v>
      </c>
      <c r="E3265" s="6" t="s">
        <v>394</v>
      </c>
      <c r="F3265" s="37">
        <v>156.1479975</v>
      </c>
      <c r="G3265" s="6">
        <v>0.71</v>
      </c>
      <c r="H3265" s="64">
        <v>0.41390776959648501</v>
      </c>
    </row>
    <row r="3266" spans="1:8">
      <c r="A3266" s="6">
        <v>4113429</v>
      </c>
      <c r="C3266" s="2" t="s">
        <v>3535</v>
      </c>
      <c r="D3266" s="6" t="s">
        <v>127</v>
      </c>
      <c r="E3266" s="6" t="s">
        <v>162</v>
      </c>
      <c r="F3266" s="37">
        <v>9.8270203990000002</v>
      </c>
      <c r="G3266" s="6">
        <v>0.68</v>
      </c>
      <c r="H3266" s="64">
        <v>0.41368336444743797</v>
      </c>
    </row>
    <row r="3267" spans="1:8">
      <c r="A3267" s="6">
        <v>3517604</v>
      </c>
      <c r="C3267" s="2" t="s">
        <v>3536</v>
      </c>
      <c r="D3267" s="6" t="s">
        <v>125</v>
      </c>
      <c r="E3267" s="6" t="s">
        <v>161</v>
      </c>
      <c r="F3267" s="37">
        <v>9.8114217299999993</v>
      </c>
      <c r="G3267" s="6">
        <v>0.68</v>
      </c>
      <c r="H3267" s="64">
        <v>0.41367607194532102</v>
      </c>
    </row>
    <row r="3268" spans="1:8">
      <c r="A3268" s="6">
        <v>2301901</v>
      </c>
      <c r="C3268" s="2" t="s">
        <v>3537</v>
      </c>
      <c r="D3268" s="6" t="s">
        <v>135</v>
      </c>
      <c r="E3268" s="6" t="s">
        <v>159</v>
      </c>
      <c r="F3268" s="37">
        <v>9.7704664940000008</v>
      </c>
      <c r="G3268" s="6">
        <v>0.68</v>
      </c>
      <c r="H3268" s="64">
        <v>0.41365692504597801</v>
      </c>
    </row>
    <row r="3269" spans="1:8">
      <c r="A3269" s="6">
        <v>2604007</v>
      </c>
      <c r="C3269" s="2" t="s">
        <v>3538</v>
      </c>
      <c r="D3269" s="6" t="s">
        <v>119</v>
      </c>
      <c r="E3269" s="6" t="s">
        <v>159</v>
      </c>
      <c r="F3269" s="37">
        <v>9.3697323390000005</v>
      </c>
      <c r="G3269" s="6">
        <v>0.68</v>
      </c>
      <c r="H3269" s="64">
        <v>0.413469578633684</v>
      </c>
    </row>
    <row r="3270" spans="1:8">
      <c r="A3270" s="6">
        <v>3513603</v>
      </c>
      <c r="C3270" s="2" t="s">
        <v>3539</v>
      </c>
      <c r="D3270" s="6" t="s">
        <v>125</v>
      </c>
      <c r="E3270" s="6" t="s">
        <v>161</v>
      </c>
      <c r="F3270" s="37">
        <v>9.0179806570000007</v>
      </c>
      <c r="G3270" s="6">
        <v>0.68</v>
      </c>
      <c r="H3270" s="64">
        <v>0.41330513191802698</v>
      </c>
    </row>
    <row r="3271" spans="1:8">
      <c r="A3271" s="6">
        <v>5209804</v>
      </c>
      <c r="C3271" s="2" t="s">
        <v>3540</v>
      </c>
      <c r="D3271" s="6" t="s">
        <v>138</v>
      </c>
      <c r="E3271" s="6" t="s">
        <v>394</v>
      </c>
      <c r="F3271" s="37">
        <v>9.0073796230000003</v>
      </c>
      <c r="G3271" s="6">
        <v>0.68</v>
      </c>
      <c r="H3271" s="64">
        <v>0.41330017585011602</v>
      </c>
    </row>
    <row r="3272" spans="1:8">
      <c r="A3272" s="6">
        <v>5200902</v>
      </c>
      <c r="C3272" s="2" t="s">
        <v>3541</v>
      </c>
      <c r="D3272" s="6" t="s">
        <v>138</v>
      </c>
      <c r="E3272" s="6" t="s">
        <v>394</v>
      </c>
      <c r="F3272" s="37">
        <v>8.9896096639999996</v>
      </c>
      <c r="G3272" s="6">
        <v>0.68</v>
      </c>
      <c r="H3272" s="64">
        <v>0.41329186825261399</v>
      </c>
    </row>
    <row r="3273" spans="1:8">
      <c r="A3273" s="6">
        <v>4204194</v>
      </c>
      <c r="C3273" s="2" t="s">
        <v>3542</v>
      </c>
      <c r="D3273" s="6" t="s">
        <v>145</v>
      </c>
      <c r="E3273" s="6" t="s">
        <v>162</v>
      </c>
      <c r="F3273" s="37">
        <v>106.16302279999999</v>
      </c>
      <c r="G3273" s="6">
        <v>0.7</v>
      </c>
      <c r="H3273" s="64">
        <v>0.413266668148976</v>
      </c>
    </row>
    <row r="3274" spans="1:8">
      <c r="A3274" s="6">
        <v>4314209</v>
      </c>
      <c r="C3274" s="2" t="s">
        <v>3543</v>
      </c>
      <c r="D3274" s="6" t="s">
        <v>144</v>
      </c>
      <c r="E3274" s="6" t="s">
        <v>162</v>
      </c>
      <c r="F3274" s="37">
        <v>8.8369200419999991</v>
      </c>
      <c r="G3274" s="6">
        <v>0.68</v>
      </c>
      <c r="H3274" s="64">
        <v>0.41322048463701899</v>
      </c>
    </row>
    <row r="3275" spans="1:8">
      <c r="A3275" s="6">
        <v>3142205</v>
      </c>
      <c r="C3275" s="2" t="s">
        <v>3544</v>
      </c>
      <c r="D3275" s="6" t="s">
        <v>123</v>
      </c>
      <c r="E3275" s="6" t="s">
        <v>161</v>
      </c>
      <c r="F3275" s="37">
        <v>8.691962728</v>
      </c>
      <c r="G3275" s="6">
        <v>0.68</v>
      </c>
      <c r="H3275" s="64">
        <v>0.41315271593705899</v>
      </c>
    </row>
    <row r="3276" spans="1:8">
      <c r="A3276" s="6">
        <v>4321493</v>
      </c>
      <c r="C3276" s="2" t="s">
        <v>3545</v>
      </c>
      <c r="D3276" s="6" t="s">
        <v>144</v>
      </c>
      <c r="E3276" s="6" t="s">
        <v>162</v>
      </c>
      <c r="F3276" s="37">
        <v>8.6180331540000008</v>
      </c>
      <c r="G3276" s="6">
        <v>0.68</v>
      </c>
      <c r="H3276" s="64">
        <v>0.413118153271815</v>
      </c>
    </row>
    <row r="3277" spans="1:8">
      <c r="A3277" s="6">
        <v>5216908</v>
      </c>
      <c r="C3277" s="2" t="s">
        <v>3546</v>
      </c>
      <c r="D3277" s="6" t="s">
        <v>138</v>
      </c>
      <c r="E3277" s="6" t="s">
        <v>394</v>
      </c>
      <c r="F3277" s="37">
        <v>8.5060786240000006</v>
      </c>
      <c r="G3277" s="6">
        <v>0.68</v>
      </c>
      <c r="H3277" s="64">
        <v>0.41306581363648798</v>
      </c>
    </row>
    <row r="3278" spans="1:8">
      <c r="A3278" s="6">
        <v>4318804</v>
      </c>
      <c r="C3278" s="2" t="s">
        <v>3547</v>
      </c>
      <c r="D3278" s="6" t="s">
        <v>144</v>
      </c>
      <c r="E3278" s="6" t="s">
        <v>162</v>
      </c>
      <c r="F3278" s="37">
        <v>57.074409760000002</v>
      </c>
      <c r="G3278" s="6">
        <v>0.69</v>
      </c>
      <c r="H3278" s="64">
        <v>0.41304462292371202</v>
      </c>
    </row>
    <row r="3279" spans="1:8">
      <c r="A3279" s="6">
        <v>4108551</v>
      </c>
      <c r="C3279" s="2" t="s">
        <v>3548</v>
      </c>
      <c r="D3279" s="6" t="s">
        <v>127</v>
      </c>
      <c r="E3279" s="6" t="s">
        <v>162</v>
      </c>
      <c r="F3279" s="37">
        <v>8.2961896690000003</v>
      </c>
      <c r="G3279" s="6">
        <v>0.68</v>
      </c>
      <c r="H3279" s="64">
        <v>0.41296768887669699</v>
      </c>
    </row>
    <row r="3280" spans="1:8">
      <c r="A3280" s="6">
        <v>4215687</v>
      </c>
      <c r="C3280" s="2" t="s">
        <v>3549</v>
      </c>
      <c r="D3280" s="6" t="s">
        <v>145</v>
      </c>
      <c r="E3280" s="6" t="s">
        <v>162</v>
      </c>
      <c r="F3280" s="37">
        <v>7.981515806</v>
      </c>
      <c r="G3280" s="6">
        <v>0.68</v>
      </c>
      <c r="H3280" s="64">
        <v>0.41282057633702401</v>
      </c>
    </row>
    <row r="3281" spans="1:8">
      <c r="A3281" s="6">
        <v>3168507</v>
      </c>
      <c r="C3281" s="2" t="s">
        <v>3550</v>
      </c>
      <c r="D3281" s="6" t="s">
        <v>123</v>
      </c>
      <c r="E3281" s="6" t="s">
        <v>161</v>
      </c>
      <c r="F3281" s="37">
        <v>7.9122193420000002</v>
      </c>
      <c r="G3281" s="6">
        <v>0.68</v>
      </c>
      <c r="H3281" s="64">
        <v>0.41278817968764198</v>
      </c>
    </row>
    <row r="3282" spans="1:8">
      <c r="A3282" s="6">
        <v>3130507</v>
      </c>
      <c r="C3282" s="2" t="s">
        <v>3551</v>
      </c>
      <c r="D3282" s="6" t="s">
        <v>123</v>
      </c>
      <c r="E3282" s="6" t="s">
        <v>161</v>
      </c>
      <c r="F3282" s="37">
        <v>7.8194675179999997</v>
      </c>
      <c r="G3282" s="6">
        <v>0.68</v>
      </c>
      <c r="H3282" s="64">
        <v>0.41274481747046299</v>
      </c>
    </row>
    <row r="3283" spans="1:8">
      <c r="A3283" s="6">
        <v>3128600</v>
      </c>
      <c r="C3283" s="2" t="s">
        <v>3552</v>
      </c>
      <c r="D3283" s="6" t="s">
        <v>123</v>
      </c>
      <c r="E3283" s="6" t="s">
        <v>161</v>
      </c>
      <c r="F3283" s="37">
        <v>56.431977330000002</v>
      </c>
      <c r="G3283" s="6">
        <v>0.69</v>
      </c>
      <c r="H3283" s="64">
        <v>0.412744280640929</v>
      </c>
    </row>
    <row r="3284" spans="1:8">
      <c r="A3284" s="6">
        <v>4112603</v>
      </c>
      <c r="C3284" s="2" t="s">
        <v>3553</v>
      </c>
      <c r="D3284" s="6" t="s">
        <v>127</v>
      </c>
      <c r="E3284" s="6" t="s">
        <v>162</v>
      </c>
      <c r="F3284" s="37">
        <v>7.7630357730000004</v>
      </c>
      <c r="G3284" s="6">
        <v>0.68</v>
      </c>
      <c r="H3284" s="64">
        <v>0.41271843517977602</v>
      </c>
    </row>
    <row r="3285" spans="1:8">
      <c r="A3285" s="6">
        <v>4320578</v>
      </c>
      <c r="C3285" s="2" t="s">
        <v>3554</v>
      </c>
      <c r="D3285" s="6" t="s">
        <v>144</v>
      </c>
      <c r="E3285" s="6" t="s">
        <v>162</v>
      </c>
      <c r="F3285" s="37">
        <v>7.5503710059999998</v>
      </c>
      <c r="G3285" s="6">
        <v>0.68</v>
      </c>
      <c r="H3285" s="64">
        <v>0.41261901270574602</v>
      </c>
    </row>
    <row r="3286" spans="1:8">
      <c r="A3286" s="6">
        <v>4120150</v>
      </c>
      <c r="C3286" s="2" t="s">
        <v>3555</v>
      </c>
      <c r="D3286" s="6" t="s">
        <v>127</v>
      </c>
      <c r="E3286" s="6" t="s">
        <v>162</v>
      </c>
      <c r="F3286" s="37">
        <v>56.136549240000001</v>
      </c>
      <c r="G3286" s="6">
        <v>0.69</v>
      </c>
      <c r="H3286" s="64">
        <v>0.41260616565357</v>
      </c>
    </row>
    <row r="3287" spans="1:8">
      <c r="A3287" s="6">
        <v>4121901</v>
      </c>
      <c r="C3287" s="2" t="s">
        <v>3556</v>
      </c>
      <c r="D3287" s="6" t="s">
        <v>127</v>
      </c>
      <c r="E3287" s="6" t="s">
        <v>162</v>
      </c>
      <c r="F3287" s="37">
        <v>104.6226298</v>
      </c>
      <c r="G3287" s="6">
        <v>0.7</v>
      </c>
      <c r="H3287" s="64">
        <v>0.41254652214077497</v>
      </c>
    </row>
    <row r="3288" spans="1:8">
      <c r="A3288" s="6">
        <v>3152709</v>
      </c>
      <c r="C3288" s="2" t="s">
        <v>3557</v>
      </c>
      <c r="D3288" s="6" t="s">
        <v>123</v>
      </c>
      <c r="E3288" s="6" t="s">
        <v>161</v>
      </c>
      <c r="F3288" s="37">
        <v>55.916798550000003</v>
      </c>
      <c r="G3288" s="6">
        <v>0.69</v>
      </c>
      <c r="H3288" s="64">
        <v>0.41250343045404397</v>
      </c>
    </row>
    <row r="3289" spans="1:8">
      <c r="A3289" s="6">
        <v>3104106</v>
      </c>
      <c r="C3289" s="2" t="s">
        <v>3558</v>
      </c>
      <c r="D3289" s="6" t="s">
        <v>123</v>
      </c>
      <c r="E3289" s="6" t="s">
        <v>161</v>
      </c>
      <c r="F3289" s="37">
        <v>7.1528490519999997</v>
      </c>
      <c r="G3289" s="6">
        <v>0.68</v>
      </c>
      <c r="H3289" s="64">
        <v>0.41243316802302799</v>
      </c>
    </row>
    <row r="3290" spans="1:8">
      <c r="A3290" s="6">
        <v>4313441</v>
      </c>
      <c r="C3290" s="2" t="s">
        <v>3559</v>
      </c>
      <c r="D3290" s="6" t="s">
        <v>144</v>
      </c>
      <c r="E3290" s="6" t="s">
        <v>162</v>
      </c>
      <c r="F3290" s="37">
        <v>7.1452711369999999</v>
      </c>
      <c r="G3290" s="6">
        <v>0.68</v>
      </c>
      <c r="H3290" s="64">
        <v>0.412429625287351</v>
      </c>
    </row>
    <row r="3291" spans="1:8">
      <c r="A3291" s="6">
        <v>3101102</v>
      </c>
      <c r="C3291" s="2" t="s">
        <v>3560</v>
      </c>
      <c r="D3291" s="6" t="s">
        <v>123</v>
      </c>
      <c r="E3291" s="6" t="s">
        <v>161</v>
      </c>
      <c r="F3291" s="37">
        <v>7.0838564450000003</v>
      </c>
      <c r="G3291" s="6">
        <v>0.68</v>
      </c>
      <c r="H3291" s="64">
        <v>0.41240091342921598</v>
      </c>
    </row>
    <row r="3292" spans="1:8">
      <c r="A3292" s="6">
        <v>2108207</v>
      </c>
      <c r="C3292" s="2" t="s">
        <v>3561</v>
      </c>
      <c r="D3292" s="6" t="s">
        <v>124</v>
      </c>
      <c r="E3292" s="6" t="s">
        <v>159</v>
      </c>
      <c r="F3292" s="37">
        <v>6.7262421359999998</v>
      </c>
      <c r="G3292" s="6">
        <v>0.68</v>
      </c>
      <c r="H3292" s="64">
        <v>0.412233725888697</v>
      </c>
    </row>
    <row r="3293" spans="1:8">
      <c r="A3293" s="6">
        <v>5105309</v>
      </c>
      <c r="C3293" s="2" t="s">
        <v>3562</v>
      </c>
      <c r="D3293" s="6" t="s">
        <v>147</v>
      </c>
      <c r="E3293" s="6" t="s">
        <v>394</v>
      </c>
      <c r="F3293" s="37">
        <v>6.6758438890000003</v>
      </c>
      <c r="G3293" s="6">
        <v>0.68</v>
      </c>
      <c r="H3293" s="64">
        <v>0.41221016430642698</v>
      </c>
    </row>
    <row r="3294" spans="1:8">
      <c r="A3294" s="6">
        <v>3114105</v>
      </c>
      <c r="C3294" s="2" t="s">
        <v>3563</v>
      </c>
      <c r="D3294" s="6" t="s">
        <v>123</v>
      </c>
      <c r="E3294" s="6" t="s">
        <v>161</v>
      </c>
      <c r="F3294" s="37">
        <v>6.6637065050000004</v>
      </c>
      <c r="G3294" s="6">
        <v>0.68</v>
      </c>
      <c r="H3294" s="64">
        <v>0.41220448998264297</v>
      </c>
    </row>
    <row r="3295" spans="1:8">
      <c r="A3295" s="6">
        <v>3523305</v>
      </c>
      <c r="C3295" s="2" t="s">
        <v>3564</v>
      </c>
      <c r="D3295" s="6" t="s">
        <v>125</v>
      </c>
      <c r="E3295" s="6" t="s">
        <v>161</v>
      </c>
      <c r="F3295" s="37">
        <v>6.6462731719999999</v>
      </c>
      <c r="G3295" s="6">
        <v>0.68</v>
      </c>
      <c r="H3295" s="64">
        <v>0.41219633976047898</v>
      </c>
    </row>
    <row r="3296" spans="1:8">
      <c r="A3296" s="6">
        <v>5221551</v>
      </c>
      <c r="C3296" s="2" t="s">
        <v>3565</v>
      </c>
      <c r="D3296" s="6" t="s">
        <v>138</v>
      </c>
      <c r="E3296" s="6" t="s">
        <v>394</v>
      </c>
      <c r="F3296" s="37">
        <v>55.259520879999997</v>
      </c>
      <c r="G3296" s="6">
        <v>0.69</v>
      </c>
      <c r="H3296" s="64">
        <v>0.41219614790320802</v>
      </c>
    </row>
    <row r="3297" spans="1:8">
      <c r="A3297" s="6">
        <v>3100203</v>
      </c>
      <c r="C3297" s="2" t="s">
        <v>3566</v>
      </c>
      <c r="D3297" s="6" t="s">
        <v>123</v>
      </c>
      <c r="E3297" s="6" t="s">
        <v>161</v>
      </c>
      <c r="F3297" s="37">
        <v>103.842437</v>
      </c>
      <c r="G3297" s="6">
        <v>0.7</v>
      </c>
      <c r="H3297" s="64">
        <v>0.41218177578672999</v>
      </c>
    </row>
    <row r="3298" spans="1:8">
      <c r="A3298" s="6">
        <v>4215752</v>
      </c>
      <c r="C3298" s="2" t="s">
        <v>3567</v>
      </c>
      <c r="D3298" s="6" t="s">
        <v>145</v>
      </c>
      <c r="E3298" s="6" t="s">
        <v>162</v>
      </c>
      <c r="F3298" s="37">
        <v>6.4761901799999997</v>
      </c>
      <c r="G3298" s="6">
        <v>0.68</v>
      </c>
      <c r="H3298" s="64">
        <v>0.41211682460574101</v>
      </c>
    </row>
    <row r="3299" spans="1:8">
      <c r="A3299" s="6">
        <v>4208104</v>
      </c>
      <c r="C3299" s="2" t="s">
        <v>3568</v>
      </c>
      <c r="D3299" s="6" t="s">
        <v>145</v>
      </c>
      <c r="E3299" s="6" t="s">
        <v>162</v>
      </c>
      <c r="F3299" s="37">
        <v>152.29981430000001</v>
      </c>
      <c r="G3299" s="6">
        <v>0.71</v>
      </c>
      <c r="H3299" s="64">
        <v>0.41210871327104998</v>
      </c>
    </row>
    <row r="3300" spans="1:8">
      <c r="A3300" s="6">
        <v>3510153</v>
      </c>
      <c r="C3300" s="2" t="s">
        <v>3569</v>
      </c>
      <c r="D3300" s="6" t="s">
        <v>125</v>
      </c>
      <c r="E3300" s="6" t="s">
        <v>161</v>
      </c>
      <c r="F3300" s="37">
        <v>6.3828717739999998</v>
      </c>
      <c r="G3300" s="6">
        <v>0.68</v>
      </c>
      <c r="H3300" s="64">
        <v>0.41207319750696098</v>
      </c>
    </row>
    <row r="3301" spans="1:8">
      <c r="A3301" s="6">
        <v>3304144</v>
      </c>
      <c r="C3301" s="2" t="s">
        <v>3570</v>
      </c>
      <c r="D3301" s="6" t="s">
        <v>146</v>
      </c>
      <c r="E3301" s="6" t="s">
        <v>161</v>
      </c>
      <c r="F3301" s="37">
        <v>6.0637731009999998</v>
      </c>
      <c r="G3301" s="6">
        <v>0.68</v>
      </c>
      <c r="H3301" s="64">
        <v>0.41192401633333597</v>
      </c>
    </row>
    <row r="3302" spans="1:8">
      <c r="A3302" s="6">
        <v>1721208</v>
      </c>
      <c r="C3302" s="2" t="s">
        <v>3571</v>
      </c>
      <c r="D3302" s="6" t="s">
        <v>122</v>
      </c>
      <c r="E3302" s="6" t="s">
        <v>160</v>
      </c>
      <c r="F3302" s="37">
        <v>5.9320650879999999</v>
      </c>
      <c r="G3302" s="6">
        <v>0.68</v>
      </c>
      <c r="H3302" s="64">
        <v>0.41186244178722298</v>
      </c>
    </row>
    <row r="3303" spans="1:8">
      <c r="A3303" s="6">
        <v>5004700</v>
      </c>
      <c r="C3303" s="2" t="s">
        <v>3572</v>
      </c>
      <c r="D3303" s="6" t="s">
        <v>131</v>
      </c>
      <c r="E3303" s="6" t="s">
        <v>394</v>
      </c>
      <c r="F3303" s="37">
        <v>200.35050889999999</v>
      </c>
      <c r="G3303" s="6">
        <v>0.72</v>
      </c>
      <c r="H3303" s="64">
        <v>0.41184552335086499</v>
      </c>
    </row>
    <row r="3304" spans="1:8">
      <c r="A3304" s="6">
        <v>3125002</v>
      </c>
      <c r="C3304" s="2" t="s">
        <v>3573</v>
      </c>
      <c r="D3304" s="6" t="s">
        <v>123</v>
      </c>
      <c r="E3304" s="6" t="s">
        <v>161</v>
      </c>
      <c r="F3304" s="37">
        <v>5.8612388989999999</v>
      </c>
      <c r="G3304" s="6">
        <v>0.68</v>
      </c>
      <c r="H3304" s="64">
        <v>0.41182932997920801</v>
      </c>
    </row>
    <row r="3305" spans="1:8">
      <c r="A3305" s="6">
        <v>3518503</v>
      </c>
      <c r="C3305" s="2" t="s">
        <v>3574</v>
      </c>
      <c r="D3305" s="6" t="s">
        <v>125</v>
      </c>
      <c r="E3305" s="6" t="s">
        <v>161</v>
      </c>
      <c r="F3305" s="37">
        <v>54.460331959999998</v>
      </c>
      <c r="G3305" s="6">
        <v>0.69</v>
      </c>
      <c r="H3305" s="64">
        <v>0.41182252071161701</v>
      </c>
    </row>
    <row r="3306" spans="1:8">
      <c r="A3306" s="6">
        <v>5000856</v>
      </c>
      <c r="C3306" s="2" t="s">
        <v>3575</v>
      </c>
      <c r="D3306" s="6" t="s">
        <v>131</v>
      </c>
      <c r="E3306" s="6" t="s">
        <v>394</v>
      </c>
      <c r="F3306" s="37">
        <v>102.9064116</v>
      </c>
      <c r="G3306" s="6">
        <v>0.7</v>
      </c>
      <c r="H3306" s="64">
        <v>0.41174417644981798</v>
      </c>
    </row>
    <row r="3307" spans="1:8">
      <c r="A3307" s="6">
        <v>3135001</v>
      </c>
      <c r="C3307" s="2" t="s">
        <v>3576</v>
      </c>
      <c r="D3307" s="6" t="s">
        <v>123</v>
      </c>
      <c r="E3307" s="6" t="s">
        <v>161</v>
      </c>
      <c r="F3307" s="37">
        <v>5.6254862970000001</v>
      </c>
      <c r="G3307" s="6">
        <v>0.68</v>
      </c>
      <c r="H3307" s="64">
        <v>0.41171911375824799</v>
      </c>
    </row>
    <row r="3308" spans="1:8">
      <c r="A3308" s="6">
        <v>3127602</v>
      </c>
      <c r="C3308" s="2" t="s">
        <v>3577</v>
      </c>
      <c r="D3308" s="6" t="s">
        <v>123</v>
      </c>
      <c r="E3308" s="6" t="s">
        <v>161</v>
      </c>
      <c r="F3308" s="37">
        <v>5.6175722160000001</v>
      </c>
      <c r="G3308" s="6">
        <v>0.68</v>
      </c>
      <c r="H3308" s="64">
        <v>0.41171541386228599</v>
      </c>
    </row>
    <row r="3309" spans="1:8">
      <c r="A3309" s="6">
        <v>4117214</v>
      </c>
      <c r="C3309" s="2" t="s">
        <v>3578</v>
      </c>
      <c r="D3309" s="6" t="s">
        <v>127</v>
      </c>
      <c r="E3309" s="6" t="s">
        <v>162</v>
      </c>
      <c r="F3309" s="37">
        <v>5.6007270619999998</v>
      </c>
      <c r="G3309" s="6">
        <v>0.68</v>
      </c>
      <c r="H3309" s="64">
        <v>0.41170753861849402</v>
      </c>
    </row>
    <row r="3310" spans="1:8">
      <c r="A3310" s="6">
        <v>3134608</v>
      </c>
      <c r="C3310" s="2" t="s">
        <v>3579</v>
      </c>
      <c r="D3310" s="6" t="s">
        <v>123</v>
      </c>
      <c r="E3310" s="6" t="s">
        <v>161</v>
      </c>
      <c r="F3310" s="37">
        <v>5.5663619850000003</v>
      </c>
      <c r="G3310" s="6">
        <v>0.68</v>
      </c>
      <c r="H3310" s="64">
        <v>0.41169147267102202</v>
      </c>
    </row>
    <row r="3311" spans="1:8">
      <c r="A3311" s="6">
        <v>5001003</v>
      </c>
      <c r="C3311" s="2" t="s">
        <v>3580</v>
      </c>
      <c r="D3311" s="6" t="s">
        <v>131</v>
      </c>
      <c r="E3311" s="6" t="s">
        <v>394</v>
      </c>
      <c r="F3311" s="37">
        <v>102.7613856</v>
      </c>
      <c r="G3311" s="6">
        <v>0.7</v>
      </c>
      <c r="H3311" s="64">
        <v>0.41167637563860598</v>
      </c>
    </row>
    <row r="3312" spans="1:8">
      <c r="A3312" s="6">
        <v>4126603</v>
      </c>
      <c r="C3312" s="2" t="s">
        <v>3581</v>
      </c>
      <c r="D3312" s="6" t="s">
        <v>127</v>
      </c>
      <c r="E3312" s="6" t="s">
        <v>162</v>
      </c>
      <c r="F3312" s="37">
        <v>102.7417398</v>
      </c>
      <c r="G3312" s="6">
        <v>0.7</v>
      </c>
      <c r="H3312" s="64">
        <v>0.411667191070481</v>
      </c>
    </row>
    <row r="3313" spans="1:8">
      <c r="A3313" s="6">
        <v>3149101</v>
      </c>
      <c r="C3313" s="2" t="s">
        <v>3582</v>
      </c>
      <c r="D3313" s="6" t="s">
        <v>123</v>
      </c>
      <c r="E3313" s="6" t="s">
        <v>161</v>
      </c>
      <c r="F3313" s="37">
        <v>5.4690383640000002</v>
      </c>
      <c r="G3313" s="6">
        <v>0.68</v>
      </c>
      <c r="H3313" s="64">
        <v>0.411645973102298</v>
      </c>
    </row>
    <row r="3314" spans="1:8">
      <c r="A3314" s="6">
        <v>2930709</v>
      </c>
      <c r="C3314" s="2" t="s">
        <v>3583</v>
      </c>
      <c r="D3314" s="6" t="s">
        <v>126</v>
      </c>
      <c r="E3314" s="6" t="s">
        <v>159</v>
      </c>
      <c r="F3314" s="37">
        <v>5.4344368330000004</v>
      </c>
      <c r="G3314" s="6">
        <v>0.68</v>
      </c>
      <c r="H3314" s="64">
        <v>0.41162979661069599</v>
      </c>
    </row>
    <row r="3315" spans="1:8">
      <c r="A3315" s="6">
        <v>3205176</v>
      </c>
      <c r="C3315" s="2" t="s">
        <v>3584</v>
      </c>
      <c r="D3315" s="6" t="s">
        <v>139</v>
      </c>
      <c r="E3315" s="6" t="s">
        <v>161</v>
      </c>
      <c r="F3315" s="37">
        <v>5.4211054179999998</v>
      </c>
      <c r="G3315" s="6">
        <v>0.68</v>
      </c>
      <c r="H3315" s="64">
        <v>0.41162356406790002</v>
      </c>
    </row>
    <row r="3316" spans="1:8">
      <c r="A3316" s="6">
        <v>3124708</v>
      </c>
      <c r="C3316" s="2" t="s">
        <v>3585</v>
      </c>
      <c r="D3316" s="6" t="s">
        <v>123</v>
      </c>
      <c r="E3316" s="6" t="s">
        <v>161</v>
      </c>
      <c r="F3316" s="37">
        <v>5.412235967</v>
      </c>
      <c r="G3316" s="6">
        <v>0.68</v>
      </c>
      <c r="H3316" s="64">
        <v>0.41161941752884601</v>
      </c>
    </row>
    <row r="3317" spans="1:8">
      <c r="A3317" s="6">
        <v>4307815</v>
      </c>
      <c r="C3317" s="2" t="s">
        <v>3586</v>
      </c>
      <c r="D3317" s="6" t="s">
        <v>144</v>
      </c>
      <c r="E3317" s="6" t="s">
        <v>162</v>
      </c>
      <c r="F3317" s="37">
        <v>5.4112253470000002</v>
      </c>
      <c r="G3317" s="6">
        <v>0.68</v>
      </c>
      <c r="H3317" s="64">
        <v>0.41161894505593899</v>
      </c>
    </row>
    <row r="3318" spans="1:8">
      <c r="A3318" s="6">
        <v>2309706</v>
      </c>
      <c r="C3318" s="2" t="s">
        <v>950</v>
      </c>
      <c r="D3318" s="6" t="s">
        <v>135</v>
      </c>
      <c r="E3318" s="6" t="s">
        <v>159</v>
      </c>
      <c r="F3318" s="37">
        <v>5.2128484449999997</v>
      </c>
      <c r="G3318" s="6">
        <v>0.68</v>
      </c>
      <c r="H3318" s="64">
        <v>0.41152620227270498</v>
      </c>
    </row>
    <row r="3319" spans="1:8">
      <c r="A3319" s="6">
        <v>3128402</v>
      </c>
      <c r="C3319" s="2" t="s">
        <v>3587</v>
      </c>
      <c r="D3319" s="6" t="s">
        <v>123</v>
      </c>
      <c r="E3319" s="6" t="s">
        <v>161</v>
      </c>
      <c r="F3319" s="37">
        <v>5.0553994800000002</v>
      </c>
      <c r="G3319" s="6">
        <v>0.68</v>
      </c>
      <c r="H3319" s="64">
        <v>0.41145259362631398</v>
      </c>
    </row>
    <row r="3320" spans="1:8">
      <c r="A3320" s="6">
        <v>2404804</v>
      </c>
      <c r="C3320" s="2" t="s">
        <v>3588</v>
      </c>
      <c r="D3320" s="6" t="s">
        <v>129</v>
      </c>
      <c r="E3320" s="6" t="s">
        <v>159</v>
      </c>
      <c r="F3320" s="37">
        <v>4.9858162650000004</v>
      </c>
      <c r="G3320" s="6">
        <v>0.68</v>
      </c>
      <c r="H3320" s="64">
        <v>0.41142006291855299</v>
      </c>
    </row>
    <row r="3321" spans="1:8">
      <c r="A3321" s="6">
        <v>5201801</v>
      </c>
      <c r="C3321" s="2" t="s">
        <v>3589</v>
      </c>
      <c r="D3321" s="6" t="s">
        <v>138</v>
      </c>
      <c r="E3321" s="6" t="s">
        <v>394</v>
      </c>
      <c r="F3321" s="37">
        <v>4.9551479350000003</v>
      </c>
      <c r="G3321" s="6">
        <v>0.68</v>
      </c>
      <c r="H3321" s="64">
        <v>0.41140572522977598</v>
      </c>
    </row>
    <row r="3322" spans="1:8">
      <c r="A3322" s="6">
        <v>3167905</v>
      </c>
      <c r="C3322" s="2" t="s">
        <v>3590</v>
      </c>
      <c r="D3322" s="6" t="s">
        <v>123</v>
      </c>
      <c r="E3322" s="6" t="s">
        <v>161</v>
      </c>
      <c r="F3322" s="37">
        <v>4.9208841679999997</v>
      </c>
      <c r="G3322" s="6">
        <v>0.68</v>
      </c>
      <c r="H3322" s="64">
        <v>0.41138970664553798</v>
      </c>
    </row>
    <row r="3323" spans="1:8">
      <c r="A3323" s="6">
        <v>3139607</v>
      </c>
      <c r="C3323" s="2" t="s">
        <v>3591</v>
      </c>
      <c r="D3323" s="6" t="s">
        <v>123</v>
      </c>
      <c r="E3323" s="6" t="s">
        <v>161</v>
      </c>
      <c r="F3323" s="37">
        <v>4.8513839269999997</v>
      </c>
      <c r="G3323" s="6">
        <v>0.68</v>
      </c>
      <c r="H3323" s="64">
        <v>0.411357214728783</v>
      </c>
    </row>
    <row r="3324" spans="1:8">
      <c r="A3324" s="6">
        <v>3153400</v>
      </c>
      <c r="C3324" s="2" t="s">
        <v>3592</v>
      </c>
      <c r="D3324" s="6" t="s">
        <v>123</v>
      </c>
      <c r="E3324" s="6" t="s">
        <v>161</v>
      </c>
      <c r="F3324" s="37">
        <v>102.07362449999999</v>
      </c>
      <c r="G3324" s="6">
        <v>0.7</v>
      </c>
      <c r="H3324" s="64">
        <v>0.41135484184121701</v>
      </c>
    </row>
    <row r="3325" spans="1:8">
      <c r="A3325" s="6">
        <v>2503704</v>
      </c>
      <c r="C3325" s="2" t="s">
        <v>3593</v>
      </c>
      <c r="D3325" s="6" t="s">
        <v>134</v>
      </c>
      <c r="E3325" s="6" t="s">
        <v>159</v>
      </c>
      <c r="F3325" s="37">
        <v>4.6507623899999997</v>
      </c>
      <c r="G3325" s="6">
        <v>0.68</v>
      </c>
      <c r="H3325" s="64">
        <v>0.41126342256079101</v>
      </c>
    </row>
    <row r="3326" spans="1:8">
      <c r="A3326" s="6">
        <v>3130002</v>
      </c>
      <c r="C3326" s="2" t="s">
        <v>3594</v>
      </c>
      <c r="D3326" s="6" t="s">
        <v>123</v>
      </c>
      <c r="E3326" s="6" t="s">
        <v>161</v>
      </c>
      <c r="F3326" s="37">
        <v>4.6480411269999999</v>
      </c>
      <c r="G3326" s="6">
        <v>0.68</v>
      </c>
      <c r="H3326" s="64">
        <v>0.411262150348644</v>
      </c>
    </row>
    <row r="3327" spans="1:8">
      <c r="A3327" s="6">
        <v>3101631</v>
      </c>
      <c r="C3327" s="2" t="s">
        <v>3595</v>
      </c>
      <c r="D3327" s="6" t="s">
        <v>123</v>
      </c>
      <c r="E3327" s="6" t="s">
        <v>161</v>
      </c>
      <c r="F3327" s="37">
        <v>4.6287712320000001</v>
      </c>
      <c r="G3327" s="6">
        <v>0.68</v>
      </c>
      <c r="H3327" s="64">
        <v>0.41125314151910303</v>
      </c>
    </row>
    <row r="3328" spans="1:8">
      <c r="A3328" s="6">
        <v>3144359</v>
      </c>
      <c r="C3328" s="2" t="s">
        <v>3596</v>
      </c>
      <c r="D3328" s="6" t="s">
        <v>123</v>
      </c>
      <c r="E3328" s="6" t="s">
        <v>161</v>
      </c>
      <c r="F3328" s="37">
        <v>4.5545433280000003</v>
      </c>
      <c r="G3328" s="6">
        <v>0.68</v>
      </c>
      <c r="H3328" s="64">
        <v>0.41121843938220498</v>
      </c>
    </row>
    <row r="3329" spans="1:8">
      <c r="A3329" s="6">
        <v>3127404</v>
      </c>
      <c r="C3329" s="2" t="s">
        <v>3597</v>
      </c>
      <c r="D3329" s="6" t="s">
        <v>123</v>
      </c>
      <c r="E3329" s="6" t="s">
        <v>161</v>
      </c>
      <c r="F3329" s="37">
        <v>4.5485221649999996</v>
      </c>
      <c r="G3329" s="6">
        <v>0.68</v>
      </c>
      <c r="H3329" s="64">
        <v>0.41121562444049897</v>
      </c>
    </row>
    <row r="3330" spans="1:8">
      <c r="A3330" s="6">
        <v>4316428</v>
      </c>
      <c r="C3330" s="2" t="s">
        <v>3598</v>
      </c>
      <c r="D3330" s="6" t="s">
        <v>144</v>
      </c>
      <c r="E3330" s="6" t="s">
        <v>162</v>
      </c>
      <c r="F3330" s="37">
        <v>4.4325502229999998</v>
      </c>
      <c r="G3330" s="6">
        <v>0.68</v>
      </c>
      <c r="H3330" s="64">
        <v>0.41116140663303402</v>
      </c>
    </row>
    <row r="3331" spans="1:8">
      <c r="A3331" s="6">
        <v>3115359</v>
      </c>
      <c r="C3331" s="2" t="s">
        <v>3599</v>
      </c>
      <c r="D3331" s="6" t="s">
        <v>123</v>
      </c>
      <c r="E3331" s="6" t="s">
        <v>161</v>
      </c>
      <c r="F3331" s="37">
        <v>4.4276455080000003</v>
      </c>
      <c r="G3331" s="6">
        <v>0.68</v>
      </c>
      <c r="H3331" s="64">
        <v>0.411159113639669</v>
      </c>
    </row>
    <row r="3332" spans="1:8">
      <c r="A3332" s="6">
        <v>5218391</v>
      </c>
      <c r="C3332" s="2" t="s">
        <v>3600</v>
      </c>
      <c r="D3332" s="6" t="s">
        <v>138</v>
      </c>
      <c r="E3332" s="6" t="s">
        <v>394</v>
      </c>
      <c r="F3332" s="37">
        <v>4.4141362280000003</v>
      </c>
      <c r="G3332" s="6">
        <v>0.68</v>
      </c>
      <c r="H3332" s="64">
        <v>0.41115279794356702</v>
      </c>
    </row>
    <row r="3333" spans="1:8">
      <c r="A3333" s="6">
        <v>3172202</v>
      </c>
      <c r="C3333" s="2" t="s">
        <v>3370</v>
      </c>
      <c r="D3333" s="6" t="s">
        <v>123</v>
      </c>
      <c r="E3333" s="6" t="s">
        <v>161</v>
      </c>
      <c r="F3333" s="37">
        <v>4.2655498339999998</v>
      </c>
      <c r="G3333" s="6">
        <v>0.68</v>
      </c>
      <c r="H3333" s="64">
        <v>0.41108333261977498</v>
      </c>
    </row>
    <row r="3334" spans="1:8">
      <c r="A3334" s="6">
        <v>3305406</v>
      </c>
      <c r="C3334" s="2" t="s">
        <v>1551</v>
      </c>
      <c r="D3334" s="6" t="s">
        <v>146</v>
      </c>
      <c r="E3334" s="6" t="s">
        <v>161</v>
      </c>
      <c r="F3334" s="37">
        <v>4.2209344560000002</v>
      </c>
      <c r="G3334" s="6">
        <v>0.68</v>
      </c>
      <c r="H3334" s="64">
        <v>0.411062474574866</v>
      </c>
    </row>
    <row r="3335" spans="1:8">
      <c r="A3335" s="6">
        <v>4114401</v>
      </c>
      <c r="C3335" s="2" t="s">
        <v>3601</v>
      </c>
      <c r="D3335" s="6" t="s">
        <v>127</v>
      </c>
      <c r="E3335" s="6" t="s">
        <v>162</v>
      </c>
      <c r="F3335" s="37">
        <v>52.811924560000001</v>
      </c>
      <c r="G3335" s="6">
        <v>0.69</v>
      </c>
      <c r="H3335" s="64">
        <v>0.41105187711027802</v>
      </c>
    </row>
    <row r="3336" spans="1:8">
      <c r="A3336" s="6">
        <v>3166907</v>
      </c>
      <c r="C3336" s="2" t="s">
        <v>3602</v>
      </c>
      <c r="D3336" s="6" t="s">
        <v>123</v>
      </c>
      <c r="E3336" s="6" t="s">
        <v>161</v>
      </c>
      <c r="F3336" s="37">
        <v>4.1197495440000003</v>
      </c>
      <c r="G3336" s="6">
        <v>0.68</v>
      </c>
      <c r="H3336" s="64">
        <v>0.41101516982181502</v>
      </c>
    </row>
    <row r="3337" spans="1:8">
      <c r="A3337" s="6">
        <v>3119708</v>
      </c>
      <c r="C3337" s="2" t="s">
        <v>3603</v>
      </c>
      <c r="D3337" s="6" t="s">
        <v>123</v>
      </c>
      <c r="E3337" s="6" t="s">
        <v>161</v>
      </c>
      <c r="F3337" s="37">
        <v>3.843732385</v>
      </c>
      <c r="G3337" s="6">
        <v>0.68</v>
      </c>
      <c r="H3337" s="64">
        <v>0.41088612959944998</v>
      </c>
    </row>
    <row r="3338" spans="1:8">
      <c r="A3338" s="6">
        <v>2907509</v>
      </c>
      <c r="C3338" s="2" t="s">
        <v>3604</v>
      </c>
      <c r="D3338" s="6" t="s">
        <v>126</v>
      </c>
      <c r="E3338" s="6" t="s">
        <v>159</v>
      </c>
      <c r="F3338" s="37">
        <v>3.8279178370000002</v>
      </c>
      <c r="G3338" s="6">
        <v>0.68</v>
      </c>
      <c r="H3338" s="64">
        <v>0.41087873617218001</v>
      </c>
    </row>
    <row r="3339" spans="1:8">
      <c r="A3339" s="6">
        <v>5214705</v>
      </c>
      <c r="C3339" s="2" t="s">
        <v>3605</v>
      </c>
      <c r="D3339" s="6" t="s">
        <v>138</v>
      </c>
      <c r="E3339" s="6" t="s">
        <v>394</v>
      </c>
      <c r="F3339" s="37">
        <v>3.7904392210000002</v>
      </c>
      <c r="G3339" s="6">
        <v>0.68</v>
      </c>
      <c r="H3339" s="64">
        <v>0.41086121462040298</v>
      </c>
    </row>
    <row r="3340" spans="1:8">
      <c r="A3340" s="6">
        <v>3113602</v>
      </c>
      <c r="C3340" s="2" t="s">
        <v>3606</v>
      </c>
      <c r="D3340" s="6" t="s">
        <v>123</v>
      </c>
      <c r="E3340" s="6" t="s">
        <v>161</v>
      </c>
      <c r="F3340" s="37">
        <v>3.7324988339999998</v>
      </c>
      <c r="G3340" s="6">
        <v>0.68</v>
      </c>
      <c r="H3340" s="64">
        <v>0.41083412702755401</v>
      </c>
    </row>
    <row r="3341" spans="1:8">
      <c r="A3341" s="6">
        <v>4205555</v>
      </c>
      <c r="C3341" s="2" t="s">
        <v>3607</v>
      </c>
      <c r="D3341" s="6" t="s">
        <v>145</v>
      </c>
      <c r="E3341" s="6" t="s">
        <v>162</v>
      </c>
      <c r="F3341" s="37">
        <v>3.6392155769999999</v>
      </c>
      <c r="G3341" s="6">
        <v>0.68</v>
      </c>
      <c r="H3341" s="64">
        <v>0.410790516361211</v>
      </c>
    </row>
    <row r="3342" spans="1:8">
      <c r="A3342" s="6">
        <v>3155900</v>
      </c>
      <c r="C3342" s="2" t="s">
        <v>3608</v>
      </c>
      <c r="D3342" s="6" t="s">
        <v>123</v>
      </c>
      <c r="E3342" s="6" t="s">
        <v>161</v>
      </c>
      <c r="F3342" s="37">
        <v>3.4884518889999998</v>
      </c>
      <c r="G3342" s="6">
        <v>0.68</v>
      </c>
      <c r="H3342" s="64">
        <v>0.41072003313511601</v>
      </c>
    </row>
    <row r="3343" spans="1:8">
      <c r="A3343" s="6">
        <v>3127008</v>
      </c>
      <c r="C3343" s="2" t="s">
        <v>3609</v>
      </c>
      <c r="D3343" s="6" t="s">
        <v>123</v>
      </c>
      <c r="E3343" s="6" t="s">
        <v>161</v>
      </c>
      <c r="F3343" s="37">
        <v>3.4500312050000002</v>
      </c>
      <c r="G3343" s="6">
        <v>0.68</v>
      </c>
      <c r="H3343" s="64">
        <v>0.41070207115903901</v>
      </c>
    </row>
    <row r="3344" spans="1:8">
      <c r="A3344" s="6">
        <v>3121308</v>
      </c>
      <c r="C3344" s="2" t="s">
        <v>3610</v>
      </c>
      <c r="D3344" s="6" t="s">
        <v>123</v>
      </c>
      <c r="E3344" s="6" t="s">
        <v>161</v>
      </c>
      <c r="F3344" s="37">
        <v>3.4255350550000001</v>
      </c>
      <c r="G3344" s="6">
        <v>0.68</v>
      </c>
      <c r="H3344" s="64">
        <v>0.41069061901361997</v>
      </c>
    </row>
    <row r="3345" spans="1:8">
      <c r="A3345" s="6">
        <v>1703602</v>
      </c>
      <c r="C3345" s="2" t="s">
        <v>3611</v>
      </c>
      <c r="D3345" s="6" t="s">
        <v>122</v>
      </c>
      <c r="E3345" s="6" t="s">
        <v>160</v>
      </c>
      <c r="F3345" s="37">
        <v>3.406096614</v>
      </c>
      <c r="G3345" s="6">
        <v>0.68</v>
      </c>
      <c r="H3345" s="64">
        <v>0.41068153138747998</v>
      </c>
    </row>
    <row r="3346" spans="1:8">
      <c r="A3346" s="6">
        <v>4108908</v>
      </c>
      <c r="C3346" s="2" t="s">
        <v>3612</v>
      </c>
      <c r="D3346" s="6" t="s">
        <v>127</v>
      </c>
      <c r="E3346" s="6" t="s">
        <v>162</v>
      </c>
      <c r="F3346" s="37">
        <v>51.943971820000002</v>
      </c>
      <c r="G3346" s="6">
        <v>0.69</v>
      </c>
      <c r="H3346" s="64">
        <v>0.41064610228462101</v>
      </c>
    </row>
    <row r="3347" spans="1:8">
      <c r="A3347" s="6">
        <v>3537909</v>
      </c>
      <c r="C3347" s="2" t="s">
        <v>3613</v>
      </c>
      <c r="D3347" s="6" t="s">
        <v>125</v>
      </c>
      <c r="E3347" s="6" t="s">
        <v>161</v>
      </c>
      <c r="F3347" s="37">
        <v>51.909013229999999</v>
      </c>
      <c r="G3347" s="6">
        <v>0.69</v>
      </c>
      <c r="H3347" s="64">
        <v>0.41062975886509001</v>
      </c>
    </row>
    <row r="3348" spans="1:8">
      <c r="A3348" s="6">
        <v>5203559</v>
      </c>
      <c r="C3348" s="2" t="s">
        <v>3614</v>
      </c>
      <c r="D3348" s="6" t="s">
        <v>138</v>
      </c>
      <c r="E3348" s="6" t="s">
        <v>394</v>
      </c>
      <c r="F3348" s="37">
        <v>3.2591588499999999</v>
      </c>
      <c r="G3348" s="6">
        <v>0.68</v>
      </c>
      <c r="H3348" s="64">
        <v>0.41061283681135702</v>
      </c>
    </row>
    <row r="3349" spans="1:8">
      <c r="A3349" s="6">
        <v>3156205</v>
      </c>
      <c r="C3349" s="2" t="s">
        <v>3615</v>
      </c>
      <c r="D3349" s="6" t="s">
        <v>123</v>
      </c>
      <c r="E3349" s="6" t="s">
        <v>161</v>
      </c>
      <c r="F3349" s="37">
        <v>3.2499971049999998</v>
      </c>
      <c r="G3349" s="6">
        <v>0.68</v>
      </c>
      <c r="H3349" s="64">
        <v>0.41060855362252802</v>
      </c>
    </row>
    <row r="3350" spans="1:8">
      <c r="A3350" s="6">
        <v>1504422</v>
      </c>
      <c r="C3350" s="2" t="s">
        <v>3616</v>
      </c>
      <c r="D3350" s="6" t="s">
        <v>130</v>
      </c>
      <c r="E3350" s="6" t="s">
        <v>160</v>
      </c>
      <c r="F3350" s="37">
        <v>3.2356465380000001</v>
      </c>
      <c r="G3350" s="6">
        <v>0.68</v>
      </c>
      <c r="H3350" s="64">
        <v>0.410601844618046</v>
      </c>
    </row>
    <row r="3351" spans="1:8">
      <c r="A3351" s="6">
        <v>3124906</v>
      </c>
      <c r="C3351" s="2" t="s">
        <v>3617</v>
      </c>
      <c r="D3351" s="6" t="s">
        <v>123</v>
      </c>
      <c r="E3351" s="6" t="s">
        <v>161</v>
      </c>
      <c r="F3351" s="37">
        <v>3.2255734579999999</v>
      </c>
      <c r="G3351" s="6">
        <v>0.68</v>
      </c>
      <c r="H3351" s="64">
        <v>0.41059713537283898</v>
      </c>
    </row>
    <row r="3352" spans="1:8">
      <c r="A3352" s="6">
        <v>3153806</v>
      </c>
      <c r="C3352" s="2" t="s">
        <v>3618</v>
      </c>
      <c r="D3352" s="6" t="s">
        <v>123</v>
      </c>
      <c r="E3352" s="6" t="s">
        <v>161</v>
      </c>
      <c r="F3352" s="37">
        <v>2.8387648369999998</v>
      </c>
      <c r="G3352" s="6">
        <v>0.68</v>
      </c>
      <c r="H3352" s="64">
        <v>0.41041629925870998</v>
      </c>
    </row>
    <row r="3353" spans="1:8">
      <c r="A3353" s="6">
        <v>3200136</v>
      </c>
      <c r="C3353" s="2" t="s">
        <v>3619</v>
      </c>
      <c r="D3353" s="6" t="s">
        <v>139</v>
      </c>
      <c r="E3353" s="6" t="s">
        <v>161</v>
      </c>
      <c r="F3353" s="37">
        <v>2.8022745260000002</v>
      </c>
      <c r="G3353" s="6">
        <v>0.68</v>
      </c>
      <c r="H3353" s="64">
        <v>0.410399239747401</v>
      </c>
    </row>
    <row r="3354" spans="1:8">
      <c r="A3354" s="6">
        <v>3201001</v>
      </c>
      <c r="C3354" s="2" t="s">
        <v>3620</v>
      </c>
      <c r="D3354" s="6" t="s">
        <v>139</v>
      </c>
      <c r="E3354" s="6" t="s">
        <v>161</v>
      </c>
      <c r="F3354" s="37">
        <v>2.705188031</v>
      </c>
      <c r="G3354" s="6">
        <v>0.68</v>
      </c>
      <c r="H3354" s="64">
        <v>0.41035385103697197</v>
      </c>
    </row>
    <row r="3355" spans="1:8">
      <c r="A3355" s="6">
        <v>3202900</v>
      </c>
      <c r="C3355" s="2" t="s">
        <v>3621</v>
      </c>
      <c r="D3355" s="6" t="s">
        <v>139</v>
      </c>
      <c r="E3355" s="6" t="s">
        <v>161</v>
      </c>
      <c r="F3355" s="37">
        <v>2.4659677860000002</v>
      </c>
      <c r="G3355" s="6">
        <v>0.68</v>
      </c>
      <c r="H3355" s="64">
        <v>0.41024201366526297</v>
      </c>
    </row>
    <row r="3356" spans="1:8">
      <c r="A3356" s="6">
        <v>3205150</v>
      </c>
      <c r="C3356" s="2" t="s">
        <v>3622</v>
      </c>
      <c r="D3356" s="6" t="s">
        <v>139</v>
      </c>
      <c r="E3356" s="6" t="s">
        <v>161</v>
      </c>
      <c r="F3356" s="37">
        <v>2.4149562200000001</v>
      </c>
      <c r="G3356" s="6">
        <v>0.68</v>
      </c>
      <c r="H3356" s="64">
        <v>0.41021816535147099</v>
      </c>
    </row>
    <row r="3357" spans="1:8">
      <c r="A3357" s="6">
        <v>4118600</v>
      </c>
      <c r="C3357" s="2" t="s">
        <v>3623</v>
      </c>
      <c r="D3357" s="6" t="s">
        <v>127</v>
      </c>
      <c r="E3357" s="6" t="s">
        <v>162</v>
      </c>
      <c r="F3357" s="37">
        <v>196.81690019999999</v>
      </c>
      <c r="G3357" s="6">
        <v>0.72</v>
      </c>
      <c r="H3357" s="64">
        <v>0.41019353311210899</v>
      </c>
    </row>
    <row r="3358" spans="1:8">
      <c r="A3358" s="6">
        <v>5215231</v>
      </c>
      <c r="C3358" s="2" t="s">
        <v>3624</v>
      </c>
      <c r="D3358" s="6" t="s">
        <v>138</v>
      </c>
      <c r="E3358" s="6" t="s">
        <v>394</v>
      </c>
      <c r="F3358" s="37">
        <v>2.2946326099999999</v>
      </c>
      <c r="G3358" s="6">
        <v>0.68</v>
      </c>
      <c r="H3358" s="64">
        <v>0.41016191310452299</v>
      </c>
    </row>
    <row r="3359" spans="1:8">
      <c r="A3359" s="6">
        <v>3151305</v>
      </c>
      <c r="C3359" s="2" t="s">
        <v>3625</v>
      </c>
      <c r="D3359" s="6" t="s">
        <v>123</v>
      </c>
      <c r="E3359" s="6" t="s">
        <v>161</v>
      </c>
      <c r="F3359" s="37">
        <v>2.264919736</v>
      </c>
      <c r="G3359" s="6">
        <v>0.68</v>
      </c>
      <c r="H3359" s="64">
        <v>0.410148022099044</v>
      </c>
    </row>
    <row r="3360" spans="1:8">
      <c r="A3360" s="6">
        <v>3166600</v>
      </c>
      <c r="C3360" s="2" t="s">
        <v>3626</v>
      </c>
      <c r="D3360" s="6" t="s">
        <v>123</v>
      </c>
      <c r="E3360" s="6" t="s">
        <v>161</v>
      </c>
      <c r="F3360" s="37">
        <v>2.205182711</v>
      </c>
      <c r="G3360" s="6">
        <v>0.68</v>
      </c>
      <c r="H3360" s="64">
        <v>0.41012009456360599</v>
      </c>
    </row>
    <row r="3361" spans="1:8">
      <c r="A3361" s="6">
        <v>3115607</v>
      </c>
      <c r="C3361" s="2" t="s">
        <v>3627</v>
      </c>
      <c r="D3361" s="6" t="s">
        <v>123</v>
      </c>
      <c r="E3361" s="6" t="s">
        <v>161</v>
      </c>
      <c r="F3361" s="37">
        <v>1.994888649</v>
      </c>
      <c r="G3361" s="6">
        <v>0.68</v>
      </c>
      <c r="H3361" s="64">
        <v>0.41002178041306298</v>
      </c>
    </row>
    <row r="3362" spans="1:8">
      <c r="A3362" s="6">
        <v>3128808</v>
      </c>
      <c r="C3362" s="2" t="s">
        <v>3628</v>
      </c>
      <c r="D3362" s="6" t="s">
        <v>123</v>
      </c>
      <c r="E3362" s="6" t="s">
        <v>161</v>
      </c>
      <c r="F3362" s="37">
        <v>1.966740589</v>
      </c>
      <c r="G3362" s="6">
        <v>0.68</v>
      </c>
      <c r="H3362" s="64">
        <v>0.41000862097060398</v>
      </c>
    </row>
    <row r="3363" spans="1:8">
      <c r="A3363" s="6">
        <v>2401107</v>
      </c>
      <c r="C3363" s="2" t="s">
        <v>1398</v>
      </c>
      <c r="D3363" s="6" t="s">
        <v>129</v>
      </c>
      <c r="E3363" s="6" t="s">
        <v>159</v>
      </c>
      <c r="F3363" s="37">
        <v>1.891951918</v>
      </c>
      <c r="G3363" s="6">
        <v>0.68</v>
      </c>
      <c r="H3363" s="64">
        <v>0.40997365667066299</v>
      </c>
    </row>
    <row r="3364" spans="1:8">
      <c r="A3364" s="6">
        <v>3159308</v>
      </c>
      <c r="C3364" s="2" t="s">
        <v>3629</v>
      </c>
      <c r="D3364" s="6" t="s">
        <v>123</v>
      </c>
      <c r="E3364" s="6" t="s">
        <v>161</v>
      </c>
      <c r="F3364" s="37">
        <v>1.8540049890000001</v>
      </c>
      <c r="G3364" s="6">
        <v>0.68</v>
      </c>
      <c r="H3364" s="64">
        <v>0.40995591617882499</v>
      </c>
    </row>
    <row r="3365" spans="1:8">
      <c r="A3365" s="6">
        <v>1715507</v>
      </c>
      <c r="C3365" s="2" t="s">
        <v>3630</v>
      </c>
      <c r="D3365" s="6" t="s">
        <v>122</v>
      </c>
      <c r="E3365" s="6" t="s">
        <v>160</v>
      </c>
      <c r="F3365" s="37">
        <v>1.7642184089999999</v>
      </c>
      <c r="G3365" s="6">
        <v>0.68</v>
      </c>
      <c r="H3365" s="64">
        <v>0.40991394023685701</v>
      </c>
    </row>
    <row r="3366" spans="1:8">
      <c r="A3366" s="6">
        <v>3165800</v>
      </c>
      <c r="C3366" s="2" t="s">
        <v>3631</v>
      </c>
      <c r="D3366" s="6" t="s">
        <v>123</v>
      </c>
      <c r="E3366" s="6" t="s">
        <v>161</v>
      </c>
      <c r="F3366" s="37">
        <v>1.7008749430000001</v>
      </c>
      <c r="G3366" s="6">
        <v>0.68</v>
      </c>
      <c r="H3366" s="64">
        <v>0.40988432666149899</v>
      </c>
    </row>
    <row r="3367" spans="1:8">
      <c r="A3367" s="6">
        <v>3552007</v>
      </c>
      <c r="C3367" s="2" t="s">
        <v>3632</v>
      </c>
      <c r="D3367" s="6" t="s">
        <v>125</v>
      </c>
      <c r="E3367" s="6" t="s">
        <v>161</v>
      </c>
      <c r="F3367" s="37">
        <v>1.7008323000000001</v>
      </c>
      <c r="G3367" s="6">
        <v>0.68</v>
      </c>
      <c r="H3367" s="64">
        <v>0.40988430672555698</v>
      </c>
    </row>
    <row r="3368" spans="1:8">
      <c r="A3368" s="6">
        <v>3164902</v>
      </c>
      <c r="C3368" s="2" t="s">
        <v>3633</v>
      </c>
      <c r="D3368" s="6" t="s">
        <v>123</v>
      </c>
      <c r="E3368" s="6" t="s">
        <v>161</v>
      </c>
      <c r="F3368" s="37">
        <v>1.689478153</v>
      </c>
      <c r="G3368" s="6">
        <v>0.68</v>
      </c>
      <c r="H3368" s="64">
        <v>0.40987899857131399</v>
      </c>
    </row>
    <row r="3369" spans="1:8">
      <c r="A3369" s="6">
        <v>3549607</v>
      </c>
      <c r="C3369" s="2" t="s">
        <v>3634</v>
      </c>
      <c r="D3369" s="6" t="s">
        <v>125</v>
      </c>
      <c r="E3369" s="6" t="s">
        <v>161</v>
      </c>
      <c r="F3369" s="37">
        <v>1.2661096439999999</v>
      </c>
      <c r="G3369" s="6">
        <v>0.68</v>
      </c>
      <c r="H3369" s="64">
        <v>0.409681070418074</v>
      </c>
    </row>
    <row r="3370" spans="1:8">
      <c r="A3370" s="6">
        <v>3140209</v>
      </c>
      <c r="C3370" s="2" t="s">
        <v>3635</v>
      </c>
      <c r="D3370" s="6" t="s">
        <v>123</v>
      </c>
      <c r="E3370" s="6" t="s">
        <v>161</v>
      </c>
      <c r="F3370" s="37">
        <v>1.2094934660000001</v>
      </c>
      <c r="G3370" s="6">
        <v>0.68</v>
      </c>
      <c r="H3370" s="64">
        <v>0.40965460190348901</v>
      </c>
    </row>
    <row r="3371" spans="1:8">
      <c r="A3371" s="6">
        <v>3148202</v>
      </c>
      <c r="C3371" s="2" t="s">
        <v>3636</v>
      </c>
      <c r="D3371" s="6" t="s">
        <v>123</v>
      </c>
      <c r="E3371" s="6" t="s">
        <v>161</v>
      </c>
      <c r="F3371" s="37">
        <v>1.0685114410000001</v>
      </c>
      <c r="G3371" s="6">
        <v>0.68</v>
      </c>
      <c r="H3371" s="64">
        <v>0.40958869168283002</v>
      </c>
    </row>
    <row r="3372" spans="1:8">
      <c r="A3372" s="6">
        <v>4300877</v>
      </c>
      <c r="C3372" s="2" t="s">
        <v>3637</v>
      </c>
      <c r="D3372" s="6" t="s">
        <v>144</v>
      </c>
      <c r="E3372" s="6" t="s">
        <v>162</v>
      </c>
      <c r="F3372" s="37">
        <v>1.0114664630000001</v>
      </c>
      <c r="G3372" s="6">
        <v>0.68</v>
      </c>
      <c r="H3372" s="64">
        <v>0.40956202270082698</v>
      </c>
    </row>
    <row r="3373" spans="1:8">
      <c r="A3373" s="6">
        <v>5105580</v>
      </c>
      <c r="C3373" s="2" t="s">
        <v>3638</v>
      </c>
      <c r="D3373" s="6" t="s">
        <v>147</v>
      </c>
      <c r="E3373" s="6" t="s">
        <v>394</v>
      </c>
      <c r="F3373" s="37">
        <v>98.160675940000004</v>
      </c>
      <c r="G3373" s="6">
        <v>0.7</v>
      </c>
      <c r="H3373" s="64">
        <v>0.409525507193645</v>
      </c>
    </row>
    <row r="3374" spans="1:8">
      <c r="A3374" s="6">
        <v>1712009</v>
      </c>
      <c r="C3374" s="2" t="s">
        <v>3639</v>
      </c>
      <c r="D3374" s="6" t="s">
        <v>122</v>
      </c>
      <c r="E3374" s="6" t="s">
        <v>160</v>
      </c>
      <c r="F3374" s="37">
        <v>0.92656542200000003</v>
      </c>
      <c r="G3374" s="6">
        <v>0.68</v>
      </c>
      <c r="H3374" s="64">
        <v>0.409522330787291</v>
      </c>
    </row>
    <row r="3375" spans="1:8">
      <c r="A3375" s="6">
        <v>3127354</v>
      </c>
      <c r="C3375" s="2" t="s">
        <v>3640</v>
      </c>
      <c r="D3375" s="6" t="s">
        <v>123</v>
      </c>
      <c r="E3375" s="6" t="s">
        <v>161</v>
      </c>
      <c r="F3375" s="37">
        <v>0.878138376</v>
      </c>
      <c r="G3375" s="6">
        <v>0.68</v>
      </c>
      <c r="H3375" s="64">
        <v>0.40949969075720399</v>
      </c>
    </row>
    <row r="3376" spans="1:8">
      <c r="A3376" s="6">
        <v>3300225</v>
      </c>
      <c r="C3376" s="2" t="s">
        <v>3641</v>
      </c>
      <c r="D3376" s="6" t="s">
        <v>146</v>
      </c>
      <c r="E3376" s="6" t="s">
        <v>161</v>
      </c>
      <c r="F3376" s="37">
        <v>0.82604672000000001</v>
      </c>
      <c r="G3376" s="6">
        <v>0.68</v>
      </c>
      <c r="H3376" s="64">
        <v>0.40947533749272602</v>
      </c>
    </row>
    <row r="3377" spans="1:8">
      <c r="A3377" s="6">
        <v>3503158</v>
      </c>
      <c r="C3377" s="2" t="s">
        <v>3642</v>
      </c>
      <c r="D3377" s="6" t="s">
        <v>125</v>
      </c>
      <c r="E3377" s="6" t="s">
        <v>161</v>
      </c>
      <c r="F3377" s="37">
        <v>0.56572170799999999</v>
      </c>
      <c r="G3377" s="6">
        <v>0.68</v>
      </c>
      <c r="H3377" s="64">
        <v>0.40935363347418802</v>
      </c>
    </row>
    <row r="3378" spans="1:8">
      <c r="A3378" s="6">
        <v>3103108</v>
      </c>
      <c r="C3378" s="2" t="s">
        <v>3643</v>
      </c>
      <c r="D3378" s="6" t="s">
        <v>123</v>
      </c>
      <c r="E3378" s="6" t="s">
        <v>161</v>
      </c>
      <c r="F3378" s="37">
        <v>0.49150611300000002</v>
      </c>
      <c r="G3378" s="6">
        <v>0.68</v>
      </c>
      <c r="H3378" s="64">
        <v>0.40931893709184602</v>
      </c>
    </row>
    <row r="3379" spans="1:8">
      <c r="A3379" s="6">
        <v>4305835</v>
      </c>
      <c r="C3379" s="2" t="s">
        <v>3644</v>
      </c>
      <c r="D3379" s="6" t="s">
        <v>144</v>
      </c>
      <c r="E3379" s="6" t="s">
        <v>162</v>
      </c>
      <c r="F3379" s="37">
        <v>47.639720050000001</v>
      </c>
      <c r="G3379" s="6">
        <v>0.69</v>
      </c>
      <c r="H3379" s="64">
        <v>0.408633830266729</v>
      </c>
    </row>
    <row r="3380" spans="1:8">
      <c r="A3380" s="6">
        <v>3132602</v>
      </c>
      <c r="C3380" s="2" t="s">
        <v>3645</v>
      </c>
      <c r="D3380" s="6" t="s">
        <v>123</v>
      </c>
      <c r="E3380" s="6" t="s">
        <v>161</v>
      </c>
      <c r="F3380" s="37">
        <v>47.420150020000001</v>
      </c>
      <c r="G3380" s="6">
        <v>0.69</v>
      </c>
      <c r="H3380" s="64">
        <v>0.40853117952719398</v>
      </c>
    </row>
    <row r="3381" spans="1:8">
      <c r="A3381" s="6">
        <v>3549508</v>
      </c>
      <c r="C3381" s="2" t="s">
        <v>3646</v>
      </c>
      <c r="D3381" s="6" t="s">
        <v>125</v>
      </c>
      <c r="E3381" s="6" t="s">
        <v>161</v>
      </c>
      <c r="F3381" s="37">
        <v>46.404846280000001</v>
      </c>
      <c r="G3381" s="6">
        <v>0.69</v>
      </c>
      <c r="H3381" s="64">
        <v>0.40805651693428902</v>
      </c>
    </row>
    <row r="3382" spans="1:8">
      <c r="A3382" s="6">
        <v>5102678</v>
      </c>
      <c r="C3382" s="2" t="s">
        <v>3647</v>
      </c>
      <c r="D3382" s="6" t="s">
        <v>147</v>
      </c>
      <c r="E3382" s="6" t="s">
        <v>394</v>
      </c>
      <c r="F3382" s="37">
        <v>338.02727979999997</v>
      </c>
      <c r="G3382" s="6">
        <v>0.75</v>
      </c>
      <c r="H3382" s="64">
        <v>0.40802869318547302</v>
      </c>
    </row>
    <row r="3383" spans="1:8">
      <c r="A3383" s="6">
        <v>5201504</v>
      </c>
      <c r="C3383" s="2" t="s">
        <v>3648</v>
      </c>
      <c r="D3383" s="6" t="s">
        <v>138</v>
      </c>
      <c r="E3383" s="6" t="s">
        <v>394</v>
      </c>
      <c r="F3383" s="37">
        <v>46.320385430000002</v>
      </c>
      <c r="G3383" s="6">
        <v>0.69</v>
      </c>
      <c r="H3383" s="64">
        <v>0.408017030813555</v>
      </c>
    </row>
    <row r="3384" spans="1:8">
      <c r="A3384" s="6">
        <v>5108956</v>
      </c>
      <c r="C3384" s="2" t="s">
        <v>3649</v>
      </c>
      <c r="D3384" s="6" t="s">
        <v>147</v>
      </c>
      <c r="E3384" s="6" t="s">
        <v>394</v>
      </c>
      <c r="F3384" s="37">
        <v>46.276840710000002</v>
      </c>
      <c r="G3384" s="6">
        <v>0.69</v>
      </c>
      <c r="H3384" s="64">
        <v>0.407996673309797</v>
      </c>
    </row>
    <row r="3385" spans="1:8">
      <c r="A3385" s="6">
        <v>5103007</v>
      </c>
      <c r="C3385" s="2" t="s">
        <v>3650</v>
      </c>
      <c r="D3385" s="6" t="s">
        <v>147</v>
      </c>
      <c r="E3385" s="6" t="s">
        <v>394</v>
      </c>
      <c r="F3385" s="37">
        <v>46.162316629999999</v>
      </c>
      <c r="G3385" s="6">
        <v>0.69</v>
      </c>
      <c r="H3385" s="64">
        <v>0.40794313238935997</v>
      </c>
    </row>
    <row r="3386" spans="1:8">
      <c r="A3386" s="6">
        <v>5217708</v>
      </c>
      <c r="C3386" s="2" t="s">
        <v>3651</v>
      </c>
      <c r="D3386" s="6" t="s">
        <v>138</v>
      </c>
      <c r="E3386" s="6" t="s">
        <v>394</v>
      </c>
      <c r="F3386" s="37">
        <v>46.005120990000002</v>
      </c>
      <c r="G3386" s="6">
        <v>0.69</v>
      </c>
      <c r="H3386" s="64">
        <v>0.40786964217442601</v>
      </c>
    </row>
    <row r="3387" spans="1:8">
      <c r="A3387" s="6">
        <v>3501004</v>
      </c>
      <c r="C3387" s="2" t="s">
        <v>3652</v>
      </c>
      <c r="D3387" s="6" t="s">
        <v>125</v>
      </c>
      <c r="E3387" s="6" t="s">
        <v>161</v>
      </c>
      <c r="F3387" s="37">
        <v>240.13898879999999</v>
      </c>
      <c r="G3387" s="6">
        <v>0.73</v>
      </c>
      <c r="H3387" s="64">
        <v>0.40771968218836502</v>
      </c>
    </row>
    <row r="3388" spans="1:8">
      <c r="A3388" s="6">
        <v>5219712</v>
      </c>
      <c r="C3388" s="2" t="s">
        <v>3653</v>
      </c>
      <c r="D3388" s="6" t="s">
        <v>138</v>
      </c>
      <c r="E3388" s="6" t="s">
        <v>394</v>
      </c>
      <c r="F3388" s="37">
        <v>45.59056099</v>
      </c>
      <c r="G3388" s="6">
        <v>0.69</v>
      </c>
      <c r="H3388" s="64">
        <v>0.40767583206936903</v>
      </c>
    </row>
    <row r="3389" spans="1:8">
      <c r="A3389" s="6">
        <v>4104105</v>
      </c>
      <c r="C3389" s="2" t="s">
        <v>3654</v>
      </c>
      <c r="D3389" s="6" t="s">
        <v>127</v>
      </c>
      <c r="E3389" s="6" t="s">
        <v>162</v>
      </c>
      <c r="F3389" s="37">
        <v>45.555465529999999</v>
      </c>
      <c r="G3389" s="6">
        <v>0.69</v>
      </c>
      <c r="H3389" s="64">
        <v>0.40765942466202199</v>
      </c>
    </row>
    <row r="3390" spans="1:8">
      <c r="A3390" s="6">
        <v>2602902</v>
      </c>
      <c r="C3390" s="2" t="s">
        <v>3655</v>
      </c>
      <c r="D3390" s="6" t="s">
        <v>119</v>
      </c>
      <c r="E3390" s="6" t="s">
        <v>159</v>
      </c>
      <c r="F3390" s="37">
        <v>45.391816570000003</v>
      </c>
      <c r="G3390" s="6">
        <v>0.69</v>
      </c>
      <c r="H3390" s="64">
        <v>0.40758291746853897</v>
      </c>
    </row>
    <row r="3391" spans="1:8">
      <c r="A3391" s="6">
        <v>4321303</v>
      </c>
      <c r="C3391" s="2" t="s">
        <v>3656</v>
      </c>
      <c r="D3391" s="6" t="s">
        <v>144</v>
      </c>
      <c r="E3391" s="6" t="s">
        <v>162</v>
      </c>
      <c r="F3391" s="37">
        <v>239.20057449999999</v>
      </c>
      <c r="G3391" s="6">
        <v>0.73</v>
      </c>
      <c r="H3391" s="64">
        <v>0.40728096602165798</v>
      </c>
    </row>
    <row r="3392" spans="1:8">
      <c r="A3392" s="6">
        <v>4202701</v>
      </c>
      <c r="C3392" s="2" t="s">
        <v>3657</v>
      </c>
      <c r="D3392" s="6" t="s">
        <v>145</v>
      </c>
      <c r="E3392" s="6" t="s">
        <v>162</v>
      </c>
      <c r="F3392" s="37">
        <v>190.42605839999999</v>
      </c>
      <c r="G3392" s="6">
        <v>0.72</v>
      </c>
      <c r="H3392" s="64">
        <v>0.40720576361996502</v>
      </c>
    </row>
    <row r="3393" spans="1:8">
      <c r="A3393" s="6">
        <v>4108809</v>
      </c>
      <c r="C3393" s="2" t="s">
        <v>3658</v>
      </c>
      <c r="D3393" s="6" t="s">
        <v>127</v>
      </c>
      <c r="E3393" s="6" t="s">
        <v>162</v>
      </c>
      <c r="F3393" s="37">
        <v>190.4162269</v>
      </c>
      <c r="G3393" s="6">
        <v>0.72</v>
      </c>
      <c r="H3393" s="64">
        <v>0.40720116731533401</v>
      </c>
    </row>
    <row r="3394" spans="1:8">
      <c r="A3394" s="6">
        <v>5107958</v>
      </c>
      <c r="C3394" s="2" t="s">
        <v>3659</v>
      </c>
      <c r="D3394" s="6" t="s">
        <v>147</v>
      </c>
      <c r="E3394" s="6" t="s">
        <v>394</v>
      </c>
      <c r="F3394" s="37">
        <v>238.21941870000001</v>
      </c>
      <c r="G3394" s="6">
        <v>0.73</v>
      </c>
      <c r="H3394" s="64">
        <v>0.40682226786294501</v>
      </c>
    </row>
    <row r="3395" spans="1:8">
      <c r="A3395" s="6">
        <v>4124103</v>
      </c>
      <c r="C3395" s="2" t="s">
        <v>3660</v>
      </c>
      <c r="D3395" s="6" t="s">
        <v>127</v>
      </c>
      <c r="E3395" s="6" t="s">
        <v>162</v>
      </c>
      <c r="F3395" s="37">
        <v>189.3972243</v>
      </c>
      <c r="G3395" s="6">
        <v>0.72</v>
      </c>
      <c r="H3395" s="64">
        <v>0.40672477547588998</v>
      </c>
    </row>
    <row r="3396" spans="1:8">
      <c r="A3396" s="6">
        <v>4317707</v>
      </c>
      <c r="C3396" s="2" t="s">
        <v>3661</v>
      </c>
      <c r="D3396" s="6" t="s">
        <v>144</v>
      </c>
      <c r="E3396" s="6" t="s">
        <v>162</v>
      </c>
      <c r="F3396" s="37">
        <v>43.452239519999999</v>
      </c>
      <c r="G3396" s="6">
        <v>0.69</v>
      </c>
      <c r="H3396" s="64">
        <v>0.40667614973449001</v>
      </c>
    </row>
    <row r="3397" spans="1:8">
      <c r="A3397" s="6">
        <v>1100114</v>
      </c>
      <c r="C3397" s="2" t="s">
        <v>3662</v>
      </c>
      <c r="D3397" s="6" t="s">
        <v>140</v>
      </c>
      <c r="E3397" s="6" t="s">
        <v>160</v>
      </c>
      <c r="F3397" s="37">
        <v>43.202944629999998</v>
      </c>
      <c r="G3397" s="6">
        <v>0.69</v>
      </c>
      <c r="H3397" s="64">
        <v>0.40655960238592498</v>
      </c>
    </row>
    <row r="3398" spans="1:8">
      <c r="A3398" s="6">
        <v>3508306</v>
      </c>
      <c r="C3398" s="2" t="s">
        <v>3663</v>
      </c>
      <c r="D3398" s="6" t="s">
        <v>125</v>
      </c>
      <c r="E3398" s="6" t="s">
        <v>161</v>
      </c>
      <c r="F3398" s="37">
        <v>42.874844359999997</v>
      </c>
      <c r="G3398" s="6">
        <v>0.69</v>
      </c>
      <c r="H3398" s="64">
        <v>0.40640621289393802</v>
      </c>
    </row>
    <row r="3399" spans="1:8">
      <c r="A3399" s="6">
        <v>5100409</v>
      </c>
      <c r="C3399" s="2" t="s">
        <v>3664</v>
      </c>
      <c r="D3399" s="6" t="s">
        <v>147</v>
      </c>
      <c r="E3399" s="6" t="s">
        <v>394</v>
      </c>
      <c r="F3399" s="37">
        <v>90.970779070000006</v>
      </c>
      <c r="G3399" s="6">
        <v>0.7</v>
      </c>
      <c r="H3399" s="64">
        <v>0.40616417308585201</v>
      </c>
    </row>
    <row r="3400" spans="1:8">
      <c r="A3400" s="6">
        <v>4122909</v>
      </c>
      <c r="C3400" s="2" t="s">
        <v>3665</v>
      </c>
      <c r="D3400" s="6" t="s">
        <v>127</v>
      </c>
      <c r="E3400" s="6" t="s">
        <v>162</v>
      </c>
      <c r="F3400" s="37">
        <v>90.756696059999996</v>
      </c>
      <c r="G3400" s="6">
        <v>0.7</v>
      </c>
      <c r="H3400" s="64">
        <v>0.40606408757191198</v>
      </c>
    </row>
    <row r="3401" spans="1:8">
      <c r="A3401" s="6">
        <v>4128559</v>
      </c>
      <c r="C3401" s="2" t="s">
        <v>3666</v>
      </c>
      <c r="D3401" s="6" t="s">
        <v>127</v>
      </c>
      <c r="E3401" s="6" t="s">
        <v>162</v>
      </c>
      <c r="F3401" s="37">
        <v>90.528743360000007</v>
      </c>
      <c r="G3401" s="6">
        <v>0.7</v>
      </c>
      <c r="H3401" s="64">
        <v>0.40595751786732098</v>
      </c>
    </row>
    <row r="3402" spans="1:8">
      <c r="A3402" s="6">
        <v>4215208</v>
      </c>
      <c r="C3402" s="2" t="s">
        <v>3667</v>
      </c>
      <c r="D3402" s="6" t="s">
        <v>145</v>
      </c>
      <c r="E3402" s="6" t="s">
        <v>162</v>
      </c>
      <c r="F3402" s="37">
        <v>41.83573603</v>
      </c>
      <c r="G3402" s="6">
        <v>0.69</v>
      </c>
      <c r="H3402" s="64">
        <v>0.40592042146542801</v>
      </c>
    </row>
    <row r="3403" spans="1:8">
      <c r="A3403" s="6">
        <v>1100056</v>
      </c>
      <c r="C3403" s="2" t="s">
        <v>3668</v>
      </c>
      <c r="D3403" s="6" t="s">
        <v>140</v>
      </c>
      <c r="E3403" s="6" t="s">
        <v>160</v>
      </c>
      <c r="F3403" s="37">
        <v>41.728912280000003</v>
      </c>
      <c r="G3403" s="6">
        <v>0.69</v>
      </c>
      <c r="H3403" s="64">
        <v>0.405870480510656</v>
      </c>
    </row>
    <row r="3404" spans="1:8">
      <c r="A3404" s="6">
        <v>4100608</v>
      </c>
      <c r="C3404" s="2" t="s">
        <v>3669</v>
      </c>
      <c r="D3404" s="6" t="s">
        <v>127</v>
      </c>
      <c r="E3404" s="6" t="s">
        <v>162</v>
      </c>
      <c r="F3404" s="37">
        <v>89.611013889999995</v>
      </c>
      <c r="G3404" s="6">
        <v>0.7</v>
      </c>
      <c r="H3404" s="64">
        <v>0.40552847202354703</v>
      </c>
    </row>
    <row r="3405" spans="1:8">
      <c r="A3405" s="6">
        <v>4321477</v>
      </c>
      <c r="C3405" s="2" t="s">
        <v>3670</v>
      </c>
      <c r="D3405" s="6" t="s">
        <v>144</v>
      </c>
      <c r="E3405" s="6" t="s">
        <v>162</v>
      </c>
      <c r="F3405" s="37">
        <v>40.975666740000001</v>
      </c>
      <c r="G3405" s="6">
        <v>0.69</v>
      </c>
      <c r="H3405" s="64">
        <v>0.40551833221549699</v>
      </c>
    </row>
    <row r="3406" spans="1:8">
      <c r="A3406" s="6">
        <v>3145000</v>
      </c>
      <c r="C3406" s="2" t="s">
        <v>3671</v>
      </c>
      <c r="D3406" s="6" t="s">
        <v>123</v>
      </c>
      <c r="E3406" s="6" t="s">
        <v>161</v>
      </c>
      <c r="F3406" s="37">
        <v>89.236409829999999</v>
      </c>
      <c r="G3406" s="6">
        <v>0.7</v>
      </c>
      <c r="H3406" s="64">
        <v>0.40535334163898601</v>
      </c>
    </row>
    <row r="3407" spans="1:8">
      <c r="A3407" s="6">
        <v>4218905</v>
      </c>
      <c r="C3407" s="2" t="s">
        <v>3672</v>
      </c>
      <c r="D3407" s="6" t="s">
        <v>145</v>
      </c>
      <c r="E3407" s="6" t="s">
        <v>162</v>
      </c>
      <c r="F3407" s="37">
        <v>40.296980150000003</v>
      </c>
      <c r="G3407" s="6">
        <v>0.69</v>
      </c>
      <c r="H3407" s="64">
        <v>0.40520104082387898</v>
      </c>
    </row>
    <row r="3408" spans="1:8">
      <c r="A3408" s="6">
        <v>3120201</v>
      </c>
      <c r="C3408" s="2" t="s">
        <v>3673</v>
      </c>
      <c r="D3408" s="6" t="s">
        <v>123</v>
      </c>
      <c r="E3408" s="6" t="s">
        <v>161</v>
      </c>
      <c r="F3408" s="37">
        <v>39.513049819999999</v>
      </c>
      <c r="G3408" s="6">
        <v>0.69</v>
      </c>
      <c r="H3408" s="64">
        <v>0.40483454714476202</v>
      </c>
    </row>
    <row r="3409" spans="1:8">
      <c r="A3409" s="6">
        <v>4314704</v>
      </c>
      <c r="C3409" s="2" t="s">
        <v>966</v>
      </c>
      <c r="D3409" s="6" t="s">
        <v>144</v>
      </c>
      <c r="E3409" s="6" t="s">
        <v>162</v>
      </c>
      <c r="F3409" s="37">
        <v>39.406160499999999</v>
      </c>
      <c r="G3409" s="6">
        <v>0.69</v>
      </c>
      <c r="H3409" s="64">
        <v>0.40478457553549202</v>
      </c>
    </row>
    <row r="3410" spans="1:8">
      <c r="A3410" s="6">
        <v>5209937</v>
      </c>
      <c r="C3410" s="2" t="s">
        <v>3674</v>
      </c>
      <c r="D3410" s="6" t="s">
        <v>138</v>
      </c>
      <c r="E3410" s="6" t="s">
        <v>394</v>
      </c>
      <c r="F3410" s="37">
        <v>39.319040600000001</v>
      </c>
      <c r="G3410" s="6">
        <v>0.69</v>
      </c>
      <c r="H3410" s="64">
        <v>0.40474384628768401</v>
      </c>
    </row>
    <row r="3411" spans="1:8">
      <c r="A3411" s="6">
        <v>5003306</v>
      </c>
      <c r="C3411" s="2" t="s">
        <v>3675</v>
      </c>
      <c r="D3411" s="6" t="s">
        <v>131</v>
      </c>
      <c r="E3411" s="6" t="s">
        <v>394</v>
      </c>
      <c r="F3411" s="37">
        <v>87.74912175</v>
      </c>
      <c r="G3411" s="6">
        <v>0.7</v>
      </c>
      <c r="H3411" s="64">
        <v>0.40465802260426198</v>
      </c>
    </row>
    <row r="3412" spans="1:8">
      <c r="A3412" s="6">
        <v>4101002</v>
      </c>
      <c r="C3412" s="2" t="s">
        <v>3676</v>
      </c>
      <c r="D3412" s="6" t="s">
        <v>127</v>
      </c>
      <c r="E3412" s="6" t="s">
        <v>162</v>
      </c>
      <c r="F3412" s="37">
        <v>135.5590479</v>
      </c>
      <c r="G3412" s="6">
        <v>0.71</v>
      </c>
      <c r="H3412" s="64">
        <v>0.404282271514188</v>
      </c>
    </row>
    <row r="3413" spans="1:8">
      <c r="A3413" s="6">
        <v>4210308</v>
      </c>
      <c r="C3413" s="2" t="s">
        <v>3677</v>
      </c>
      <c r="D3413" s="6" t="s">
        <v>145</v>
      </c>
      <c r="E3413" s="6" t="s">
        <v>162</v>
      </c>
      <c r="F3413" s="37">
        <v>37.1913768</v>
      </c>
      <c r="G3413" s="6">
        <v>0.69</v>
      </c>
      <c r="H3413" s="64">
        <v>0.40374914649849802</v>
      </c>
    </row>
    <row r="3414" spans="1:8">
      <c r="A3414" s="6">
        <v>3522802</v>
      </c>
      <c r="C3414" s="2" t="s">
        <v>2193</v>
      </c>
      <c r="D3414" s="6" t="s">
        <v>125</v>
      </c>
      <c r="E3414" s="6" t="s">
        <v>161</v>
      </c>
      <c r="F3414" s="37">
        <v>182.67470209999999</v>
      </c>
      <c r="G3414" s="6">
        <v>0.72</v>
      </c>
      <c r="H3414" s="64">
        <v>0.40358194275244202</v>
      </c>
    </row>
    <row r="3415" spans="1:8">
      <c r="A3415" s="6">
        <v>3104601</v>
      </c>
      <c r="C3415" s="2" t="s">
        <v>3678</v>
      </c>
      <c r="D3415" s="6" t="s">
        <v>123</v>
      </c>
      <c r="E3415" s="6" t="s">
        <v>161</v>
      </c>
      <c r="F3415" s="37">
        <v>35.927623689999997</v>
      </c>
      <c r="G3415" s="6">
        <v>0.69</v>
      </c>
      <c r="H3415" s="64">
        <v>0.403158331844369</v>
      </c>
    </row>
    <row r="3416" spans="1:8">
      <c r="A3416" s="6">
        <v>5105259</v>
      </c>
      <c r="C3416" s="2" t="s">
        <v>3679</v>
      </c>
      <c r="D3416" s="6" t="s">
        <v>147</v>
      </c>
      <c r="E3416" s="6" t="s">
        <v>394</v>
      </c>
      <c r="F3416" s="37">
        <v>424.22430910000003</v>
      </c>
      <c r="G3416" s="6">
        <v>0.77</v>
      </c>
      <c r="H3416" s="64">
        <v>0.40287194612987298</v>
      </c>
    </row>
    <row r="3417" spans="1:8">
      <c r="A3417" s="6">
        <v>3551405</v>
      </c>
      <c r="C3417" s="2" t="s">
        <v>3680</v>
      </c>
      <c r="D3417" s="6" t="s">
        <v>125</v>
      </c>
      <c r="E3417" s="6" t="s">
        <v>161</v>
      </c>
      <c r="F3417" s="37">
        <v>35.08107965</v>
      </c>
      <c r="G3417" s="6">
        <v>0.69</v>
      </c>
      <c r="H3417" s="64">
        <v>0.40276256575664199</v>
      </c>
    </row>
    <row r="3418" spans="1:8">
      <c r="A3418" s="6">
        <v>4104709</v>
      </c>
      <c r="C3418" s="2" t="s">
        <v>3681</v>
      </c>
      <c r="D3418" s="6" t="s">
        <v>127</v>
      </c>
      <c r="E3418" s="6" t="s">
        <v>162</v>
      </c>
      <c r="F3418" s="37">
        <v>131.308742</v>
      </c>
      <c r="G3418" s="6">
        <v>0.71</v>
      </c>
      <c r="H3418" s="64">
        <v>0.402295219620602</v>
      </c>
    </row>
    <row r="3419" spans="1:8">
      <c r="A3419" s="6">
        <v>4103206</v>
      </c>
      <c r="C3419" s="2" t="s">
        <v>1609</v>
      </c>
      <c r="D3419" s="6" t="s">
        <v>127</v>
      </c>
      <c r="E3419" s="6" t="s">
        <v>162</v>
      </c>
      <c r="F3419" s="37">
        <v>33.069843120000002</v>
      </c>
      <c r="G3419" s="6">
        <v>0.69</v>
      </c>
      <c r="H3419" s="64">
        <v>0.40182229664439201</v>
      </c>
    </row>
    <row r="3420" spans="1:8">
      <c r="A3420" s="6">
        <v>4126801</v>
      </c>
      <c r="C3420" s="2" t="s">
        <v>3682</v>
      </c>
      <c r="D3420" s="6" t="s">
        <v>127</v>
      </c>
      <c r="E3420" s="6" t="s">
        <v>162</v>
      </c>
      <c r="F3420" s="37">
        <v>81.481440539999994</v>
      </c>
      <c r="G3420" s="6">
        <v>0.7</v>
      </c>
      <c r="H3420" s="64">
        <v>0.401727831669834</v>
      </c>
    </row>
    <row r="3421" spans="1:8">
      <c r="A3421" s="6">
        <v>4312054</v>
      </c>
      <c r="C3421" s="2" t="s">
        <v>3683</v>
      </c>
      <c r="D3421" s="6" t="s">
        <v>144</v>
      </c>
      <c r="E3421" s="6" t="s">
        <v>162</v>
      </c>
      <c r="F3421" s="37">
        <v>32.674315399999998</v>
      </c>
      <c r="G3421" s="6">
        <v>0.69</v>
      </c>
      <c r="H3421" s="64">
        <v>0.40163738428196799</v>
      </c>
    </row>
    <row r="3422" spans="1:8">
      <c r="A3422" s="6">
        <v>4103156</v>
      </c>
      <c r="C3422" s="2" t="s">
        <v>3684</v>
      </c>
      <c r="D3422" s="6" t="s">
        <v>127</v>
      </c>
      <c r="E3422" s="6" t="s">
        <v>162</v>
      </c>
      <c r="F3422" s="37">
        <v>81.220119350000004</v>
      </c>
      <c r="G3422" s="6">
        <v>0.7</v>
      </c>
      <c r="H3422" s="64">
        <v>0.40160566193014002</v>
      </c>
    </row>
    <row r="3423" spans="1:8">
      <c r="A3423" s="6">
        <v>5211305</v>
      </c>
      <c r="C3423" s="2" t="s">
        <v>3685</v>
      </c>
      <c r="D3423" s="6" t="s">
        <v>138</v>
      </c>
      <c r="E3423" s="6" t="s">
        <v>394</v>
      </c>
      <c r="F3423" s="37">
        <v>32.37776203</v>
      </c>
      <c r="G3423" s="6">
        <v>0.69</v>
      </c>
      <c r="H3423" s="64">
        <v>0.401498743217237</v>
      </c>
    </row>
    <row r="3424" spans="1:8">
      <c r="A3424" s="6">
        <v>3531902</v>
      </c>
      <c r="C3424" s="2" t="s">
        <v>3686</v>
      </c>
      <c r="D3424" s="6" t="s">
        <v>125</v>
      </c>
      <c r="E3424" s="6" t="s">
        <v>161</v>
      </c>
      <c r="F3424" s="37">
        <v>129.44131479999999</v>
      </c>
      <c r="G3424" s="6">
        <v>0.71</v>
      </c>
      <c r="H3424" s="64">
        <v>0.40142218251663803</v>
      </c>
    </row>
    <row r="3425" spans="1:8">
      <c r="A3425" s="6">
        <v>4104501</v>
      </c>
      <c r="C3425" s="2" t="s">
        <v>3065</v>
      </c>
      <c r="D3425" s="6" t="s">
        <v>127</v>
      </c>
      <c r="E3425" s="6" t="s">
        <v>162</v>
      </c>
      <c r="F3425" s="37">
        <v>129.23516900000001</v>
      </c>
      <c r="G3425" s="6">
        <v>0.71</v>
      </c>
      <c r="H3425" s="64">
        <v>0.40132580771165199</v>
      </c>
    </row>
    <row r="3426" spans="1:8">
      <c r="A3426" s="6">
        <v>5106257</v>
      </c>
      <c r="C3426" s="2" t="s">
        <v>3687</v>
      </c>
      <c r="D3426" s="6" t="s">
        <v>147</v>
      </c>
      <c r="E3426" s="6" t="s">
        <v>394</v>
      </c>
      <c r="F3426" s="37">
        <v>80.612882769999999</v>
      </c>
      <c r="G3426" s="6">
        <v>0.7</v>
      </c>
      <c r="H3426" s="64">
        <v>0.40132177398782898</v>
      </c>
    </row>
    <row r="3427" spans="1:8">
      <c r="A3427" s="6">
        <v>3161007</v>
      </c>
      <c r="C3427" s="2" t="s">
        <v>3688</v>
      </c>
      <c r="D3427" s="6" t="s">
        <v>123</v>
      </c>
      <c r="E3427" s="6" t="s">
        <v>161</v>
      </c>
      <c r="F3427" s="37">
        <v>31.86626862</v>
      </c>
      <c r="G3427" s="6">
        <v>0.69</v>
      </c>
      <c r="H3427" s="64">
        <v>0.40125961597020798</v>
      </c>
    </row>
    <row r="3428" spans="1:8">
      <c r="A3428" s="6">
        <v>3147402</v>
      </c>
      <c r="C3428" s="2" t="s">
        <v>3689</v>
      </c>
      <c r="D3428" s="6" t="s">
        <v>123</v>
      </c>
      <c r="E3428" s="6" t="s">
        <v>161</v>
      </c>
      <c r="F3428" s="37">
        <v>31.281093349999999</v>
      </c>
      <c r="G3428" s="6">
        <v>0.69</v>
      </c>
      <c r="H3428" s="64">
        <v>0.40098604186620501</v>
      </c>
    </row>
    <row r="3429" spans="1:8">
      <c r="A3429" s="6">
        <v>3154200</v>
      </c>
      <c r="C3429" s="2" t="s">
        <v>3690</v>
      </c>
      <c r="D3429" s="6" t="s">
        <v>123</v>
      </c>
      <c r="E3429" s="6" t="s">
        <v>161</v>
      </c>
      <c r="F3429" s="37">
        <v>31.271921590000002</v>
      </c>
      <c r="G3429" s="6">
        <v>0.69</v>
      </c>
      <c r="H3429" s="64">
        <v>0.40098175399528402</v>
      </c>
    </row>
    <row r="3430" spans="1:8">
      <c r="A3430" s="6">
        <v>5107263</v>
      </c>
      <c r="C3430" s="2" t="s">
        <v>3691</v>
      </c>
      <c r="D3430" s="6" t="s">
        <v>147</v>
      </c>
      <c r="E3430" s="6" t="s">
        <v>394</v>
      </c>
      <c r="F3430" s="37">
        <v>31.151300679999999</v>
      </c>
      <c r="G3430" s="6">
        <v>0.69</v>
      </c>
      <c r="H3430" s="64">
        <v>0.400925362758215</v>
      </c>
    </row>
    <row r="3431" spans="1:8">
      <c r="A3431" s="6">
        <v>4310405</v>
      </c>
      <c r="C3431" s="2" t="s">
        <v>1982</v>
      </c>
      <c r="D3431" s="6" t="s">
        <v>144</v>
      </c>
      <c r="E3431" s="6" t="s">
        <v>162</v>
      </c>
      <c r="F3431" s="37">
        <v>30.76625108</v>
      </c>
      <c r="G3431" s="6">
        <v>0.69</v>
      </c>
      <c r="H3431" s="64">
        <v>0.40074534900042802</v>
      </c>
    </row>
    <row r="3432" spans="1:8">
      <c r="A3432" s="6">
        <v>5101001</v>
      </c>
      <c r="C3432" s="2" t="s">
        <v>3692</v>
      </c>
      <c r="D3432" s="6" t="s">
        <v>147</v>
      </c>
      <c r="E3432" s="6" t="s">
        <v>394</v>
      </c>
      <c r="F3432" s="37">
        <v>30.23031581</v>
      </c>
      <c r="G3432" s="6">
        <v>0.69</v>
      </c>
      <c r="H3432" s="64">
        <v>0.40049479498898699</v>
      </c>
    </row>
    <row r="3433" spans="1:8">
      <c r="A3433" s="6">
        <v>5100250</v>
      </c>
      <c r="C3433" s="2" t="s">
        <v>3693</v>
      </c>
      <c r="D3433" s="6" t="s">
        <v>147</v>
      </c>
      <c r="E3433" s="6" t="s">
        <v>394</v>
      </c>
      <c r="F3433" s="37">
        <v>127.3816348</v>
      </c>
      <c r="G3433" s="6">
        <v>0.71</v>
      </c>
      <c r="H3433" s="64">
        <v>0.40045926569594997</v>
      </c>
    </row>
    <row r="3434" spans="1:8">
      <c r="A3434" s="6">
        <v>4322509</v>
      </c>
      <c r="C3434" s="2" t="s">
        <v>3694</v>
      </c>
      <c r="D3434" s="6" t="s">
        <v>144</v>
      </c>
      <c r="E3434" s="6" t="s">
        <v>162</v>
      </c>
      <c r="F3434" s="37">
        <v>175.97264559999999</v>
      </c>
      <c r="G3434" s="6">
        <v>0.72</v>
      </c>
      <c r="H3434" s="64">
        <v>0.40044867790690603</v>
      </c>
    </row>
    <row r="3435" spans="1:8">
      <c r="A3435" s="6">
        <v>3556354</v>
      </c>
      <c r="C3435" s="2" t="s">
        <v>2461</v>
      </c>
      <c r="D3435" s="6" t="s">
        <v>125</v>
      </c>
      <c r="E3435" s="6" t="s">
        <v>161</v>
      </c>
      <c r="F3435" s="37">
        <v>78.0998132</v>
      </c>
      <c r="G3435" s="6">
        <v>0.7</v>
      </c>
      <c r="H3435" s="64">
        <v>0.40014689392854202</v>
      </c>
    </row>
    <row r="3436" spans="1:8">
      <c r="A3436" s="6">
        <v>5108808</v>
      </c>
      <c r="C3436" s="2" t="s">
        <v>3695</v>
      </c>
      <c r="D3436" s="6" t="s">
        <v>147</v>
      </c>
      <c r="E3436" s="6" t="s">
        <v>394</v>
      </c>
      <c r="F3436" s="37">
        <v>29.429457209999999</v>
      </c>
      <c r="G3436" s="6">
        <v>0.69</v>
      </c>
      <c r="H3436" s="64">
        <v>0.40012038720868498</v>
      </c>
    </row>
    <row r="3437" spans="1:8">
      <c r="A3437" s="6">
        <v>4125456</v>
      </c>
      <c r="C3437" s="2" t="s">
        <v>3696</v>
      </c>
      <c r="D3437" s="6" t="s">
        <v>127</v>
      </c>
      <c r="E3437" s="6" t="s">
        <v>162</v>
      </c>
      <c r="F3437" s="37">
        <v>125.98260740000001</v>
      </c>
      <c r="G3437" s="6">
        <v>0.71</v>
      </c>
      <c r="H3437" s="64">
        <v>0.39980520923277901</v>
      </c>
    </row>
    <row r="3438" spans="1:8">
      <c r="A3438" s="6">
        <v>5217302</v>
      </c>
      <c r="C3438" s="2" t="s">
        <v>3697</v>
      </c>
      <c r="D3438" s="6" t="s">
        <v>138</v>
      </c>
      <c r="E3438" s="6" t="s">
        <v>394</v>
      </c>
      <c r="F3438" s="37">
        <v>28.348186699999999</v>
      </c>
      <c r="G3438" s="6">
        <v>0.69</v>
      </c>
      <c r="H3438" s="64">
        <v>0.39961488462488898</v>
      </c>
    </row>
    <row r="3439" spans="1:8">
      <c r="A3439" s="6">
        <v>5201306</v>
      </c>
      <c r="C3439" s="2" t="s">
        <v>3698</v>
      </c>
      <c r="D3439" s="6" t="s">
        <v>138</v>
      </c>
      <c r="E3439" s="6" t="s">
        <v>394</v>
      </c>
      <c r="F3439" s="37">
        <v>125.4167992</v>
      </c>
      <c r="G3439" s="6">
        <v>0.71</v>
      </c>
      <c r="H3439" s="64">
        <v>0.39954068938840298</v>
      </c>
    </row>
    <row r="3440" spans="1:8">
      <c r="A3440" s="6">
        <v>1703701</v>
      </c>
      <c r="C3440" s="2" t="s">
        <v>3699</v>
      </c>
      <c r="D3440" s="6" t="s">
        <v>122</v>
      </c>
      <c r="E3440" s="6" t="s">
        <v>160</v>
      </c>
      <c r="F3440" s="37">
        <v>27.83923575</v>
      </c>
      <c r="G3440" s="6">
        <v>0.69</v>
      </c>
      <c r="H3440" s="64">
        <v>0.39937694599818002</v>
      </c>
    </row>
    <row r="3441" spans="1:8">
      <c r="A3441" s="6">
        <v>5003454</v>
      </c>
      <c r="C3441" s="2" t="s">
        <v>3700</v>
      </c>
      <c r="D3441" s="6" t="s">
        <v>131</v>
      </c>
      <c r="E3441" s="6" t="s">
        <v>394</v>
      </c>
      <c r="F3441" s="37">
        <v>27.597418269999999</v>
      </c>
      <c r="G3441" s="6">
        <v>0.69</v>
      </c>
      <c r="H3441" s="64">
        <v>0.39926389439840299</v>
      </c>
    </row>
    <row r="3442" spans="1:8">
      <c r="A3442" s="6">
        <v>4316402</v>
      </c>
      <c r="C3442" s="2" t="s">
        <v>3701</v>
      </c>
      <c r="D3442" s="6" t="s">
        <v>144</v>
      </c>
      <c r="E3442" s="6" t="s">
        <v>162</v>
      </c>
      <c r="F3442" s="37">
        <v>75.98907509</v>
      </c>
      <c r="G3442" s="6">
        <v>0.7</v>
      </c>
      <c r="H3442" s="64">
        <v>0.39916010703436999</v>
      </c>
    </row>
    <row r="3443" spans="1:8">
      <c r="A3443" s="6">
        <v>4302501</v>
      </c>
      <c r="C3443" s="2" t="s">
        <v>3702</v>
      </c>
      <c r="D3443" s="6" t="s">
        <v>144</v>
      </c>
      <c r="E3443" s="6" t="s">
        <v>162</v>
      </c>
      <c r="F3443" s="37">
        <v>27.248381899999998</v>
      </c>
      <c r="G3443" s="6">
        <v>0.69</v>
      </c>
      <c r="H3443" s="64">
        <v>0.39910071711275402</v>
      </c>
    </row>
    <row r="3444" spans="1:8">
      <c r="A3444" s="6">
        <v>4310504</v>
      </c>
      <c r="C3444" s="2" t="s">
        <v>3703</v>
      </c>
      <c r="D3444" s="6" t="s">
        <v>144</v>
      </c>
      <c r="E3444" s="6" t="s">
        <v>162</v>
      </c>
      <c r="F3444" s="37">
        <v>26.750418799999998</v>
      </c>
      <c r="G3444" s="6">
        <v>0.69</v>
      </c>
      <c r="H3444" s="64">
        <v>0.39886791539352001</v>
      </c>
    </row>
    <row r="3445" spans="1:8">
      <c r="A3445" s="6">
        <v>4207908</v>
      </c>
      <c r="C3445" s="2" t="s">
        <v>3704</v>
      </c>
      <c r="D3445" s="6" t="s">
        <v>145</v>
      </c>
      <c r="E3445" s="6" t="s">
        <v>162</v>
      </c>
      <c r="F3445" s="37">
        <v>74.84132889</v>
      </c>
      <c r="G3445" s="6">
        <v>0.7</v>
      </c>
      <c r="H3445" s="64">
        <v>0.39862352653552502</v>
      </c>
    </row>
    <row r="3446" spans="1:8">
      <c r="A3446" s="6">
        <v>3108008</v>
      </c>
      <c r="C3446" s="2" t="s">
        <v>1609</v>
      </c>
      <c r="D3446" s="6" t="s">
        <v>123</v>
      </c>
      <c r="E3446" s="6" t="s">
        <v>161</v>
      </c>
      <c r="F3446" s="37">
        <v>25.52840308</v>
      </c>
      <c r="G3446" s="6">
        <v>0.69</v>
      </c>
      <c r="H3446" s="64">
        <v>0.39829661330196497</v>
      </c>
    </row>
    <row r="3447" spans="1:8">
      <c r="A3447" s="6">
        <v>1707652</v>
      </c>
      <c r="C3447" s="2" t="s">
        <v>3705</v>
      </c>
      <c r="D3447" s="6" t="s">
        <v>122</v>
      </c>
      <c r="E3447" s="6" t="s">
        <v>160</v>
      </c>
      <c r="F3447" s="37">
        <v>25.479635340000002</v>
      </c>
      <c r="G3447" s="6">
        <v>0.69</v>
      </c>
      <c r="H3447" s="64">
        <v>0.39827381399471701</v>
      </c>
    </row>
    <row r="3448" spans="1:8">
      <c r="A3448" s="6">
        <v>3132206</v>
      </c>
      <c r="C3448" s="2" t="s">
        <v>3706</v>
      </c>
      <c r="D3448" s="6" t="s">
        <v>123</v>
      </c>
      <c r="E3448" s="6" t="s">
        <v>161</v>
      </c>
      <c r="F3448" s="37">
        <v>25.250294329999999</v>
      </c>
      <c r="G3448" s="6">
        <v>0.69</v>
      </c>
      <c r="H3448" s="64">
        <v>0.398166595244133</v>
      </c>
    </row>
    <row r="3449" spans="1:8">
      <c r="A3449" s="6">
        <v>3139409</v>
      </c>
      <c r="C3449" s="2" t="s">
        <v>3707</v>
      </c>
      <c r="D3449" s="6" t="s">
        <v>123</v>
      </c>
      <c r="E3449" s="6" t="s">
        <v>161</v>
      </c>
      <c r="F3449" s="37">
        <v>24.466201869999999</v>
      </c>
      <c r="G3449" s="6">
        <v>0.69</v>
      </c>
      <c r="H3449" s="64">
        <v>0.39780002576794798</v>
      </c>
    </row>
    <row r="3450" spans="1:8">
      <c r="A3450" s="6">
        <v>3161304</v>
      </c>
      <c r="C3450" s="2" t="s">
        <v>3708</v>
      </c>
      <c r="D3450" s="6" t="s">
        <v>123</v>
      </c>
      <c r="E3450" s="6" t="s">
        <v>161</v>
      </c>
      <c r="F3450" s="37">
        <v>24.44823169</v>
      </c>
      <c r="G3450" s="6">
        <v>0.69</v>
      </c>
      <c r="H3450" s="64">
        <v>0.39779162456553202</v>
      </c>
    </row>
    <row r="3451" spans="1:8">
      <c r="A3451" s="6">
        <v>3500907</v>
      </c>
      <c r="C3451" s="2" t="s">
        <v>3709</v>
      </c>
      <c r="D3451" s="6" t="s">
        <v>125</v>
      </c>
      <c r="E3451" s="6" t="s">
        <v>161</v>
      </c>
      <c r="F3451" s="37">
        <v>24.148150009999998</v>
      </c>
      <c r="G3451" s="6">
        <v>0.69</v>
      </c>
      <c r="H3451" s="64">
        <v>0.39765133398774599</v>
      </c>
    </row>
    <row r="3452" spans="1:8">
      <c r="A3452" s="6">
        <v>1100064</v>
      </c>
      <c r="C3452" s="2" t="s">
        <v>3710</v>
      </c>
      <c r="D3452" s="6" t="s">
        <v>140</v>
      </c>
      <c r="E3452" s="6" t="s">
        <v>160</v>
      </c>
      <c r="F3452" s="37">
        <v>23.772108889999998</v>
      </c>
      <c r="G3452" s="6">
        <v>0.69</v>
      </c>
      <c r="H3452" s="64">
        <v>0.397475531766179</v>
      </c>
    </row>
    <row r="3453" spans="1:8">
      <c r="A3453" s="6">
        <v>4125001</v>
      </c>
      <c r="C3453" s="2" t="s">
        <v>3711</v>
      </c>
      <c r="D3453" s="6" t="s">
        <v>127</v>
      </c>
      <c r="E3453" s="6" t="s">
        <v>162</v>
      </c>
      <c r="F3453" s="37">
        <v>23.658691189999999</v>
      </c>
      <c r="G3453" s="6">
        <v>0.69</v>
      </c>
      <c r="H3453" s="64">
        <v>0.39742250808721202</v>
      </c>
    </row>
    <row r="3454" spans="1:8">
      <c r="A3454" s="6">
        <v>4117008</v>
      </c>
      <c r="C3454" s="2" t="s">
        <v>1923</v>
      </c>
      <c r="D3454" s="6" t="s">
        <v>127</v>
      </c>
      <c r="E3454" s="6" t="s">
        <v>162</v>
      </c>
      <c r="F3454" s="37">
        <v>23.48648901</v>
      </c>
      <c r="G3454" s="6">
        <v>0.69</v>
      </c>
      <c r="H3454" s="64">
        <v>0.39734200219519</v>
      </c>
    </row>
    <row r="3455" spans="1:8">
      <c r="A3455" s="6">
        <v>4200903</v>
      </c>
      <c r="C3455" s="2" t="s">
        <v>3712</v>
      </c>
      <c r="D3455" s="6" t="s">
        <v>145</v>
      </c>
      <c r="E3455" s="6" t="s">
        <v>162</v>
      </c>
      <c r="F3455" s="37">
        <v>23.257447389999999</v>
      </c>
      <c r="G3455" s="6">
        <v>0.69</v>
      </c>
      <c r="H3455" s="64">
        <v>0.39723492341181799</v>
      </c>
    </row>
    <row r="3456" spans="1:8">
      <c r="A3456" s="6">
        <v>4316303</v>
      </c>
      <c r="C3456" s="2" t="s">
        <v>3713</v>
      </c>
      <c r="D3456" s="6" t="s">
        <v>144</v>
      </c>
      <c r="E3456" s="6" t="s">
        <v>162</v>
      </c>
      <c r="F3456" s="37">
        <v>22.800911110000001</v>
      </c>
      <c r="G3456" s="6">
        <v>0.69</v>
      </c>
      <c r="H3456" s="64">
        <v>0.39702148906120699</v>
      </c>
    </row>
    <row r="3457" spans="1:8">
      <c r="A3457" s="6">
        <v>4301107</v>
      </c>
      <c r="C3457" s="2" t="s">
        <v>3714</v>
      </c>
      <c r="D3457" s="6" t="s">
        <v>144</v>
      </c>
      <c r="E3457" s="6" t="s">
        <v>162</v>
      </c>
      <c r="F3457" s="37">
        <v>71.062959980000002</v>
      </c>
      <c r="G3457" s="6">
        <v>0.7</v>
      </c>
      <c r="H3457" s="64">
        <v>0.39685710894725701</v>
      </c>
    </row>
    <row r="3458" spans="1:8">
      <c r="A3458" s="6">
        <v>4203501</v>
      </c>
      <c r="C3458" s="2" t="s">
        <v>3715</v>
      </c>
      <c r="D3458" s="6" t="s">
        <v>145</v>
      </c>
      <c r="E3458" s="6" t="s">
        <v>162</v>
      </c>
      <c r="F3458" s="37">
        <v>22.370537580000001</v>
      </c>
      <c r="G3458" s="6">
        <v>0.69</v>
      </c>
      <c r="H3458" s="64">
        <v>0.39682028600480201</v>
      </c>
    </row>
    <row r="3459" spans="1:8">
      <c r="A3459" s="6">
        <v>4316006</v>
      </c>
      <c r="C3459" s="2" t="s">
        <v>3716</v>
      </c>
      <c r="D3459" s="6" t="s">
        <v>144</v>
      </c>
      <c r="E3459" s="6" t="s">
        <v>162</v>
      </c>
      <c r="F3459" s="37">
        <v>21.975567430000002</v>
      </c>
      <c r="G3459" s="6">
        <v>0.69</v>
      </c>
      <c r="H3459" s="64">
        <v>0.39663563431079801</v>
      </c>
    </row>
    <row r="3460" spans="1:8">
      <c r="A3460" s="6">
        <v>4312401</v>
      </c>
      <c r="C3460" s="2" t="s">
        <v>3717</v>
      </c>
      <c r="D3460" s="6" t="s">
        <v>144</v>
      </c>
      <c r="E3460" s="6" t="s">
        <v>162</v>
      </c>
      <c r="F3460" s="37">
        <v>362.16563000000002</v>
      </c>
      <c r="G3460" s="6">
        <v>0.76</v>
      </c>
      <c r="H3460" s="64">
        <v>0.39658629161840298</v>
      </c>
    </row>
    <row r="3461" spans="1:8">
      <c r="A3461" s="6">
        <v>4319802</v>
      </c>
      <c r="C3461" s="2" t="s">
        <v>3718</v>
      </c>
      <c r="D3461" s="6" t="s">
        <v>144</v>
      </c>
      <c r="E3461" s="6" t="s">
        <v>162</v>
      </c>
      <c r="F3461" s="37">
        <v>21.835433439999999</v>
      </c>
      <c r="G3461" s="6">
        <v>0.69</v>
      </c>
      <c r="H3461" s="64">
        <v>0.39657012055326302</v>
      </c>
    </row>
    <row r="3462" spans="1:8">
      <c r="A3462" s="6">
        <v>4313060</v>
      </c>
      <c r="C3462" s="2" t="s">
        <v>3719</v>
      </c>
      <c r="D3462" s="6" t="s">
        <v>144</v>
      </c>
      <c r="E3462" s="6" t="s">
        <v>162</v>
      </c>
      <c r="F3462" s="37">
        <v>21.771435310000001</v>
      </c>
      <c r="G3462" s="6">
        <v>0.69</v>
      </c>
      <c r="H3462" s="64">
        <v>0.39654020091726599</v>
      </c>
    </row>
    <row r="3463" spans="1:8">
      <c r="A3463" s="6">
        <v>3139102</v>
      </c>
      <c r="C3463" s="2" t="s">
        <v>3720</v>
      </c>
      <c r="D3463" s="6" t="s">
        <v>123</v>
      </c>
      <c r="E3463" s="6" t="s">
        <v>161</v>
      </c>
      <c r="F3463" s="37">
        <v>70.384198470000001</v>
      </c>
      <c r="G3463" s="6">
        <v>0.7</v>
      </c>
      <c r="H3463" s="64">
        <v>0.39653978252994199</v>
      </c>
    </row>
    <row r="3464" spans="1:8">
      <c r="A3464" s="6">
        <v>4107603</v>
      </c>
      <c r="C3464" s="2" t="s">
        <v>3721</v>
      </c>
      <c r="D3464" s="6" t="s">
        <v>127</v>
      </c>
      <c r="E3464" s="6" t="s">
        <v>162</v>
      </c>
      <c r="F3464" s="37">
        <v>21.75430137</v>
      </c>
      <c r="G3464" s="6">
        <v>0.69</v>
      </c>
      <c r="H3464" s="64">
        <v>0.39653219066371698</v>
      </c>
    </row>
    <row r="3465" spans="1:8">
      <c r="A3465" s="6">
        <v>5107198</v>
      </c>
      <c r="C3465" s="2" t="s">
        <v>3722</v>
      </c>
      <c r="D3465" s="6" t="s">
        <v>147</v>
      </c>
      <c r="E3465" s="6" t="s">
        <v>394</v>
      </c>
      <c r="F3465" s="37">
        <v>21.326634219999999</v>
      </c>
      <c r="G3465" s="6">
        <v>0.69</v>
      </c>
      <c r="H3465" s="64">
        <v>0.396332252861538</v>
      </c>
    </row>
    <row r="3466" spans="1:8">
      <c r="A3466" s="6">
        <v>5212808</v>
      </c>
      <c r="C3466" s="2" t="s">
        <v>3723</v>
      </c>
      <c r="D3466" s="6" t="s">
        <v>138</v>
      </c>
      <c r="E3466" s="6" t="s">
        <v>394</v>
      </c>
      <c r="F3466" s="37">
        <v>21.019831660000001</v>
      </c>
      <c r="G3466" s="6">
        <v>0.69</v>
      </c>
      <c r="H3466" s="64">
        <v>0.396188820218771</v>
      </c>
    </row>
    <row r="3467" spans="1:8">
      <c r="A3467" s="6">
        <v>4107520</v>
      </c>
      <c r="C3467" s="2" t="s">
        <v>3724</v>
      </c>
      <c r="D3467" s="6" t="s">
        <v>127</v>
      </c>
      <c r="E3467" s="6" t="s">
        <v>162</v>
      </c>
      <c r="F3467" s="37">
        <v>20.772541700000001</v>
      </c>
      <c r="G3467" s="6">
        <v>0.69</v>
      </c>
      <c r="H3467" s="64">
        <v>0.39607321019096497</v>
      </c>
    </row>
    <row r="3468" spans="1:8">
      <c r="A3468" s="6">
        <v>3161809</v>
      </c>
      <c r="C3468" s="2" t="s">
        <v>3725</v>
      </c>
      <c r="D3468" s="6" t="s">
        <v>123</v>
      </c>
      <c r="E3468" s="6" t="s">
        <v>161</v>
      </c>
      <c r="F3468" s="37">
        <v>20.747866399999999</v>
      </c>
      <c r="G3468" s="6">
        <v>0.69</v>
      </c>
      <c r="H3468" s="64">
        <v>0.39606167429149303</v>
      </c>
    </row>
    <row r="3469" spans="1:8">
      <c r="A3469" s="6">
        <v>4315008</v>
      </c>
      <c r="C3469" s="2" t="s">
        <v>3726</v>
      </c>
      <c r="D3469" s="6" t="s">
        <v>144</v>
      </c>
      <c r="E3469" s="6" t="s">
        <v>162</v>
      </c>
      <c r="F3469" s="37">
        <v>20.743661060000001</v>
      </c>
      <c r="G3469" s="6">
        <v>0.69</v>
      </c>
      <c r="H3469" s="64">
        <v>0.39605970826151599</v>
      </c>
    </row>
    <row r="3470" spans="1:8">
      <c r="A3470" s="6">
        <v>5213806</v>
      </c>
      <c r="C3470" s="2" t="s">
        <v>1596</v>
      </c>
      <c r="D3470" s="6" t="s">
        <v>138</v>
      </c>
      <c r="E3470" s="6" t="s">
        <v>394</v>
      </c>
      <c r="F3470" s="37">
        <v>215.17166879999999</v>
      </c>
      <c r="G3470" s="6">
        <v>0.73</v>
      </c>
      <c r="H3470" s="64">
        <v>0.39604726103774501</v>
      </c>
    </row>
    <row r="3471" spans="1:8">
      <c r="A3471" s="6">
        <v>4300851</v>
      </c>
      <c r="C3471" s="2" t="s">
        <v>3727</v>
      </c>
      <c r="D3471" s="6" t="s">
        <v>144</v>
      </c>
      <c r="E3471" s="6" t="s">
        <v>162</v>
      </c>
      <c r="F3471" s="37">
        <v>20.547477780000001</v>
      </c>
      <c r="G3471" s="6">
        <v>0.69</v>
      </c>
      <c r="H3471" s="64">
        <v>0.395967991014055</v>
      </c>
    </row>
    <row r="3472" spans="1:8">
      <c r="A3472" s="6">
        <v>5206305</v>
      </c>
      <c r="C3472" s="2" t="s">
        <v>3728</v>
      </c>
      <c r="D3472" s="6" t="s">
        <v>138</v>
      </c>
      <c r="E3472" s="6" t="s">
        <v>394</v>
      </c>
      <c r="F3472" s="37">
        <v>20.507506060000001</v>
      </c>
      <c r="G3472" s="6">
        <v>0.69</v>
      </c>
      <c r="H3472" s="64">
        <v>0.39594930391628302</v>
      </c>
    </row>
    <row r="3473" spans="1:8">
      <c r="A3473" s="6">
        <v>2207702</v>
      </c>
      <c r="C3473" s="2" t="s">
        <v>3729</v>
      </c>
      <c r="D3473" s="6" t="s">
        <v>133</v>
      </c>
      <c r="E3473" s="6" t="s">
        <v>159</v>
      </c>
      <c r="F3473" s="37">
        <v>20.134073409999999</v>
      </c>
      <c r="G3473" s="6">
        <v>0.69</v>
      </c>
      <c r="H3473" s="64">
        <v>0.39577472117523599</v>
      </c>
    </row>
    <row r="3474" spans="1:8">
      <c r="A3474" s="6">
        <v>5108055</v>
      </c>
      <c r="C3474" s="2" t="s">
        <v>3730</v>
      </c>
      <c r="D3474" s="6" t="s">
        <v>147</v>
      </c>
      <c r="E3474" s="6" t="s">
        <v>394</v>
      </c>
      <c r="F3474" s="37">
        <v>68.652322249999997</v>
      </c>
      <c r="G3474" s="6">
        <v>0.7</v>
      </c>
      <c r="H3474" s="64">
        <v>0.39573011658980101</v>
      </c>
    </row>
    <row r="3475" spans="1:8">
      <c r="A3475" s="6">
        <v>5104104</v>
      </c>
      <c r="C3475" s="2" t="s">
        <v>3731</v>
      </c>
      <c r="D3475" s="6" t="s">
        <v>147</v>
      </c>
      <c r="E3475" s="6" t="s">
        <v>394</v>
      </c>
      <c r="F3475" s="37">
        <v>68.630120950000006</v>
      </c>
      <c r="G3475" s="6">
        <v>0.7</v>
      </c>
      <c r="H3475" s="64">
        <v>0.395719737305053</v>
      </c>
    </row>
    <row r="3476" spans="1:8">
      <c r="A3476" s="6">
        <v>5103437</v>
      </c>
      <c r="C3476" s="2" t="s">
        <v>3732</v>
      </c>
      <c r="D3476" s="6" t="s">
        <v>147</v>
      </c>
      <c r="E3476" s="6" t="s">
        <v>394</v>
      </c>
      <c r="F3476" s="37">
        <v>19.941136570000001</v>
      </c>
      <c r="G3476" s="6">
        <v>0.69</v>
      </c>
      <c r="H3476" s="64">
        <v>0.39568452166435703</v>
      </c>
    </row>
    <row r="3477" spans="1:8">
      <c r="A3477" s="6">
        <v>3123601</v>
      </c>
      <c r="C3477" s="2" t="s">
        <v>3733</v>
      </c>
      <c r="D3477" s="6" t="s">
        <v>123</v>
      </c>
      <c r="E3477" s="6" t="s">
        <v>161</v>
      </c>
      <c r="F3477" s="37">
        <v>19.90448494</v>
      </c>
      <c r="G3477" s="6">
        <v>0.69</v>
      </c>
      <c r="H3477" s="64">
        <v>0.39566738673512902</v>
      </c>
    </row>
    <row r="3478" spans="1:8">
      <c r="A3478" s="6">
        <v>4218301</v>
      </c>
      <c r="C3478" s="2" t="s">
        <v>3734</v>
      </c>
      <c r="D3478" s="6" t="s">
        <v>145</v>
      </c>
      <c r="E3478" s="6" t="s">
        <v>162</v>
      </c>
      <c r="F3478" s="37">
        <v>117.0990603</v>
      </c>
      <c r="G3478" s="6">
        <v>0.71</v>
      </c>
      <c r="H3478" s="64">
        <v>0.39565208013992598</v>
      </c>
    </row>
    <row r="3479" spans="1:8">
      <c r="A3479" s="6">
        <v>3107000</v>
      </c>
      <c r="C3479" s="2" t="s">
        <v>3735</v>
      </c>
      <c r="D3479" s="6" t="s">
        <v>123</v>
      </c>
      <c r="E3479" s="6" t="s">
        <v>161</v>
      </c>
      <c r="F3479" s="37">
        <v>19.65505666</v>
      </c>
      <c r="G3479" s="6">
        <v>0.69</v>
      </c>
      <c r="H3479" s="64">
        <v>0.39555077702567598</v>
      </c>
    </row>
    <row r="3480" spans="1:8">
      <c r="A3480" s="6">
        <v>3143005</v>
      </c>
      <c r="C3480" s="2" t="s">
        <v>3736</v>
      </c>
      <c r="D3480" s="6" t="s">
        <v>123</v>
      </c>
      <c r="E3480" s="6" t="s">
        <v>161</v>
      </c>
      <c r="F3480" s="37">
        <v>19.639835479999999</v>
      </c>
      <c r="G3480" s="6">
        <v>0.69</v>
      </c>
      <c r="H3480" s="64">
        <v>0.39554366100267602</v>
      </c>
    </row>
    <row r="3481" spans="1:8">
      <c r="A3481" s="6">
        <v>4300034</v>
      </c>
      <c r="C3481" s="2" t="s">
        <v>3737</v>
      </c>
      <c r="D3481" s="6" t="s">
        <v>144</v>
      </c>
      <c r="E3481" s="6" t="s">
        <v>162</v>
      </c>
      <c r="F3481" s="37">
        <v>19.638467160000001</v>
      </c>
      <c r="G3481" s="6">
        <v>0.69</v>
      </c>
      <c r="H3481" s="64">
        <v>0.39554302130216701</v>
      </c>
    </row>
    <row r="3482" spans="1:8">
      <c r="A3482" s="6">
        <v>4100103</v>
      </c>
      <c r="C3482" s="2" t="s">
        <v>3738</v>
      </c>
      <c r="D3482" s="6" t="s">
        <v>127</v>
      </c>
      <c r="E3482" s="6" t="s">
        <v>162</v>
      </c>
      <c r="F3482" s="37">
        <v>19.609085499999999</v>
      </c>
      <c r="G3482" s="6">
        <v>0.69</v>
      </c>
      <c r="H3482" s="64">
        <v>0.39552928514187302</v>
      </c>
    </row>
    <row r="3483" spans="1:8">
      <c r="A3483" s="6">
        <v>4112504</v>
      </c>
      <c r="C3483" s="2" t="s">
        <v>3739</v>
      </c>
      <c r="D3483" s="6" t="s">
        <v>127</v>
      </c>
      <c r="E3483" s="6" t="s">
        <v>162</v>
      </c>
      <c r="F3483" s="37">
        <v>19.404501509999999</v>
      </c>
      <c r="G3483" s="6">
        <v>0.69</v>
      </c>
      <c r="H3483" s="64">
        <v>0.39543364049551299</v>
      </c>
    </row>
    <row r="3484" spans="1:8">
      <c r="A3484" s="6">
        <v>4127700</v>
      </c>
      <c r="C3484" s="2" t="s">
        <v>3081</v>
      </c>
      <c r="D3484" s="6" t="s">
        <v>127</v>
      </c>
      <c r="E3484" s="6" t="s">
        <v>162</v>
      </c>
      <c r="F3484" s="37">
        <v>408.1853375</v>
      </c>
      <c r="G3484" s="6">
        <v>0.77</v>
      </c>
      <c r="H3484" s="64">
        <v>0.39537359903703201</v>
      </c>
    </row>
    <row r="3485" spans="1:8">
      <c r="A3485" s="6">
        <v>2905701</v>
      </c>
      <c r="C3485" s="2" t="s">
        <v>3740</v>
      </c>
      <c r="D3485" s="6" t="s">
        <v>126</v>
      </c>
      <c r="E3485" s="6" t="s">
        <v>159</v>
      </c>
      <c r="F3485" s="37">
        <v>19.109531069999999</v>
      </c>
      <c r="G3485" s="6">
        <v>0.69</v>
      </c>
      <c r="H3485" s="64">
        <v>0.39529573946317698</v>
      </c>
    </row>
    <row r="3486" spans="1:8">
      <c r="A3486" s="6">
        <v>2307304</v>
      </c>
      <c r="C3486" s="2" t="s">
        <v>3741</v>
      </c>
      <c r="D3486" s="6" t="s">
        <v>135</v>
      </c>
      <c r="E3486" s="6" t="s">
        <v>159</v>
      </c>
      <c r="F3486" s="37">
        <v>18.956078829999999</v>
      </c>
      <c r="G3486" s="6">
        <v>0.69</v>
      </c>
      <c r="H3486" s="64">
        <v>0.395223999317587</v>
      </c>
    </row>
    <row r="3487" spans="1:8">
      <c r="A3487" s="6">
        <v>4321956</v>
      </c>
      <c r="C3487" s="2" t="s">
        <v>3742</v>
      </c>
      <c r="D3487" s="6" t="s">
        <v>144</v>
      </c>
      <c r="E3487" s="6" t="s">
        <v>162</v>
      </c>
      <c r="F3487" s="37">
        <v>18.877073809999999</v>
      </c>
      <c r="G3487" s="6">
        <v>0.69</v>
      </c>
      <c r="H3487" s="64">
        <v>0.39518706384087399</v>
      </c>
    </row>
    <row r="3488" spans="1:8">
      <c r="A3488" s="6">
        <v>3118700</v>
      </c>
      <c r="C3488" s="2" t="s">
        <v>3743</v>
      </c>
      <c r="D3488" s="6" t="s">
        <v>123</v>
      </c>
      <c r="E3488" s="6" t="s">
        <v>161</v>
      </c>
      <c r="F3488" s="37">
        <v>18.769241269999998</v>
      </c>
      <c r="G3488" s="6">
        <v>0.69</v>
      </c>
      <c r="H3488" s="64">
        <v>0.39513665126873498</v>
      </c>
    </row>
    <row r="3489" spans="1:8">
      <c r="A3489" s="6">
        <v>4103024</v>
      </c>
      <c r="C3489" s="2" t="s">
        <v>3744</v>
      </c>
      <c r="D3489" s="6" t="s">
        <v>127</v>
      </c>
      <c r="E3489" s="6" t="s">
        <v>162</v>
      </c>
      <c r="F3489" s="37">
        <v>67.340533390000004</v>
      </c>
      <c r="G3489" s="6">
        <v>0.7</v>
      </c>
      <c r="H3489" s="64">
        <v>0.39511684483958498</v>
      </c>
    </row>
    <row r="3490" spans="1:8">
      <c r="A3490" s="6">
        <v>5222005</v>
      </c>
      <c r="C3490" s="2" t="s">
        <v>3745</v>
      </c>
      <c r="D3490" s="6" t="s">
        <v>138</v>
      </c>
      <c r="E3490" s="6" t="s">
        <v>394</v>
      </c>
      <c r="F3490" s="37">
        <v>115.90334350000001</v>
      </c>
      <c r="G3490" s="6">
        <v>0.71</v>
      </c>
      <c r="H3490" s="64">
        <v>0.39509307300313801</v>
      </c>
    </row>
    <row r="3491" spans="1:8">
      <c r="A3491" s="6">
        <v>3128006</v>
      </c>
      <c r="C3491" s="2" t="s">
        <v>3746</v>
      </c>
      <c r="D3491" s="6" t="s">
        <v>123</v>
      </c>
      <c r="E3491" s="6" t="s">
        <v>161</v>
      </c>
      <c r="F3491" s="37">
        <v>18.638545929999999</v>
      </c>
      <c r="G3491" s="6">
        <v>0.69</v>
      </c>
      <c r="H3491" s="64">
        <v>0.39507555015532297</v>
      </c>
    </row>
    <row r="3492" spans="1:8">
      <c r="A3492" s="6">
        <v>4127908</v>
      </c>
      <c r="C3492" s="2" t="s">
        <v>3747</v>
      </c>
      <c r="D3492" s="6" t="s">
        <v>127</v>
      </c>
      <c r="E3492" s="6" t="s">
        <v>162</v>
      </c>
      <c r="F3492" s="37">
        <v>66.3943534</v>
      </c>
      <c r="G3492" s="6">
        <v>0.7</v>
      </c>
      <c r="H3492" s="64">
        <v>0.39467449815089101</v>
      </c>
    </row>
    <row r="3493" spans="1:8">
      <c r="A3493" s="6">
        <v>4311700</v>
      </c>
      <c r="C3493" s="2" t="s">
        <v>3748</v>
      </c>
      <c r="D3493" s="6" t="s">
        <v>144</v>
      </c>
      <c r="E3493" s="6" t="s">
        <v>162</v>
      </c>
      <c r="F3493" s="37">
        <v>17.650615349999999</v>
      </c>
      <c r="G3493" s="6">
        <v>0.69</v>
      </c>
      <c r="H3493" s="64">
        <v>0.39461368473295</v>
      </c>
    </row>
    <row r="3494" spans="1:8">
      <c r="A3494" s="6">
        <v>4126652</v>
      </c>
      <c r="C3494" s="2" t="s">
        <v>3749</v>
      </c>
      <c r="D3494" s="6" t="s">
        <v>127</v>
      </c>
      <c r="E3494" s="6" t="s">
        <v>162</v>
      </c>
      <c r="F3494" s="37">
        <v>17.588343640000001</v>
      </c>
      <c r="G3494" s="6">
        <v>0.69</v>
      </c>
      <c r="H3494" s="64">
        <v>0.394584572212067</v>
      </c>
    </row>
    <row r="3495" spans="1:8">
      <c r="A3495" s="6">
        <v>2307650</v>
      </c>
      <c r="C3495" s="2" t="s">
        <v>3750</v>
      </c>
      <c r="D3495" s="6" t="s">
        <v>135</v>
      </c>
      <c r="E3495" s="6" t="s">
        <v>159</v>
      </c>
      <c r="F3495" s="37">
        <v>17.43200818</v>
      </c>
      <c r="G3495" s="6">
        <v>0.69</v>
      </c>
      <c r="H3495" s="64">
        <v>0.39451148413814102</v>
      </c>
    </row>
    <row r="3496" spans="1:8">
      <c r="A3496" s="6">
        <v>4307302</v>
      </c>
      <c r="C3496" s="2" t="s">
        <v>3751</v>
      </c>
      <c r="D3496" s="6" t="s">
        <v>144</v>
      </c>
      <c r="E3496" s="6" t="s">
        <v>162</v>
      </c>
      <c r="F3496" s="37">
        <v>17.265132909999998</v>
      </c>
      <c r="G3496" s="6">
        <v>0.69</v>
      </c>
      <c r="H3496" s="64">
        <v>0.39443346861901202</v>
      </c>
    </row>
    <row r="3497" spans="1:8">
      <c r="A3497" s="6">
        <v>3147006</v>
      </c>
      <c r="C3497" s="2" t="s">
        <v>3752</v>
      </c>
      <c r="D3497" s="6" t="s">
        <v>123</v>
      </c>
      <c r="E3497" s="6" t="s">
        <v>161</v>
      </c>
      <c r="F3497" s="37">
        <v>260.2775762</v>
      </c>
      <c r="G3497" s="6">
        <v>0.74</v>
      </c>
      <c r="H3497" s="64">
        <v>0.39440735962440099</v>
      </c>
    </row>
    <row r="3498" spans="1:8">
      <c r="A3498" s="6">
        <v>4319307</v>
      </c>
      <c r="C3498" s="2" t="s">
        <v>3753</v>
      </c>
      <c r="D3498" s="6" t="s">
        <v>144</v>
      </c>
      <c r="E3498" s="6" t="s">
        <v>162</v>
      </c>
      <c r="F3498" s="37">
        <v>16.9516749</v>
      </c>
      <c r="G3498" s="6">
        <v>0.69</v>
      </c>
      <c r="H3498" s="64">
        <v>0.394286924500309</v>
      </c>
    </row>
    <row r="3499" spans="1:8">
      <c r="A3499" s="6">
        <v>4318424</v>
      </c>
      <c r="C3499" s="2" t="s">
        <v>3754</v>
      </c>
      <c r="D3499" s="6" t="s">
        <v>144</v>
      </c>
      <c r="E3499" s="6" t="s">
        <v>162</v>
      </c>
      <c r="F3499" s="37">
        <v>16.62795015</v>
      </c>
      <c r="G3499" s="6">
        <v>0.69</v>
      </c>
      <c r="H3499" s="64">
        <v>0.39413558059880599</v>
      </c>
    </row>
    <row r="3500" spans="1:8">
      <c r="A3500" s="6">
        <v>5220264</v>
      </c>
      <c r="C3500" s="2" t="s">
        <v>3755</v>
      </c>
      <c r="D3500" s="6" t="s">
        <v>138</v>
      </c>
      <c r="E3500" s="6" t="s">
        <v>394</v>
      </c>
      <c r="F3500" s="37">
        <v>65.212873329999994</v>
      </c>
      <c r="G3500" s="6">
        <v>0.7</v>
      </c>
      <c r="H3500" s="64">
        <v>0.39412214679887903</v>
      </c>
    </row>
    <row r="3501" spans="1:8">
      <c r="A3501" s="6">
        <v>5216007</v>
      </c>
      <c r="C3501" s="2" t="s">
        <v>3756</v>
      </c>
      <c r="D3501" s="6" t="s">
        <v>138</v>
      </c>
      <c r="E3501" s="6" t="s">
        <v>394</v>
      </c>
      <c r="F3501" s="37">
        <v>16.531972029999999</v>
      </c>
      <c r="G3501" s="6">
        <v>0.69</v>
      </c>
      <c r="H3501" s="64">
        <v>0.394090710062526</v>
      </c>
    </row>
    <row r="3502" spans="1:8">
      <c r="A3502" s="6">
        <v>3525508</v>
      </c>
      <c r="C3502" s="2" t="s">
        <v>3757</v>
      </c>
      <c r="D3502" s="6" t="s">
        <v>125</v>
      </c>
      <c r="E3502" s="6" t="s">
        <v>161</v>
      </c>
      <c r="F3502" s="37">
        <v>65.133311320000004</v>
      </c>
      <c r="G3502" s="6">
        <v>0.7</v>
      </c>
      <c r="H3502" s="64">
        <v>0.39408495092489998</v>
      </c>
    </row>
    <row r="3503" spans="1:8">
      <c r="A3503" s="6">
        <v>4111001</v>
      </c>
      <c r="C3503" s="2" t="s">
        <v>3758</v>
      </c>
      <c r="D3503" s="6" t="s">
        <v>127</v>
      </c>
      <c r="E3503" s="6" t="s">
        <v>162</v>
      </c>
      <c r="F3503" s="37">
        <v>16.326330769999998</v>
      </c>
      <c r="G3503" s="6">
        <v>0.69</v>
      </c>
      <c r="H3503" s="64">
        <v>0.39399457113401198</v>
      </c>
    </row>
    <row r="3504" spans="1:8">
      <c r="A3504" s="6">
        <v>4108205</v>
      </c>
      <c r="C3504" s="2" t="s">
        <v>3759</v>
      </c>
      <c r="D3504" s="6" t="s">
        <v>127</v>
      </c>
      <c r="E3504" s="6" t="s">
        <v>162</v>
      </c>
      <c r="F3504" s="37">
        <v>162.1388651</v>
      </c>
      <c r="G3504" s="6">
        <v>0.72</v>
      </c>
      <c r="H3504" s="64">
        <v>0.39398127523408299</v>
      </c>
    </row>
    <row r="3505" spans="1:8">
      <c r="A3505" s="6">
        <v>3150505</v>
      </c>
      <c r="C3505" s="2" t="s">
        <v>3760</v>
      </c>
      <c r="D3505" s="6" t="s">
        <v>123</v>
      </c>
      <c r="E3505" s="6" t="s">
        <v>161</v>
      </c>
      <c r="F3505" s="37">
        <v>16.209260579999999</v>
      </c>
      <c r="G3505" s="6">
        <v>0.69</v>
      </c>
      <c r="H3505" s="64">
        <v>0.393939839886851</v>
      </c>
    </row>
    <row r="3506" spans="1:8">
      <c r="A3506" s="6">
        <v>3509254</v>
      </c>
      <c r="C3506" s="2" t="s">
        <v>3761</v>
      </c>
      <c r="D3506" s="6" t="s">
        <v>125</v>
      </c>
      <c r="E3506" s="6" t="s">
        <v>161</v>
      </c>
      <c r="F3506" s="37">
        <v>16.074074750000001</v>
      </c>
      <c r="G3506" s="6">
        <v>0.69</v>
      </c>
      <c r="H3506" s="64">
        <v>0.39387663943356399</v>
      </c>
    </row>
    <row r="3507" spans="1:8">
      <c r="A3507" s="6">
        <v>3159209</v>
      </c>
      <c r="C3507" s="2" t="s">
        <v>3762</v>
      </c>
      <c r="D3507" s="6" t="s">
        <v>123</v>
      </c>
      <c r="E3507" s="6" t="s">
        <v>161</v>
      </c>
      <c r="F3507" s="37">
        <v>15.933639680000001</v>
      </c>
      <c r="G3507" s="6">
        <v>0.69</v>
      </c>
      <c r="H3507" s="64">
        <v>0.39381098491872801</v>
      </c>
    </row>
    <row r="3508" spans="1:8">
      <c r="A3508" s="6">
        <v>4315313</v>
      </c>
      <c r="C3508" s="2" t="s">
        <v>3763</v>
      </c>
      <c r="D3508" s="6" t="s">
        <v>144</v>
      </c>
      <c r="E3508" s="6" t="s">
        <v>162</v>
      </c>
      <c r="F3508" s="37">
        <v>15.85975698</v>
      </c>
      <c r="G3508" s="6">
        <v>0.69</v>
      </c>
      <c r="H3508" s="64">
        <v>0.393776444167452</v>
      </c>
    </row>
    <row r="3509" spans="1:8">
      <c r="A3509" s="6">
        <v>5204706</v>
      </c>
      <c r="C3509" s="2" t="s">
        <v>3764</v>
      </c>
      <c r="D3509" s="6" t="s">
        <v>138</v>
      </c>
      <c r="E3509" s="6" t="s">
        <v>394</v>
      </c>
      <c r="F3509" s="37">
        <v>15.511927460000001</v>
      </c>
      <c r="G3509" s="6">
        <v>0.69</v>
      </c>
      <c r="H3509" s="64">
        <v>0.39361383109379999</v>
      </c>
    </row>
    <row r="3510" spans="1:8">
      <c r="A3510" s="6">
        <v>4207403</v>
      </c>
      <c r="C3510" s="2" t="s">
        <v>3765</v>
      </c>
      <c r="D3510" s="6" t="s">
        <v>145</v>
      </c>
      <c r="E3510" s="6" t="s">
        <v>162</v>
      </c>
      <c r="F3510" s="37">
        <v>112.6487707</v>
      </c>
      <c r="G3510" s="6">
        <v>0.71</v>
      </c>
      <c r="H3510" s="64">
        <v>0.39357153427223102</v>
      </c>
    </row>
    <row r="3511" spans="1:8">
      <c r="A3511" s="6">
        <v>2931350</v>
      </c>
      <c r="C3511" s="2" t="s">
        <v>3766</v>
      </c>
      <c r="D3511" s="6" t="s">
        <v>126</v>
      </c>
      <c r="E3511" s="6" t="s">
        <v>159</v>
      </c>
      <c r="F3511" s="37">
        <v>15.35900187</v>
      </c>
      <c r="G3511" s="6">
        <v>0.69</v>
      </c>
      <c r="H3511" s="64">
        <v>0.39354233716128401</v>
      </c>
    </row>
    <row r="3512" spans="1:8">
      <c r="A3512" s="6">
        <v>4212007</v>
      </c>
      <c r="C3512" s="2" t="s">
        <v>3767</v>
      </c>
      <c r="D3512" s="6" t="s">
        <v>145</v>
      </c>
      <c r="E3512" s="6" t="s">
        <v>162</v>
      </c>
      <c r="F3512" s="37">
        <v>63.809958709999997</v>
      </c>
      <c r="G3512" s="6">
        <v>0.7</v>
      </c>
      <c r="H3512" s="64">
        <v>0.39346627302936799</v>
      </c>
    </row>
    <row r="3513" spans="1:8">
      <c r="A3513" s="6">
        <v>3121605</v>
      </c>
      <c r="C3513" s="2" t="s">
        <v>3768</v>
      </c>
      <c r="D3513" s="6" t="s">
        <v>123</v>
      </c>
      <c r="E3513" s="6" t="s">
        <v>161</v>
      </c>
      <c r="F3513" s="37">
        <v>160.92587940000001</v>
      </c>
      <c r="G3513" s="6">
        <v>0.72</v>
      </c>
      <c r="H3513" s="64">
        <v>0.39341419474886902</v>
      </c>
    </row>
    <row r="3514" spans="1:8">
      <c r="A3514" s="6">
        <v>3110509</v>
      </c>
      <c r="C3514" s="2" t="s">
        <v>3769</v>
      </c>
      <c r="D3514" s="6" t="s">
        <v>123</v>
      </c>
      <c r="E3514" s="6" t="s">
        <v>161</v>
      </c>
      <c r="F3514" s="37">
        <v>15.017413230000001</v>
      </c>
      <c r="G3514" s="6">
        <v>0.69</v>
      </c>
      <c r="H3514" s="64">
        <v>0.39338264174878701</v>
      </c>
    </row>
    <row r="3515" spans="1:8">
      <c r="A3515" s="6">
        <v>4316451</v>
      </c>
      <c r="C3515" s="2" t="s">
        <v>3770</v>
      </c>
      <c r="D3515" s="6" t="s">
        <v>144</v>
      </c>
      <c r="E3515" s="6" t="s">
        <v>162</v>
      </c>
      <c r="F3515" s="37">
        <v>14.979692679999999</v>
      </c>
      <c r="G3515" s="6">
        <v>0.69</v>
      </c>
      <c r="H3515" s="64">
        <v>0.39336500709093702</v>
      </c>
    </row>
    <row r="3516" spans="1:8">
      <c r="A3516" s="6">
        <v>4123824</v>
      </c>
      <c r="C3516" s="2" t="s">
        <v>3771</v>
      </c>
      <c r="D3516" s="6" t="s">
        <v>127</v>
      </c>
      <c r="E3516" s="6" t="s">
        <v>162</v>
      </c>
      <c r="F3516" s="37">
        <v>14.975016070000001</v>
      </c>
      <c r="G3516" s="6">
        <v>0.69</v>
      </c>
      <c r="H3516" s="64">
        <v>0.393362820738478</v>
      </c>
    </row>
    <row r="3517" spans="1:8">
      <c r="A3517" s="6">
        <v>3534807</v>
      </c>
      <c r="C3517" s="2" t="s">
        <v>3772</v>
      </c>
      <c r="D3517" s="6" t="s">
        <v>125</v>
      </c>
      <c r="E3517" s="6" t="s">
        <v>161</v>
      </c>
      <c r="F3517" s="37">
        <v>14.931539750000001</v>
      </c>
      <c r="G3517" s="6">
        <v>0.69</v>
      </c>
      <c r="H3517" s="64">
        <v>0.393342495212265</v>
      </c>
    </row>
    <row r="3518" spans="1:8">
      <c r="A3518" s="6">
        <v>4315958</v>
      </c>
      <c r="C3518" s="2" t="s">
        <v>3773</v>
      </c>
      <c r="D3518" s="6" t="s">
        <v>144</v>
      </c>
      <c r="E3518" s="6" t="s">
        <v>162</v>
      </c>
      <c r="F3518" s="37">
        <v>14.62718731</v>
      </c>
      <c r="G3518" s="6">
        <v>0.69</v>
      </c>
      <c r="H3518" s="64">
        <v>0.393200208020132</v>
      </c>
    </row>
    <row r="3519" spans="1:8">
      <c r="A3519" s="6">
        <v>2913606</v>
      </c>
      <c r="C3519" s="2" t="s">
        <v>3774</v>
      </c>
      <c r="D3519" s="6" t="s">
        <v>126</v>
      </c>
      <c r="E3519" s="6" t="s">
        <v>159</v>
      </c>
      <c r="F3519" s="37">
        <v>14.55200597</v>
      </c>
      <c r="G3519" s="6">
        <v>0.69</v>
      </c>
      <c r="H3519" s="64">
        <v>0.39316506014430203</v>
      </c>
    </row>
    <row r="3520" spans="1:8">
      <c r="A3520" s="6">
        <v>4320321</v>
      </c>
      <c r="C3520" s="2" t="s">
        <v>3775</v>
      </c>
      <c r="D3520" s="6" t="s">
        <v>144</v>
      </c>
      <c r="E3520" s="6" t="s">
        <v>162</v>
      </c>
      <c r="F3520" s="37">
        <v>14.440545220000001</v>
      </c>
      <c r="G3520" s="6">
        <v>0.69</v>
      </c>
      <c r="H3520" s="64">
        <v>0.39311295135506302</v>
      </c>
    </row>
    <row r="3521" spans="1:8">
      <c r="A3521" s="6">
        <v>5105903</v>
      </c>
      <c r="C3521" s="2" t="s">
        <v>3776</v>
      </c>
      <c r="D3521" s="6" t="s">
        <v>147</v>
      </c>
      <c r="E3521" s="6" t="s">
        <v>394</v>
      </c>
      <c r="F3521" s="37">
        <v>62.977566529999997</v>
      </c>
      <c r="G3521" s="6">
        <v>0.7</v>
      </c>
      <c r="H3521" s="64">
        <v>0.39307712304901599</v>
      </c>
    </row>
    <row r="3522" spans="1:8">
      <c r="A3522" s="6">
        <v>3526308</v>
      </c>
      <c r="C3522" s="2" t="s">
        <v>3777</v>
      </c>
      <c r="D3522" s="6" t="s">
        <v>125</v>
      </c>
      <c r="E3522" s="6" t="s">
        <v>161</v>
      </c>
      <c r="F3522" s="37">
        <v>14.28341769</v>
      </c>
      <c r="G3522" s="6">
        <v>0.69</v>
      </c>
      <c r="H3522" s="64">
        <v>0.39303949298209701</v>
      </c>
    </row>
    <row r="3523" spans="1:8">
      <c r="A3523" s="6">
        <v>4313391</v>
      </c>
      <c r="C3523" s="2" t="s">
        <v>3778</v>
      </c>
      <c r="D3523" s="6" t="s">
        <v>144</v>
      </c>
      <c r="E3523" s="6" t="s">
        <v>162</v>
      </c>
      <c r="F3523" s="37">
        <v>14.280319</v>
      </c>
      <c r="G3523" s="6">
        <v>0.69</v>
      </c>
      <c r="H3523" s="64">
        <v>0.39303804431981798</v>
      </c>
    </row>
    <row r="3524" spans="1:8">
      <c r="A3524" s="6">
        <v>3110301</v>
      </c>
      <c r="C3524" s="2" t="s">
        <v>3779</v>
      </c>
      <c r="D3524" s="6" t="s">
        <v>123</v>
      </c>
      <c r="E3524" s="6" t="s">
        <v>161</v>
      </c>
      <c r="F3524" s="37">
        <v>14.17772454</v>
      </c>
      <c r="G3524" s="6">
        <v>0.69</v>
      </c>
      <c r="H3524" s="64">
        <v>0.39299008059183899</v>
      </c>
    </row>
    <row r="3525" spans="1:8">
      <c r="A3525" s="6">
        <v>3149507</v>
      </c>
      <c r="C3525" s="2" t="s">
        <v>3780</v>
      </c>
      <c r="D3525" s="6" t="s">
        <v>123</v>
      </c>
      <c r="E3525" s="6" t="s">
        <v>161</v>
      </c>
      <c r="F3525" s="37">
        <v>13.91768579</v>
      </c>
      <c r="G3525" s="6">
        <v>0.69</v>
      </c>
      <c r="H3525" s="64">
        <v>0.39286851040306903</v>
      </c>
    </row>
    <row r="3526" spans="1:8">
      <c r="A3526" s="6">
        <v>3114006</v>
      </c>
      <c r="C3526" s="2" t="s">
        <v>3781</v>
      </c>
      <c r="D3526" s="6" t="s">
        <v>123</v>
      </c>
      <c r="E3526" s="6" t="s">
        <v>161</v>
      </c>
      <c r="F3526" s="37">
        <v>13.79828212</v>
      </c>
      <c r="G3526" s="6">
        <v>0.69</v>
      </c>
      <c r="H3526" s="64">
        <v>0.39281268823540499</v>
      </c>
    </row>
    <row r="3527" spans="1:8">
      <c r="A3527" s="6">
        <v>4315073</v>
      </c>
      <c r="C3527" s="2" t="s">
        <v>3782</v>
      </c>
      <c r="D3527" s="6" t="s">
        <v>144</v>
      </c>
      <c r="E3527" s="6" t="s">
        <v>162</v>
      </c>
      <c r="F3527" s="37">
        <v>13.5925242</v>
      </c>
      <c r="G3527" s="6">
        <v>0.69</v>
      </c>
      <c r="H3527" s="64">
        <v>0.392716494767411</v>
      </c>
    </row>
    <row r="3528" spans="1:8">
      <c r="A3528" s="6">
        <v>3158409</v>
      </c>
      <c r="C3528" s="2" t="s">
        <v>3783</v>
      </c>
      <c r="D3528" s="6" t="s">
        <v>123</v>
      </c>
      <c r="E3528" s="6" t="s">
        <v>161</v>
      </c>
      <c r="F3528" s="37">
        <v>13.30061246</v>
      </c>
      <c r="G3528" s="6">
        <v>0.69</v>
      </c>
      <c r="H3528" s="64">
        <v>0.39258002370171002</v>
      </c>
    </row>
    <row r="3529" spans="1:8">
      <c r="A3529" s="6">
        <v>4112702</v>
      </c>
      <c r="C3529" s="2" t="s">
        <v>3784</v>
      </c>
      <c r="D3529" s="6" t="s">
        <v>127</v>
      </c>
      <c r="E3529" s="6" t="s">
        <v>162</v>
      </c>
      <c r="F3529" s="37">
        <v>13.19505571</v>
      </c>
      <c r="G3529" s="6">
        <v>0.69</v>
      </c>
      <c r="H3529" s="64">
        <v>0.39253067507953898</v>
      </c>
    </row>
    <row r="3530" spans="1:8">
      <c r="A3530" s="6">
        <v>4311601</v>
      </c>
      <c r="C3530" s="2" t="s">
        <v>3785</v>
      </c>
      <c r="D3530" s="6" t="s">
        <v>144</v>
      </c>
      <c r="E3530" s="6" t="s">
        <v>162</v>
      </c>
      <c r="F3530" s="37">
        <v>12.708334109999999</v>
      </c>
      <c r="G3530" s="6">
        <v>0.69</v>
      </c>
      <c r="H3530" s="64">
        <v>0.39230312885117702</v>
      </c>
    </row>
    <row r="3531" spans="1:8">
      <c r="A3531" s="6">
        <v>3117306</v>
      </c>
      <c r="C3531" s="2" t="s">
        <v>3786</v>
      </c>
      <c r="D3531" s="6" t="s">
        <v>123</v>
      </c>
      <c r="E3531" s="6" t="s">
        <v>161</v>
      </c>
      <c r="F3531" s="37">
        <v>109.9249575</v>
      </c>
      <c r="G3531" s="6">
        <v>0.71</v>
      </c>
      <c r="H3531" s="64">
        <v>0.392298129885776</v>
      </c>
    </row>
    <row r="3532" spans="1:8">
      <c r="A3532" s="6">
        <v>5210802</v>
      </c>
      <c r="C3532" s="2" t="s">
        <v>2366</v>
      </c>
      <c r="D3532" s="6" t="s">
        <v>138</v>
      </c>
      <c r="E3532" s="6" t="s">
        <v>394</v>
      </c>
      <c r="F3532" s="37">
        <v>12.634757309999999</v>
      </c>
      <c r="G3532" s="6">
        <v>0.69</v>
      </c>
      <c r="H3532" s="64">
        <v>0.39226873111059002</v>
      </c>
    </row>
    <row r="3533" spans="1:8">
      <c r="A3533" s="6">
        <v>4103909</v>
      </c>
      <c r="C3533" s="2" t="s">
        <v>3787</v>
      </c>
      <c r="D3533" s="6" t="s">
        <v>127</v>
      </c>
      <c r="E3533" s="6" t="s">
        <v>162</v>
      </c>
      <c r="F3533" s="37">
        <v>61.175176360000002</v>
      </c>
      <c r="G3533" s="6">
        <v>0.7</v>
      </c>
      <c r="H3533" s="64">
        <v>0.39223449127508198</v>
      </c>
    </row>
    <row r="3534" spans="1:8">
      <c r="A3534" s="6">
        <v>4103404</v>
      </c>
      <c r="C3534" s="2" t="s">
        <v>3788</v>
      </c>
      <c r="D3534" s="6" t="s">
        <v>127</v>
      </c>
      <c r="E3534" s="6" t="s">
        <v>162</v>
      </c>
      <c r="F3534" s="37">
        <v>12.145106999999999</v>
      </c>
      <c r="G3534" s="6">
        <v>0.69</v>
      </c>
      <c r="H3534" s="64">
        <v>0.39203981568695401</v>
      </c>
    </row>
    <row r="3535" spans="1:8">
      <c r="A3535" s="6">
        <v>5207600</v>
      </c>
      <c r="C3535" s="2" t="s">
        <v>3789</v>
      </c>
      <c r="D3535" s="6" t="s">
        <v>138</v>
      </c>
      <c r="E3535" s="6" t="s">
        <v>394</v>
      </c>
      <c r="F3535" s="37">
        <v>12.02577168</v>
      </c>
      <c r="G3535" s="6">
        <v>0.69</v>
      </c>
      <c r="H3535" s="64">
        <v>0.39198402547346001</v>
      </c>
    </row>
    <row r="3536" spans="1:8">
      <c r="A3536" s="6">
        <v>3514809</v>
      </c>
      <c r="C3536" s="2" t="s">
        <v>3471</v>
      </c>
      <c r="D3536" s="6" t="s">
        <v>125</v>
      </c>
      <c r="E3536" s="6" t="s">
        <v>161</v>
      </c>
      <c r="F3536" s="37">
        <v>11.55081577</v>
      </c>
      <c r="G3536" s="6">
        <v>0.69</v>
      </c>
      <c r="H3536" s="64">
        <v>0.39176197979897498</v>
      </c>
    </row>
    <row r="3537" spans="1:8">
      <c r="A3537" s="6">
        <v>4114708</v>
      </c>
      <c r="C3537" s="2" t="s">
        <v>3790</v>
      </c>
      <c r="D3537" s="6" t="s">
        <v>127</v>
      </c>
      <c r="E3537" s="6" t="s">
        <v>162</v>
      </c>
      <c r="F3537" s="37">
        <v>60.163049829999999</v>
      </c>
      <c r="G3537" s="6">
        <v>0.7</v>
      </c>
      <c r="H3537" s="64">
        <v>0.39176131405318199</v>
      </c>
    </row>
    <row r="3538" spans="1:8">
      <c r="A3538" s="6">
        <v>4200051</v>
      </c>
      <c r="C3538" s="2" t="s">
        <v>3791</v>
      </c>
      <c r="D3538" s="6" t="s">
        <v>145</v>
      </c>
      <c r="E3538" s="6" t="s">
        <v>162</v>
      </c>
      <c r="F3538" s="37">
        <v>11.520566609999999</v>
      </c>
      <c r="G3538" s="6">
        <v>0.69</v>
      </c>
      <c r="H3538" s="64">
        <v>0.391747838075515</v>
      </c>
    </row>
    <row r="3539" spans="1:8">
      <c r="A3539" s="6">
        <v>2403103</v>
      </c>
      <c r="C3539" s="2" t="s">
        <v>3792</v>
      </c>
      <c r="D3539" s="6" t="s">
        <v>129</v>
      </c>
      <c r="E3539" s="6" t="s">
        <v>159</v>
      </c>
      <c r="F3539" s="37">
        <v>11.492017649999999</v>
      </c>
      <c r="G3539" s="6">
        <v>0.69</v>
      </c>
      <c r="H3539" s="64">
        <v>0.39173449120911003</v>
      </c>
    </row>
    <row r="3540" spans="1:8">
      <c r="A3540" s="6">
        <v>2919553</v>
      </c>
      <c r="C3540" s="2" t="s">
        <v>3793</v>
      </c>
      <c r="D3540" s="6" t="s">
        <v>126</v>
      </c>
      <c r="E3540" s="6" t="s">
        <v>159</v>
      </c>
      <c r="F3540" s="37">
        <v>157.0136263</v>
      </c>
      <c r="G3540" s="6">
        <v>0.72</v>
      </c>
      <c r="H3540" s="64">
        <v>0.39158518523439101</v>
      </c>
    </row>
    <row r="3541" spans="1:8">
      <c r="A3541" s="6">
        <v>3135704</v>
      </c>
      <c r="C3541" s="2" t="s">
        <v>3794</v>
      </c>
      <c r="D3541" s="6" t="s">
        <v>123</v>
      </c>
      <c r="E3541" s="6" t="s">
        <v>161</v>
      </c>
      <c r="F3541" s="37">
        <v>10.98551838</v>
      </c>
      <c r="G3541" s="6">
        <v>0.69</v>
      </c>
      <c r="H3541" s="64">
        <v>0.39149769876234602</v>
      </c>
    </row>
    <row r="3542" spans="1:8">
      <c r="A3542" s="6">
        <v>2603454</v>
      </c>
      <c r="C3542" s="2" t="s">
        <v>3795</v>
      </c>
      <c r="D3542" s="6" t="s">
        <v>119</v>
      </c>
      <c r="E3542" s="6" t="s">
        <v>159</v>
      </c>
      <c r="F3542" s="37">
        <v>10.97049498</v>
      </c>
      <c r="G3542" s="6">
        <v>0.69</v>
      </c>
      <c r="H3542" s="64">
        <v>0.39149067520307301</v>
      </c>
    </row>
    <row r="3543" spans="1:8">
      <c r="A3543" s="6">
        <v>3128907</v>
      </c>
      <c r="C3543" s="2" t="s">
        <v>3796</v>
      </c>
      <c r="D3543" s="6" t="s">
        <v>123</v>
      </c>
      <c r="E3543" s="6" t="s">
        <v>161</v>
      </c>
      <c r="F3543" s="37">
        <v>10.868604940000001</v>
      </c>
      <c r="G3543" s="6">
        <v>0.69</v>
      </c>
      <c r="H3543" s="64">
        <v>0.39144304079705999</v>
      </c>
    </row>
    <row r="3544" spans="1:8">
      <c r="A3544" s="6">
        <v>5221197</v>
      </c>
      <c r="C3544" s="2" t="s">
        <v>3797</v>
      </c>
      <c r="D3544" s="6" t="s">
        <v>138</v>
      </c>
      <c r="E3544" s="6" t="s">
        <v>394</v>
      </c>
      <c r="F3544" s="37">
        <v>10.711787210000001</v>
      </c>
      <c r="G3544" s="6">
        <v>0.69</v>
      </c>
      <c r="H3544" s="64">
        <v>0.39136972725806402</v>
      </c>
    </row>
    <row r="3545" spans="1:8">
      <c r="A3545" s="6">
        <v>5202353</v>
      </c>
      <c r="C3545" s="2" t="s">
        <v>3798</v>
      </c>
      <c r="D3545" s="6" t="s">
        <v>138</v>
      </c>
      <c r="E3545" s="6" t="s">
        <v>394</v>
      </c>
      <c r="F3545" s="37">
        <v>10.47319321</v>
      </c>
      <c r="G3545" s="6">
        <v>0.69</v>
      </c>
      <c r="H3545" s="64">
        <v>0.39125818266088602</v>
      </c>
    </row>
    <row r="3546" spans="1:8">
      <c r="A3546" s="6">
        <v>5220454</v>
      </c>
      <c r="C3546" s="2" t="s">
        <v>3799</v>
      </c>
      <c r="D3546" s="6" t="s">
        <v>138</v>
      </c>
      <c r="E3546" s="6" t="s">
        <v>394</v>
      </c>
      <c r="F3546" s="37">
        <v>59.076396010000003</v>
      </c>
      <c r="G3546" s="6">
        <v>0.7</v>
      </c>
      <c r="H3546" s="64">
        <v>0.39125329472904302</v>
      </c>
    </row>
    <row r="3547" spans="1:8">
      <c r="A3547" s="6">
        <v>3301900</v>
      </c>
      <c r="C3547" s="2" t="s">
        <v>3800</v>
      </c>
      <c r="D3547" s="6" t="s">
        <v>146</v>
      </c>
      <c r="E3547" s="6" t="s">
        <v>161</v>
      </c>
      <c r="F3547" s="37">
        <v>10.42666863</v>
      </c>
      <c r="G3547" s="6">
        <v>0.69</v>
      </c>
      <c r="H3547" s="64">
        <v>0.39123643204882202</v>
      </c>
    </row>
    <row r="3548" spans="1:8">
      <c r="A3548" s="6">
        <v>5002100</v>
      </c>
      <c r="C3548" s="2" t="s">
        <v>3801</v>
      </c>
      <c r="D3548" s="6" t="s">
        <v>131</v>
      </c>
      <c r="E3548" s="6" t="s">
        <v>394</v>
      </c>
      <c r="F3548" s="37">
        <v>58.968408119999999</v>
      </c>
      <c r="G3548" s="6">
        <v>0.7</v>
      </c>
      <c r="H3548" s="64">
        <v>0.39120280952954001</v>
      </c>
    </row>
    <row r="3549" spans="1:8">
      <c r="A3549" s="6">
        <v>5200258</v>
      </c>
      <c r="C3549" s="2" t="s">
        <v>3802</v>
      </c>
      <c r="D3549" s="6" t="s">
        <v>138</v>
      </c>
      <c r="E3549" s="6" t="s">
        <v>394</v>
      </c>
      <c r="F3549" s="37">
        <v>10.24848967</v>
      </c>
      <c r="G3549" s="6">
        <v>0.69</v>
      </c>
      <c r="H3549" s="64">
        <v>0.39115313196449902</v>
      </c>
    </row>
    <row r="3550" spans="1:8">
      <c r="A3550" s="6">
        <v>4113759</v>
      </c>
      <c r="C3550" s="2" t="s">
        <v>3803</v>
      </c>
      <c r="D3550" s="6" t="s">
        <v>127</v>
      </c>
      <c r="E3550" s="6" t="s">
        <v>162</v>
      </c>
      <c r="F3550" s="37">
        <v>10.245423219999999</v>
      </c>
      <c r="G3550" s="6">
        <v>0.69</v>
      </c>
      <c r="H3550" s="64">
        <v>0.391151698374677</v>
      </c>
    </row>
    <row r="3551" spans="1:8">
      <c r="A3551" s="6">
        <v>3547007</v>
      </c>
      <c r="C3551" s="2" t="s">
        <v>3804</v>
      </c>
      <c r="D3551" s="6" t="s">
        <v>125</v>
      </c>
      <c r="E3551" s="6" t="s">
        <v>161</v>
      </c>
      <c r="F3551" s="37">
        <v>9.6754891660000002</v>
      </c>
      <c r="G3551" s="6">
        <v>0.69</v>
      </c>
      <c r="H3551" s="64">
        <v>0.39088524966066401</v>
      </c>
    </row>
    <row r="3552" spans="1:8">
      <c r="A3552" s="6">
        <v>3110400</v>
      </c>
      <c r="C3552" s="2" t="s">
        <v>3805</v>
      </c>
      <c r="D3552" s="6" t="s">
        <v>123</v>
      </c>
      <c r="E3552" s="6" t="s">
        <v>161</v>
      </c>
      <c r="F3552" s="37">
        <v>9.5012253789999992</v>
      </c>
      <c r="G3552" s="6">
        <v>0.69</v>
      </c>
      <c r="H3552" s="64">
        <v>0.39080377995093202</v>
      </c>
    </row>
    <row r="3553" spans="1:8">
      <c r="A3553" s="6">
        <v>5100201</v>
      </c>
      <c r="C3553" s="2" t="s">
        <v>1242</v>
      </c>
      <c r="D3553" s="6" t="s">
        <v>147</v>
      </c>
      <c r="E3553" s="6" t="s">
        <v>394</v>
      </c>
      <c r="F3553" s="37">
        <v>203.90357850000001</v>
      </c>
      <c r="G3553" s="6">
        <v>0.73</v>
      </c>
      <c r="H3553" s="64">
        <v>0.39077933898824901</v>
      </c>
    </row>
    <row r="3554" spans="1:8">
      <c r="A3554" s="6">
        <v>5201454</v>
      </c>
      <c r="C3554" s="2" t="s">
        <v>3806</v>
      </c>
      <c r="D3554" s="6" t="s">
        <v>138</v>
      </c>
      <c r="E3554" s="6" t="s">
        <v>394</v>
      </c>
      <c r="F3554" s="37">
        <v>9.3936706950000008</v>
      </c>
      <c r="G3554" s="6">
        <v>0.69</v>
      </c>
      <c r="H3554" s="64">
        <v>0.39075349727868802</v>
      </c>
    </row>
    <row r="3555" spans="1:8">
      <c r="A3555" s="6">
        <v>4116208</v>
      </c>
      <c r="C3555" s="2" t="s">
        <v>3807</v>
      </c>
      <c r="D3555" s="6" t="s">
        <v>127</v>
      </c>
      <c r="E3555" s="6" t="s">
        <v>162</v>
      </c>
      <c r="F3555" s="37">
        <v>9.2765353749999999</v>
      </c>
      <c r="G3555" s="6">
        <v>0.69</v>
      </c>
      <c r="H3555" s="64">
        <v>0.39069873558273299</v>
      </c>
    </row>
    <row r="3556" spans="1:8">
      <c r="A3556" s="6">
        <v>5005681</v>
      </c>
      <c r="C3556" s="2" t="s">
        <v>1597</v>
      </c>
      <c r="D3556" s="6" t="s">
        <v>131</v>
      </c>
      <c r="E3556" s="6" t="s">
        <v>394</v>
      </c>
      <c r="F3556" s="37">
        <v>9.0533034939999997</v>
      </c>
      <c r="G3556" s="6">
        <v>0.69</v>
      </c>
      <c r="H3556" s="64">
        <v>0.390594372898662</v>
      </c>
    </row>
    <row r="3557" spans="1:8">
      <c r="A3557" s="6">
        <v>3131505</v>
      </c>
      <c r="C3557" s="2" t="s">
        <v>3808</v>
      </c>
      <c r="D3557" s="6" t="s">
        <v>123</v>
      </c>
      <c r="E3557" s="6" t="s">
        <v>161</v>
      </c>
      <c r="F3557" s="37">
        <v>9.0362340069999991</v>
      </c>
      <c r="G3557" s="6">
        <v>0.69</v>
      </c>
      <c r="H3557" s="64">
        <v>0.39058639277740398</v>
      </c>
    </row>
    <row r="3558" spans="1:8">
      <c r="A3558" s="6">
        <v>3117108</v>
      </c>
      <c r="C3558" s="2" t="s">
        <v>3809</v>
      </c>
      <c r="D3558" s="6" t="s">
        <v>123</v>
      </c>
      <c r="E3558" s="6" t="s">
        <v>161</v>
      </c>
      <c r="F3558" s="37">
        <v>8.8963735669999995</v>
      </c>
      <c r="G3558" s="6">
        <v>0.69</v>
      </c>
      <c r="H3558" s="64">
        <v>0.39052100690667402</v>
      </c>
    </row>
    <row r="3559" spans="1:8">
      <c r="A3559" s="6">
        <v>4309126</v>
      </c>
      <c r="C3559" s="2" t="s">
        <v>3810</v>
      </c>
      <c r="D3559" s="6" t="s">
        <v>144</v>
      </c>
      <c r="E3559" s="6" t="s">
        <v>162</v>
      </c>
      <c r="F3559" s="37">
        <v>8.8593287840000006</v>
      </c>
      <c r="G3559" s="6">
        <v>0.69</v>
      </c>
      <c r="H3559" s="64">
        <v>0.39050368817528402</v>
      </c>
    </row>
    <row r="3560" spans="1:8">
      <c r="A3560" s="6">
        <v>3124807</v>
      </c>
      <c r="C3560" s="2" t="s">
        <v>3811</v>
      </c>
      <c r="D3560" s="6" t="s">
        <v>123</v>
      </c>
      <c r="E3560" s="6" t="s">
        <v>161</v>
      </c>
      <c r="F3560" s="37">
        <v>57.459276430000003</v>
      </c>
      <c r="G3560" s="6">
        <v>0.7</v>
      </c>
      <c r="H3560" s="64">
        <v>0.39049727843299398</v>
      </c>
    </row>
    <row r="3561" spans="1:8">
      <c r="A3561" s="6">
        <v>5106703</v>
      </c>
      <c r="C3561" s="2" t="s">
        <v>3812</v>
      </c>
      <c r="D3561" s="6" t="s">
        <v>147</v>
      </c>
      <c r="E3561" s="6" t="s">
        <v>394</v>
      </c>
      <c r="F3561" s="37">
        <v>8.7233365969999994</v>
      </c>
      <c r="G3561" s="6">
        <v>0.69</v>
      </c>
      <c r="H3561" s="64">
        <v>0.39044011074367102</v>
      </c>
    </row>
    <row r="3562" spans="1:8">
      <c r="A3562" s="6">
        <v>2312908</v>
      </c>
      <c r="C3562" s="2" t="s">
        <v>3813</v>
      </c>
      <c r="D3562" s="6" t="s">
        <v>135</v>
      </c>
      <c r="E3562" s="6" t="s">
        <v>159</v>
      </c>
      <c r="F3562" s="37">
        <v>105.9205797</v>
      </c>
      <c r="G3562" s="6">
        <v>0.71</v>
      </c>
      <c r="H3562" s="64">
        <v>0.39042605133958802</v>
      </c>
    </row>
    <row r="3563" spans="1:8">
      <c r="A3563" s="6">
        <v>3100104</v>
      </c>
      <c r="C3563" s="2" t="s">
        <v>3814</v>
      </c>
      <c r="D3563" s="6" t="s">
        <v>123</v>
      </c>
      <c r="E3563" s="6" t="s">
        <v>161</v>
      </c>
      <c r="F3563" s="37">
        <v>8.4416050719999998</v>
      </c>
      <c r="G3563" s="6">
        <v>0.69</v>
      </c>
      <c r="H3563" s="64">
        <v>0.39030839900964398</v>
      </c>
    </row>
    <row r="3564" spans="1:8">
      <c r="A3564" s="6">
        <v>3144508</v>
      </c>
      <c r="C3564" s="2" t="s">
        <v>3815</v>
      </c>
      <c r="D3564" s="6" t="s">
        <v>123</v>
      </c>
      <c r="E3564" s="6" t="s">
        <v>161</v>
      </c>
      <c r="F3564" s="37">
        <v>8.2631336389999994</v>
      </c>
      <c r="G3564" s="6">
        <v>0.69</v>
      </c>
      <c r="H3564" s="64">
        <v>0.39022496219186198</v>
      </c>
    </row>
    <row r="3565" spans="1:8">
      <c r="A3565" s="6">
        <v>2914604</v>
      </c>
      <c r="C3565" s="2" t="s">
        <v>3816</v>
      </c>
      <c r="D3565" s="6" t="s">
        <v>126</v>
      </c>
      <c r="E3565" s="6" t="s">
        <v>159</v>
      </c>
      <c r="F3565" s="37">
        <v>8.0827688500000008</v>
      </c>
      <c r="G3565" s="6">
        <v>0.69</v>
      </c>
      <c r="H3565" s="64">
        <v>0.39014064021505601</v>
      </c>
    </row>
    <row r="3566" spans="1:8">
      <c r="A3566" s="6">
        <v>5221908</v>
      </c>
      <c r="C3566" s="2" t="s">
        <v>3817</v>
      </c>
      <c r="D3566" s="6" t="s">
        <v>138</v>
      </c>
      <c r="E3566" s="6" t="s">
        <v>394</v>
      </c>
      <c r="F3566" s="37">
        <v>7.9984194119999996</v>
      </c>
      <c r="G3566" s="6">
        <v>0.69</v>
      </c>
      <c r="H3566" s="64">
        <v>0.39010120618032001</v>
      </c>
    </row>
    <row r="3567" spans="1:8">
      <c r="A3567" s="6">
        <v>5204557</v>
      </c>
      <c r="C3567" s="2" t="s">
        <v>3818</v>
      </c>
      <c r="D3567" s="6" t="s">
        <v>138</v>
      </c>
      <c r="E3567" s="6" t="s">
        <v>394</v>
      </c>
      <c r="F3567" s="37">
        <v>7.9940900480000003</v>
      </c>
      <c r="G3567" s="6">
        <v>0.69</v>
      </c>
      <c r="H3567" s="64">
        <v>0.390099182168134</v>
      </c>
    </row>
    <row r="3568" spans="1:8">
      <c r="A3568" s="6">
        <v>3149804</v>
      </c>
      <c r="C3568" s="2" t="s">
        <v>3819</v>
      </c>
      <c r="D3568" s="6" t="s">
        <v>123</v>
      </c>
      <c r="E3568" s="6" t="s">
        <v>161</v>
      </c>
      <c r="F3568" s="37">
        <v>153.6778018</v>
      </c>
      <c r="G3568" s="6">
        <v>0.72</v>
      </c>
      <c r="H3568" s="64">
        <v>0.39002566068595901</v>
      </c>
    </row>
    <row r="3569" spans="1:8">
      <c r="A3569" s="6">
        <v>3151701</v>
      </c>
      <c r="C3569" s="2" t="s">
        <v>3820</v>
      </c>
      <c r="D3569" s="6" t="s">
        <v>123</v>
      </c>
      <c r="E3569" s="6" t="s">
        <v>161</v>
      </c>
      <c r="F3569" s="37">
        <v>7.7392946709999997</v>
      </c>
      <c r="G3569" s="6">
        <v>0.69</v>
      </c>
      <c r="H3569" s="64">
        <v>0.38998006329804402</v>
      </c>
    </row>
    <row r="3570" spans="1:8">
      <c r="A3570" s="6">
        <v>5208806</v>
      </c>
      <c r="C3570" s="2" t="s">
        <v>3821</v>
      </c>
      <c r="D3570" s="6" t="s">
        <v>138</v>
      </c>
      <c r="E3570" s="6" t="s">
        <v>394</v>
      </c>
      <c r="F3570" s="37">
        <v>7.351605782</v>
      </c>
      <c r="G3570" s="6">
        <v>0.69</v>
      </c>
      <c r="H3570" s="64">
        <v>0.38979881565160801</v>
      </c>
    </row>
    <row r="3571" spans="1:8">
      <c r="A3571" s="6">
        <v>3115201</v>
      </c>
      <c r="C3571" s="2" t="s">
        <v>3822</v>
      </c>
      <c r="D3571" s="6" t="s">
        <v>123</v>
      </c>
      <c r="E3571" s="6" t="s">
        <v>161</v>
      </c>
      <c r="F3571" s="37">
        <v>7.3010529960000001</v>
      </c>
      <c r="G3571" s="6">
        <v>0.69</v>
      </c>
      <c r="H3571" s="64">
        <v>0.38977518182112397</v>
      </c>
    </row>
    <row r="3572" spans="1:8">
      <c r="A3572" s="6">
        <v>3304805</v>
      </c>
      <c r="C3572" s="2" t="s">
        <v>3823</v>
      </c>
      <c r="D3572" s="6" t="s">
        <v>146</v>
      </c>
      <c r="E3572" s="6" t="s">
        <v>161</v>
      </c>
      <c r="F3572" s="37">
        <v>7.2930744560000003</v>
      </c>
      <c r="G3572" s="6">
        <v>0.69</v>
      </c>
      <c r="H3572" s="64">
        <v>0.389771451790065</v>
      </c>
    </row>
    <row r="3573" spans="1:8">
      <c r="A3573" s="6">
        <v>3205101</v>
      </c>
      <c r="C3573" s="2" t="s">
        <v>2281</v>
      </c>
      <c r="D3573" s="6" t="s">
        <v>139</v>
      </c>
      <c r="E3573" s="6" t="s">
        <v>161</v>
      </c>
      <c r="F3573" s="37">
        <v>7.2371804219999998</v>
      </c>
      <c r="G3573" s="6">
        <v>0.69</v>
      </c>
      <c r="H3573" s="64">
        <v>0.38974532088355801</v>
      </c>
    </row>
    <row r="3574" spans="1:8">
      <c r="A3574" s="6">
        <v>3170404</v>
      </c>
      <c r="C3574" s="2" t="s">
        <v>3824</v>
      </c>
      <c r="D3574" s="6" t="s">
        <v>123</v>
      </c>
      <c r="E3574" s="6" t="s">
        <v>161</v>
      </c>
      <c r="F3574" s="37">
        <v>250.1351579</v>
      </c>
      <c r="G3574" s="6">
        <v>0.74</v>
      </c>
      <c r="H3574" s="64">
        <v>0.389665698209265</v>
      </c>
    </row>
    <row r="3575" spans="1:8">
      <c r="A3575" s="6">
        <v>3503109</v>
      </c>
      <c r="C3575" s="2" t="s">
        <v>3825</v>
      </c>
      <c r="D3575" s="6" t="s">
        <v>125</v>
      </c>
      <c r="E3575" s="6" t="s">
        <v>161</v>
      </c>
      <c r="F3575" s="37">
        <v>7.0221420600000002</v>
      </c>
      <c r="G3575" s="6">
        <v>0.69</v>
      </c>
      <c r="H3575" s="64">
        <v>0.38964478873494102</v>
      </c>
    </row>
    <row r="3576" spans="1:8">
      <c r="A3576" s="6">
        <v>5002605</v>
      </c>
      <c r="C3576" s="2" t="s">
        <v>3826</v>
      </c>
      <c r="D3576" s="6" t="s">
        <v>131</v>
      </c>
      <c r="E3576" s="6" t="s">
        <v>394</v>
      </c>
      <c r="F3576" s="37">
        <v>55.579368180000003</v>
      </c>
      <c r="G3576" s="6">
        <v>0.7</v>
      </c>
      <c r="H3576" s="64">
        <v>0.38961840633865102</v>
      </c>
    </row>
    <row r="3577" spans="1:8">
      <c r="A3577" s="6">
        <v>3303807</v>
      </c>
      <c r="C3577" s="2" t="s">
        <v>3827</v>
      </c>
      <c r="D3577" s="6" t="s">
        <v>146</v>
      </c>
      <c r="E3577" s="6" t="s">
        <v>161</v>
      </c>
      <c r="F3577" s="37">
        <v>6.8126313310000004</v>
      </c>
      <c r="G3577" s="6">
        <v>0.69</v>
      </c>
      <c r="H3577" s="64">
        <v>0.38954684079882101</v>
      </c>
    </row>
    <row r="3578" spans="1:8">
      <c r="A3578" s="6">
        <v>2906501</v>
      </c>
      <c r="C3578" s="2" t="s">
        <v>3310</v>
      </c>
      <c r="D3578" s="6" t="s">
        <v>126</v>
      </c>
      <c r="E3578" s="6" t="s">
        <v>159</v>
      </c>
      <c r="F3578" s="37">
        <v>6.6190468349999998</v>
      </c>
      <c r="G3578" s="6">
        <v>0.69</v>
      </c>
      <c r="H3578" s="64">
        <v>0.38945633850359901</v>
      </c>
    </row>
    <row r="3579" spans="1:8">
      <c r="A3579" s="6">
        <v>5209606</v>
      </c>
      <c r="C3579" s="2" t="s">
        <v>3828</v>
      </c>
      <c r="D3579" s="6" t="s">
        <v>138</v>
      </c>
      <c r="E3579" s="6" t="s">
        <v>394</v>
      </c>
      <c r="F3579" s="37">
        <v>6.5746034919999996</v>
      </c>
      <c r="G3579" s="6">
        <v>0.69</v>
      </c>
      <c r="H3579" s="64">
        <v>0.389435560886424</v>
      </c>
    </row>
    <row r="3580" spans="1:8">
      <c r="A3580" s="6">
        <v>4310603</v>
      </c>
      <c r="C3580" s="2" t="s">
        <v>3829</v>
      </c>
      <c r="D3580" s="6" t="s">
        <v>144</v>
      </c>
      <c r="E3580" s="6" t="s">
        <v>162</v>
      </c>
      <c r="F3580" s="37">
        <v>103.6038647</v>
      </c>
      <c r="G3580" s="6">
        <v>0.71</v>
      </c>
      <c r="H3580" s="64">
        <v>0.38934296860720202</v>
      </c>
    </row>
    <row r="3581" spans="1:8">
      <c r="A3581" s="6">
        <v>3119807</v>
      </c>
      <c r="C3581" s="2" t="s">
        <v>3830</v>
      </c>
      <c r="D3581" s="6" t="s">
        <v>123</v>
      </c>
      <c r="E3581" s="6" t="s">
        <v>161</v>
      </c>
      <c r="F3581" s="37">
        <v>6.2977004579999996</v>
      </c>
      <c r="G3581" s="6">
        <v>0.69</v>
      </c>
      <c r="H3581" s="64">
        <v>0.38930610651043401</v>
      </c>
    </row>
    <row r="3582" spans="1:8">
      <c r="A3582" s="6">
        <v>3147709</v>
      </c>
      <c r="C3582" s="2" t="s">
        <v>3831</v>
      </c>
      <c r="D3582" s="6" t="s">
        <v>123</v>
      </c>
      <c r="E3582" s="6" t="s">
        <v>161</v>
      </c>
      <c r="F3582" s="37">
        <v>6.2516082529999997</v>
      </c>
      <c r="G3582" s="6">
        <v>0.69</v>
      </c>
      <c r="H3582" s="64">
        <v>0.38928455803712902</v>
      </c>
    </row>
    <row r="3583" spans="1:8">
      <c r="A3583" s="6">
        <v>3301702</v>
      </c>
      <c r="C3583" s="2" t="s">
        <v>3832</v>
      </c>
      <c r="D3583" s="6" t="s">
        <v>146</v>
      </c>
      <c r="E3583" s="6" t="s">
        <v>161</v>
      </c>
      <c r="F3583" s="37">
        <v>103.4374837</v>
      </c>
      <c r="G3583" s="6">
        <v>0.71</v>
      </c>
      <c r="H3583" s="64">
        <v>0.38926518416323902</v>
      </c>
    </row>
    <row r="3584" spans="1:8">
      <c r="A3584" s="6">
        <v>3551207</v>
      </c>
      <c r="C3584" s="2" t="s">
        <v>3833</v>
      </c>
      <c r="D3584" s="6" t="s">
        <v>125</v>
      </c>
      <c r="E3584" s="6" t="s">
        <v>161</v>
      </c>
      <c r="F3584" s="37">
        <v>6.1890892920000002</v>
      </c>
      <c r="G3584" s="6">
        <v>0.69</v>
      </c>
      <c r="H3584" s="64">
        <v>0.38925532992443301</v>
      </c>
    </row>
    <row r="3585" spans="1:8">
      <c r="A3585" s="6">
        <v>3538907</v>
      </c>
      <c r="C3585" s="2" t="s">
        <v>3834</v>
      </c>
      <c r="D3585" s="6" t="s">
        <v>125</v>
      </c>
      <c r="E3585" s="6" t="s">
        <v>161</v>
      </c>
      <c r="F3585" s="37">
        <v>297.55095139999997</v>
      </c>
      <c r="G3585" s="6">
        <v>0.75</v>
      </c>
      <c r="H3585" s="64">
        <v>0.38910568696311398</v>
      </c>
    </row>
    <row r="3586" spans="1:8">
      <c r="A3586" s="6">
        <v>5204904</v>
      </c>
      <c r="C3586" s="2" t="s">
        <v>3835</v>
      </c>
      <c r="D3586" s="6" t="s">
        <v>138</v>
      </c>
      <c r="E3586" s="6" t="s">
        <v>394</v>
      </c>
      <c r="F3586" s="37">
        <v>5.8411555359999996</v>
      </c>
      <c r="G3586" s="6">
        <v>0.69</v>
      </c>
      <c r="H3586" s="64">
        <v>0.38909266811961901</v>
      </c>
    </row>
    <row r="3587" spans="1:8">
      <c r="A3587" s="6">
        <v>3125309</v>
      </c>
      <c r="C3587" s="2" t="s">
        <v>3836</v>
      </c>
      <c r="D3587" s="6" t="s">
        <v>123</v>
      </c>
      <c r="E3587" s="6" t="s">
        <v>161</v>
      </c>
      <c r="F3587" s="37">
        <v>5.8218778550000003</v>
      </c>
      <c r="G3587" s="6">
        <v>0.69</v>
      </c>
      <c r="H3587" s="64">
        <v>0.38908365565006198</v>
      </c>
    </row>
    <row r="3588" spans="1:8">
      <c r="A3588" s="6">
        <v>5205703</v>
      </c>
      <c r="C3588" s="2" t="s">
        <v>3837</v>
      </c>
      <c r="D3588" s="6" t="s">
        <v>138</v>
      </c>
      <c r="E3588" s="6" t="s">
        <v>394</v>
      </c>
      <c r="F3588" s="37">
        <v>5.7592189200000004</v>
      </c>
      <c r="G3588" s="6">
        <v>0.69</v>
      </c>
      <c r="H3588" s="64">
        <v>0.38905436209840399</v>
      </c>
    </row>
    <row r="3589" spans="1:8">
      <c r="A3589" s="6">
        <v>3123007</v>
      </c>
      <c r="C3589" s="2" t="s">
        <v>3838</v>
      </c>
      <c r="D3589" s="6" t="s">
        <v>123</v>
      </c>
      <c r="E3589" s="6" t="s">
        <v>161</v>
      </c>
      <c r="F3589" s="37">
        <v>5.6686871600000002</v>
      </c>
      <c r="G3589" s="6">
        <v>0.69</v>
      </c>
      <c r="H3589" s="64">
        <v>0.38901203777884402</v>
      </c>
    </row>
    <row r="3590" spans="1:8">
      <c r="A3590" s="6">
        <v>3300902</v>
      </c>
      <c r="C3590" s="2" t="s">
        <v>3839</v>
      </c>
      <c r="D3590" s="6" t="s">
        <v>146</v>
      </c>
      <c r="E3590" s="6" t="s">
        <v>161</v>
      </c>
      <c r="F3590" s="37">
        <v>5.5223323029999998</v>
      </c>
      <c r="G3590" s="6">
        <v>0.69</v>
      </c>
      <c r="H3590" s="64">
        <v>0.38894361571639102</v>
      </c>
    </row>
    <row r="3591" spans="1:8">
      <c r="A3591" s="6">
        <v>4200408</v>
      </c>
      <c r="C3591" s="2" t="s">
        <v>3840</v>
      </c>
      <c r="D3591" s="6" t="s">
        <v>145</v>
      </c>
      <c r="E3591" s="6" t="s">
        <v>162</v>
      </c>
      <c r="F3591" s="37">
        <v>54.13497332</v>
      </c>
      <c r="G3591" s="6">
        <v>0.7</v>
      </c>
      <c r="H3591" s="64">
        <v>0.38894314022623999</v>
      </c>
    </row>
    <row r="3592" spans="1:8">
      <c r="A3592" s="6">
        <v>5204250</v>
      </c>
      <c r="C3592" s="2" t="s">
        <v>3841</v>
      </c>
      <c r="D3592" s="6" t="s">
        <v>138</v>
      </c>
      <c r="E3592" s="6" t="s">
        <v>394</v>
      </c>
      <c r="F3592" s="37">
        <v>54.053077129999998</v>
      </c>
      <c r="G3592" s="6">
        <v>0.7</v>
      </c>
      <c r="H3592" s="64">
        <v>0.38890485310450201</v>
      </c>
    </row>
    <row r="3593" spans="1:8">
      <c r="A3593" s="6">
        <v>2412401</v>
      </c>
      <c r="C3593" s="2" t="s">
        <v>3842</v>
      </c>
      <c r="D3593" s="6" t="s">
        <v>129</v>
      </c>
      <c r="E3593" s="6" t="s">
        <v>159</v>
      </c>
      <c r="F3593" s="37">
        <v>5.421317953</v>
      </c>
      <c r="G3593" s="6">
        <v>0.69</v>
      </c>
      <c r="H3593" s="64">
        <v>0.38889639070243398</v>
      </c>
    </row>
    <row r="3594" spans="1:8">
      <c r="A3594" s="6">
        <v>5210562</v>
      </c>
      <c r="C3594" s="2" t="s">
        <v>3843</v>
      </c>
      <c r="D3594" s="6" t="s">
        <v>138</v>
      </c>
      <c r="E3594" s="6" t="s">
        <v>394</v>
      </c>
      <c r="F3594" s="37">
        <v>5.1906970799999996</v>
      </c>
      <c r="G3594" s="6">
        <v>0.69</v>
      </c>
      <c r="H3594" s="64">
        <v>0.38878857360569402</v>
      </c>
    </row>
    <row r="3595" spans="1:8">
      <c r="A3595" s="6">
        <v>3171204</v>
      </c>
      <c r="C3595" s="2" t="s">
        <v>3844</v>
      </c>
      <c r="D3595" s="6" t="s">
        <v>123</v>
      </c>
      <c r="E3595" s="6" t="s">
        <v>161</v>
      </c>
      <c r="F3595" s="37">
        <v>5.1606518680000004</v>
      </c>
      <c r="G3595" s="6">
        <v>0.69</v>
      </c>
      <c r="H3595" s="64">
        <v>0.38877452722955003</v>
      </c>
    </row>
    <row r="3596" spans="1:8">
      <c r="A3596" s="6">
        <v>5220280</v>
      </c>
      <c r="C3596" s="2" t="s">
        <v>3845</v>
      </c>
      <c r="D3596" s="6" t="s">
        <v>138</v>
      </c>
      <c r="E3596" s="6" t="s">
        <v>394</v>
      </c>
      <c r="F3596" s="37">
        <v>5.0700394920000003</v>
      </c>
      <c r="G3596" s="6">
        <v>0.69</v>
      </c>
      <c r="H3596" s="64">
        <v>0.388732165221368</v>
      </c>
    </row>
    <row r="3597" spans="1:8">
      <c r="A3597" s="6">
        <v>4104600</v>
      </c>
      <c r="C3597" s="2" t="s">
        <v>3846</v>
      </c>
      <c r="D3597" s="6" t="s">
        <v>127</v>
      </c>
      <c r="E3597" s="6" t="s">
        <v>162</v>
      </c>
      <c r="F3597" s="37">
        <v>150.84892020000001</v>
      </c>
      <c r="G3597" s="6">
        <v>0.72</v>
      </c>
      <c r="H3597" s="64">
        <v>0.38870313598485201</v>
      </c>
    </row>
    <row r="3598" spans="1:8">
      <c r="A3598" s="6">
        <v>3131208</v>
      </c>
      <c r="C3598" s="2" t="s">
        <v>3847</v>
      </c>
      <c r="D3598" s="6" t="s">
        <v>123</v>
      </c>
      <c r="E3598" s="6" t="s">
        <v>161</v>
      </c>
      <c r="F3598" s="37">
        <v>4.7636103419999998</v>
      </c>
      <c r="G3598" s="6">
        <v>0.69</v>
      </c>
      <c r="H3598" s="64">
        <v>0.388588907150753</v>
      </c>
    </row>
    <row r="3599" spans="1:8">
      <c r="A3599" s="6">
        <v>5104542</v>
      </c>
      <c r="C3599" s="2" t="s">
        <v>3848</v>
      </c>
      <c r="D3599" s="6" t="s">
        <v>147</v>
      </c>
      <c r="E3599" s="6" t="s">
        <v>394</v>
      </c>
      <c r="F3599" s="37">
        <v>101.9846569</v>
      </c>
      <c r="G3599" s="6">
        <v>0.71</v>
      </c>
      <c r="H3599" s="64">
        <v>0.38858597605165501</v>
      </c>
    </row>
    <row r="3600" spans="1:8">
      <c r="A3600" s="6">
        <v>5212006</v>
      </c>
      <c r="C3600" s="2" t="s">
        <v>3849</v>
      </c>
      <c r="D3600" s="6" t="s">
        <v>138</v>
      </c>
      <c r="E3600" s="6" t="s">
        <v>394</v>
      </c>
      <c r="F3600" s="37">
        <v>4.6023374219999997</v>
      </c>
      <c r="G3600" s="6">
        <v>0.69</v>
      </c>
      <c r="H3600" s="64">
        <v>0.38851351077491297</v>
      </c>
    </row>
    <row r="3601" spans="1:8">
      <c r="A3601" s="6">
        <v>3202256</v>
      </c>
      <c r="C3601" s="2" t="s">
        <v>3850</v>
      </c>
      <c r="D3601" s="6" t="s">
        <v>139</v>
      </c>
      <c r="E3601" s="6" t="s">
        <v>161</v>
      </c>
      <c r="F3601" s="37">
        <v>4.0595181309999999</v>
      </c>
      <c r="G3601" s="6">
        <v>0.69</v>
      </c>
      <c r="H3601" s="64">
        <v>0.38825973842877298</v>
      </c>
    </row>
    <row r="3602" spans="1:8">
      <c r="A3602" s="6">
        <v>4119608</v>
      </c>
      <c r="C3602" s="2" t="s">
        <v>3851</v>
      </c>
      <c r="D3602" s="6" t="s">
        <v>127</v>
      </c>
      <c r="E3602" s="6" t="s">
        <v>162</v>
      </c>
      <c r="F3602" s="37">
        <v>52.59520741</v>
      </c>
      <c r="G3602" s="6">
        <v>0.7</v>
      </c>
      <c r="H3602" s="64">
        <v>0.38822328738761402</v>
      </c>
    </row>
    <row r="3603" spans="1:8">
      <c r="A3603" s="6">
        <v>3122801</v>
      </c>
      <c r="C3603" s="2" t="s">
        <v>3852</v>
      </c>
      <c r="D3603" s="6" t="s">
        <v>123</v>
      </c>
      <c r="E3603" s="6" t="s">
        <v>161</v>
      </c>
      <c r="F3603" s="37">
        <v>3.9032518170000001</v>
      </c>
      <c r="G3603" s="6">
        <v>0.69</v>
      </c>
      <c r="H3603" s="64">
        <v>0.38818668268115297</v>
      </c>
    </row>
    <row r="3604" spans="1:8">
      <c r="A3604" s="6">
        <v>3158953</v>
      </c>
      <c r="C3604" s="2" t="s">
        <v>3853</v>
      </c>
      <c r="D3604" s="6" t="s">
        <v>123</v>
      </c>
      <c r="E3604" s="6" t="s">
        <v>161</v>
      </c>
      <c r="F3604" s="37">
        <v>3.7721565269999999</v>
      </c>
      <c r="G3604" s="6">
        <v>0.69</v>
      </c>
      <c r="H3604" s="64">
        <v>0.388125394587928</v>
      </c>
    </row>
    <row r="3605" spans="1:8">
      <c r="A3605" s="6">
        <v>5218706</v>
      </c>
      <c r="C3605" s="2" t="s">
        <v>3854</v>
      </c>
      <c r="D3605" s="6" t="s">
        <v>138</v>
      </c>
      <c r="E3605" s="6" t="s">
        <v>394</v>
      </c>
      <c r="F3605" s="37">
        <v>3.7452567019999998</v>
      </c>
      <c r="G3605" s="6">
        <v>0.69</v>
      </c>
      <c r="H3605" s="64">
        <v>0.38811281870528302</v>
      </c>
    </row>
    <row r="3606" spans="1:8">
      <c r="A3606" s="6">
        <v>3169000</v>
      </c>
      <c r="C3606" s="2" t="s">
        <v>3855</v>
      </c>
      <c r="D3606" s="6" t="s">
        <v>123</v>
      </c>
      <c r="E3606" s="6" t="s">
        <v>161</v>
      </c>
      <c r="F3606" s="37">
        <v>3.6597679830000001</v>
      </c>
      <c r="G3606" s="6">
        <v>0.69</v>
      </c>
      <c r="H3606" s="64">
        <v>0.38807285204759601</v>
      </c>
    </row>
    <row r="3607" spans="1:8">
      <c r="A3607" s="6">
        <v>3154101</v>
      </c>
      <c r="C3607" s="2" t="s">
        <v>3856</v>
      </c>
      <c r="D3607" s="6" t="s">
        <v>123</v>
      </c>
      <c r="E3607" s="6" t="s">
        <v>161</v>
      </c>
      <c r="F3607" s="37">
        <v>3.6481054369999999</v>
      </c>
      <c r="G3607" s="6">
        <v>0.69</v>
      </c>
      <c r="H3607" s="64">
        <v>0.38806739971436199</v>
      </c>
    </row>
    <row r="3608" spans="1:8">
      <c r="A3608" s="6">
        <v>3124401</v>
      </c>
      <c r="C3608" s="2" t="s">
        <v>3857</v>
      </c>
      <c r="D3608" s="6" t="s">
        <v>123</v>
      </c>
      <c r="E3608" s="6" t="s">
        <v>161</v>
      </c>
      <c r="F3608" s="37">
        <v>3.5919282620000001</v>
      </c>
      <c r="G3608" s="6">
        <v>0.69</v>
      </c>
      <c r="H3608" s="64">
        <v>0.38804113643718002</v>
      </c>
    </row>
    <row r="3609" spans="1:8">
      <c r="A3609" s="6">
        <v>5215306</v>
      </c>
      <c r="C3609" s="2" t="s">
        <v>3858</v>
      </c>
      <c r="D3609" s="6" t="s">
        <v>138</v>
      </c>
      <c r="E3609" s="6" t="s">
        <v>394</v>
      </c>
      <c r="F3609" s="37">
        <v>149.35973050000001</v>
      </c>
      <c r="G3609" s="6">
        <v>0.72</v>
      </c>
      <c r="H3609" s="64">
        <v>0.38800692792761698</v>
      </c>
    </row>
    <row r="3610" spans="1:8">
      <c r="A3610" s="6">
        <v>5215702</v>
      </c>
      <c r="C3610" s="2" t="s">
        <v>3859</v>
      </c>
      <c r="D3610" s="6" t="s">
        <v>138</v>
      </c>
      <c r="E3610" s="6" t="s">
        <v>394</v>
      </c>
      <c r="F3610" s="37">
        <v>52.011276279999997</v>
      </c>
      <c r="G3610" s="6">
        <v>0.7</v>
      </c>
      <c r="H3610" s="64">
        <v>0.38795029492897898</v>
      </c>
    </row>
    <row r="3611" spans="1:8">
      <c r="A3611" s="6">
        <v>3164407</v>
      </c>
      <c r="C3611" s="2" t="s">
        <v>3860</v>
      </c>
      <c r="D3611" s="6" t="s">
        <v>123</v>
      </c>
      <c r="E3611" s="6" t="s">
        <v>161</v>
      </c>
      <c r="F3611" s="37">
        <v>3.3815906729999998</v>
      </c>
      <c r="G3611" s="6">
        <v>0.69</v>
      </c>
      <c r="H3611" s="64">
        <v>0.38794280193741798</v>
      </c>
    </row>
    <row r="3612" spans="1:8">
      <c r="A3612" s="6">
        <v>5209291</v>
      </c>
      <c r="C3612" s="2" t="s">
        <v>3861</v>
      </c>
      <c r="D3612" s="6" t="s">
        <v>138</v>
      </c>
      <c r="E3612" s="6" t="s">
        <v>394</v>
      </c>
      <c r="F3612" s="37">
        <v>3.196367526</v>
      </c>
      <c r="G3612" s="6">
        <v>0.69</v>
      </c>
      <c r="H3612" s="64">
        <v>0.38785620863951398</v>
      </c>
    </row>
    <row r="3613" spans="1:8">
      <c r="A3613" s="6">
        <v>3130606</v>
      </c>
      <c r="C3613" s="2" t="s">
        <v>3862</v>
      </c>
      <c r="D3613" s="6" t="s">
        <v>123</v>
      </c>
      <c r="E3613" s="6" t="s">
        <v>161</v>
      </c>
      <c r="F3613" s="37">
        <v>3.0188991660000002</v>
      </c>
      <c r="G3613" s="6">
        <v>0.69</v>
      </c>
      <c r="H3613" s="64">
        <v>0.387773240766357</v>
      </c>
    </row>
    <row r="3614" spans="1:8">
      <c r="A3614" s="6">
        <v>4322186</v>
      </c>
      <c r="C3614" s="2" t="s">
        <v>3863</v>
      </c>
      <c r="D3614" s="6" t="s">
        <v>144</v>
      </c>
      <c r="E3614" s="6" t="s">
        <v>162</v>
      </c>
      <c r="F3614" s="37">
        <v>2.8813810609999999</v>
      </c>
      <c r="G3614" s="6">
        <v>0.69</v>
      </c>
      <c r="H3614" s="64">
        <v>0.38770894995591298</v>
      </c>
    </row>
    <row r="3615" spans="1:8">
      <c r="A3615" s="6">
        <v>3203809</v>
      </c>
      <c r="C3615" s="2" t="s">
        <v>3864</v>
      </c>
      <c r="D3615" s="6" t="s">
        <v>139</v>
      </c>
      <c r="E3615" s="6" t="s">
        <v>161</v>
      </c>
      <c r="F3615" s="37">
        <v>2.8489858149999998</v>
      </c>
      <c r="G3615" s="6">
        <v>0.69</v>
      </c>
      <c r="H3615" s="64">
        <v>0.387693804920139</v>
      </c>
    </row>
    <row r="3616" spans="1:8">
      <c r="A3616" s="6">
        <v>3106309</v>
      </c>
      <c r="C3616" s="2" t="s">
        <v>3865</v>
      </c>
      <c r="D3616" s="6" t="s">
        <v>123</v>
      </c>
      <c r="E3616" s="6" t="s">
        <v>161</v>
      </c>
      <c r="F3616" s="37">
        <v>2.8433272949999999</v>
      </c>
      <c r="G3616" s="6">
        <v>0.69</v>
      </c>
      <c r="H3616" s="64">
        <v>0.38769115951692701</v>
      </c>
    </row>
    <row r="3617" spans="1:8">
      <c r="A3617" s="6">
        <v>3302056</v>
      </c>
      <c r="C3617" s="2" t="s">
        <v>3866</v>
      </c>
      <c r="D3617" s="6" t="s">
        <v>146</v>
      </c>
      <c r="E3617" s="6" t="s">
        <v>161</v>
      </c>
      <c r="F3617" s="37">
        <v>2.8385562860000002</v>
      </c>
      <c r="G3617" s="6">
        <v>0.69</v>
      </c>
      <c r="H3617" s="64">
        <v>0.38768892903218299</v>
      </c>
    </row>
    <row r="3618" spans="1:8">
      <c r="A3618" s="6">
        <v>3204807</v>
      </c>
      <c r="C3618" s="2" t="s">
        <v>3867</v>
      </c>
      <c r="D3618" s="6" t="s">
        <v>139</v>
      </c>
      <c r="E3618" s="6" t="s">
        <v>161</v>
      </c>
      <c r="F3618" s="37">
        <v>2.832010382</v>
      </c>
      <c r="G3618" s="6">
        <v>0.69</v>
      </c>
      <c r="H3618" s="64">
        <v>0.38768586876987599</v>
      </c>
    </row>
    <row r="3619" spans="1:8">
      <c r="A3619" s="6">
        <v>4321436</v>
      </c>
      <c r="C3619" s="2" t="s">
        <v>3868</v>
      </c>
      <c r="D3619" s="6" t="s">
        <v>144</v>
      </c>
      <c r="E3619" s="6" t="s">
        <v>162</v>
      </c>
      <c r="F3619" s="37">
        <v>2.8284274620000001</v>
      </c>
      <c r="G3619" s="6">
        <v>0.69</v>
      </c>
      <c r="H3619" s="64">
        <v>0.38768419372621099</v>
      </c>
    </row>
    <row r="3620" spans="1:8">
      <c r="A3620" s="6">
        <v>1100023</v>
      </c>
      <c r="C3620" s="2" t="s">
        <v>3869</v>
      </c>
      <c r="D3620" s="6" t="s">
        <v>140</v>
      </c>
      <c r="E3620" s="6" t="s">
        <v>160</v>
      </c>
      <c r="F3620" s="37">
        <v>51.437069600000001</v>
      </c>
      <c r="G3620" s="6">
        <v>0.7</v>
      </c>
      <c r="H3620" s="64">
        <v>0.38768184872824701</v>
      </c>
    </row>
    <row r="3621" spans="1:8">
      <c r="A3621" s="6">
        <v>3144409</v>
      </c>
      <c r="C3621" s="2" t="s">
        <v>3870</v>
      </c>
      <c r="D3621" s="6" t="s">
        <v>123</v>
      </c>
      <c r="E3621" s="6" t="s">
        <v>161</v>
      </c>
      <c r="F3621" s="37">
        <v>2.8073426989999999</v>
      </c>
      <c r="G3621" s="6">
        <v>0.69</v>
      </c>
      <c r="H3621" s="64">
        <v>0.38767433643141203</v>
      </c>
    </row>
    <row r="3622" spans="1:8">
      <c r="A3622" s="6">
        <v>4315206</v>
      </c>
      <c r="C3622" s="2" t="s">
        <v>3871</v>
      </c>
      <c r="D3622" s="6" t="s">
        <v>144</v>
      </c>
      <c r="E3622" s="6" t="s">
        <v>162</v>
      </c>
      <c r="F3622" s="37">
        <v>148.58324959999999</v>
      </c>
      <c r="G3622" s="6">
        <v>0.72</v>
      </c>
      <c r="H3622" s="64">
        <v>0.38764391691641498</v>
      </c>
    </row>
    <row r="3623" spans="1:8">
      <c r="A3623" s="6">
        <v>5201603</v>
      </c>
      <c r="C3623" s="2" t="s">
        <v>3872</v>
      </c>
      <c r="D3623" s="6" t="s">
        <v>138</v>
      </c>
      <c r="E3623" s="6" t="s">
        <v>394</v>
      </c>
      <c r="F3623" s="37">
        <v>2.6712852279999999</v>
      </c>
      <c r="G3623" s="6">
        <v>0.69</v>
      </c>
      <c r="H3623" s="64">
        <v>0.38761072847900802</v>
      </c>
    </row>
    <row r="3624" spans="1:8">
      <c r="A3624" s="6">
        <v>5203939</v>
      </c>
      <c r="C3624" s="2" t="s">
        <v>3873</v>
      </c>
      <c r="D3624" s="6" t="s">
        <v>138</v>
      </c>
      <c r="E3624" s="6" t="s">
        <v>394</v>
      </c>
      <c r="F3624" s="37">
        <v>2.6238572640000002</v>
      </c>
      <c r="G3624" s="6">
        <v>0.69</v>
      </c>
      <c r="H3624" s="64">
        <v>0.38758855552772098</v>
      </c>
    </row>
    <row r="3625" spans="1:8">
      <c r="A3625" s="6">
        <v>3150901</v>
      </c>
      <c r="C3625" s="2" t="s">
        <v>3874</v>
      </c>
      <c r="D3625" s="6" t="s">
        <v>123</v>
      </c>
      <c r="E3625" s="6" t="s">
        <v>161</v>
      </c>
      <c r="F3625" s="37">
        <v>2.5428217370000001</v>
      </c>
      <c r="G3625" s="6">
        <v>0.69</v>
      </c>
      <c r="H3625" s="64">
        <v>0.38755067077279698</v>
      </c>
    </row>
    <row r="3626" spans="1:8">
      <c r="A3626" s="6">
        <v>3304128</v>
      </c>
      <c r="C3626" s="2" t="s">
        <v>3875</v>
      </c>
      <c r="D3626" s="6" t="s">
        <v>146</v>
      </c>
      <c r="E3626" s="6" t="s">
        <v>161</v>
      </c>
      <c r="F3626" s="37">
        <v>2.3499829779999999</v>
      </c>
      <c r="G3626" s="6">
        <v>0.69</v>
      </c>
      <c r="H3626" s="64">
        <v>0.387460517115568</v>
      </c>
    </row>
    <row r="3627" spans="1:8">
      <c r="A3627" s="6">
        <v>4306551</v>
      </c>
      <c r="C3627" s="2" t="s">
        <v>3876</v>
      </c>
      <c r="D3627" s="6" t="s">
        <v>144</v>
      </c>
      <c r="E3627" s="6" t="s">
        <v>162</v>
      </c>
      <c r="F3627" s="37">
        <v>2.3129786060000002</v>
      </c>
      <c r="G3627" s="6">
        <v>0.69</v>
      </c>
      <c r="H3627" s="64">
        <v>0.38744321727664299</v>
      </c>
    </row>
    <row r="3628" spans="1:8">
      <c r="A3628" s="6">
        <v>3509403</v>
      </c>
      <c r="C3628" s="2" t="s">
        <v>3877</v>
      </c>
      <c r="D3628" s="6" t="s">
        <v>125</v>
      </c>
      <c r="E3628" s="6" t="s">
        <v>161</v>
      </c>
      <c r="F3628" s="37">
        <v>99.526567670000006</v>
      </c>
      <c r="G3628" s="6">
        <v>0.71</v>
      </c>
      <c r="H3628" s="64">
        <v>0.38743679973964501</v>
      </c>
    </row>
    <row r="3629" spans="1:8">
      <c r="A3629" s="6">
        <v>3124500</v>
      </c>
      <c r="C3629" s="2" t="s">
        <v>3878</v>
      </c>
      <c r="D3629" s="6" t="s">
        <v>123</v>
      </c>
      <c r="E3629" s="6" t="s">
        <v>161</v>
      </c>
      <c r="F3629" s="37">
        <v>2.0182964110000001</v>
      </c>
      <c r="G3629" s="6">
        <v>0.69</v>
      </c>
      <c r="H3629" s="64">
        <v>0.387305451001142</v>
      </c>
    </row>
    <row r="3630" spans="1:8">
      <c r="A3630" s="6">
        <v>3153608</v>
      </c>
      <c r="C3630" s="2" t="s">
        <v>3879</v>
      </c>
      <c r="D3630" s="6" t="s">
        <v>123</v>
      </c>
      <c r="E3630" s="6" t="s">
        <v>161</v>
      </c>
      <c r="F3630" s="37">
        <v>1.9633766989999999</v>
      </c>
      <c r="G3630" s="6">
        <v>0.69</v>
      </c>
      <c r="H3630" s="64">
        <v>0.38727977559793803</v>
      </c>
    </row>
    <row r="3631" spans="1:8">
      <c r="A3631" s="6">
        <v>3123403</v>
      </c>
      <c r="C3631" s="2" t="s">
        <v>3880</v>
      </c>
      <c r="D3631" s="6" t="s">
        <v>123</v>
      </c>
      <c r="E3631" s="6" t="s">
        <v>161</v>
      </c>
      <c r="F3631" s="37">
        <v>1.879365119</v>
      </c>
      <c r="G3631" s="6">
        <v>0.69</v>
      </c>
      <c r="H3631" s="64">
        <v>0.38724049951451001</v>
      </c>
    </row>
    <row r="3632" spans="1:8">
      <c r="A3632" s="6">
        <v>4312625</v>
      </c>
      <c r="C3632" s="2" t="s">
        <v>3881</v>
      </c>
      <c r="D3632" s="6" t="s">
        <v>144</v>
      </c>
      <c r="E3632" s="6" t="s">
        <v>162</v>
      </c>
      <c r="F3632" s="37">
        <v>1.8175023910000001</v>
      </c>
      <c r="G3632" s="6">
        <v>0.69</v>
      </c>
      <c r="H3632" s="64">
        <v>0.38721157819597302</v>
      </c>
    </row>
    <row r="3633" spans="1:8">
      <c r="A3633" s="6">
        <v>4101200</v>
      </c>
      <c r="C3633" s="2" t="s">
        <v>3882</v>
      </c>
      <c r="D3633" s="6" t="s">
        <v>127</v>
      </c>
      <c r="E3633" s="6" t="s">
        <v>162</v>
      </c>
      <c r="F3633" s="37">
        <v>1.725265982</v>
      </c>
      <c r="G3633" s="6">
        <v>0.69</v>
      </c>
      <c r="H3633" s="64">
        <v>0.38716845693941598</v>
      </c>
    </row>
    <row r="3634" spans="1:8">
      <c r="A3634" s="6">
        <v>4209904</v>
      </c>
      <c r="C3634" s="2" t="s">
        <v>3883</v>
      </c>
      <c r="D3634" s="6" t="s">
        <v>145</v>
      </c>
      <c r="E3634" s="6" t="s">
        <v>162</v>
      </c>
      <c r="F3634" s="37">
        <v>50.166988529999998</v>
      </c>
      <c r="G3634" s="6">
        <v>0.7</v>
      </c>
      <c r="H3634" s="64">
        <v>0.38708807570236903</v>
      </c>
    </row>
    <row r="3635" spans="1:8">
      <c r="A3635" s="6">
        <v>3119906</v>
      </c>
      <c r="C3635" s="2" t="s">
        <v>3884</v>
      </c>
      <c r="D3635" s="6" t="s">
        <v>123</v>
      </c>
      <c r="E3635" s="6" t="s">
        <v>161</v>
      </c>
      <c r="F3635" s="37">
        <v>1.474982233</v>
      </c>
      <c r="G3635" s="6">
        <v>0.69</v>
      </c>
      <c r="H3635" s="64">
        <v>0.38705144729138402</v>
      </c>
    </row>
    <row r="3636" spans="1:8">
      <c r="A3636" s="6">
        <v>3300159</v>
      </c>
      <c r="C3636" s="2" t="s">
        <v>3885</v>
      </c>
      <c r="D3636" s="6" t="s">
        <v>146</v>
      </c>
      <c r="E3636" s="6" t="s">
        <v>161</v>
      </c>
      <c r="F3636" s="37">
        <v>1.265005165</v>
      </c>
      <c r="G3636" s="6">
        <v>0.69</v>
      </c>
      <c r="H3636" s="64">
        <v>0.386953281338063</v>
      </c>
    </row>
    <row r="3637" spans="1:8">
      <c r="A3637" s="6">
        <v>3105301</v>
      </c>
      <c r="C3637" s="2" t="s">
        <v>3886</v>
      </c>
      <c r="D3637" s="6" t="s">
        <v>123</v>
      </c>
      <c r="E3637" s="6" t="s">
        <v>161</v>
      </c>
      <c r="F3637" s="37">
        <v>1.177891255</v>
      </c>
      <c r="G3637" s="6">
        <v>0.69</v>
      </c>
      <c r="H3637" s="64">
        <v>0.38691255489062698</v>
      </c>
    </row>
    <row r="3638" spans="1:8">
      <c r="A3638" s="6">
        <v>3501400</v>
      </c>
      <c r="C3638" s="2" t="s">
        <v>3887</v>
      </c>
      <c r="D3638" s="6" t="s">
        <v>125</v>
      </c>
      <c r="E3638" s="6" t="s">
        <v>161</v>
      </c>
      <c r="F3638" s="37">
        <v>1.1416890019999999</v>
      </c>
      <c r="G3638" s="6">
        <v>0.69</v>
      </c>
      <c r="H3638" s="64">
        <v>0.38689563004872901</v>
      </c>
    </row>
    <row r="3639" spans="1:8">
      <c r="A3639" s="6">
        <v>4213351</v>
      </c>
      <c r="C3639" s="2" t="s">
        <v>3888</v>
      </c>
      <c r="D3639" s="6" t="s">
        <v>145</v>
      </c>
      <c r="E3639" s="6" t="s">
        <v>162</v>
      </c>
      <c r="F3639" s="37">
        <v>0.92836086100000004</v>
      </c>
      <c r="G3639" s="6">
        <v>0.69</v>
      </c>
      <c r="H3639" s="64">
        <v>0.386795897442065</v>
      </c>
    </row>
    <row r="3640" spans="1:8">
      <c r="A3640" s="6">
        <v>3300951</v>
      </c>
      <c r="C3640" s="2" t="s">
        <v>3889</v>
      </c>
      <c r="D3640" s="6" t="s">
        <v>146</v>
      </c>
      <c r="E3640" s="6" t="s">
        <v>161</v>
      </c>
      <c r="F3640" s="37">
        <v>0.691802959</v>
      </c>
      <c r="G3640" s="6">
        <v>0.69</v>
      </c>
      <c r="H3640" s="64">
        <v>0.38668530473693402</v>
      </c>
    </row>
    <row r="3641" spans="1:8">
      <c r="A3641" s="6">
        <v>3122504</v>
      </c>
      <c r="C3641" s="2" t="s">
        <v>3890</v>
      </c>
      <c r="D3641" s="6" t="s">
        <v>123</v>
      </c>
      <c r="E3641" s="6" t="s">
        <v>161</v>
      </c>
      <c r="F3641" s="37">
        <v>0.41996969699999998</v>
      </c>
      <c r="G3641" s="6">
        <v>0.69</v>
      </c>
      <c r="H3641" s="64">
        <v>0.38655822051977301</v>
      </c>
    </row>
    <row r="3642" spans="1:8">
      <c r="A3642" s="6">
        <v>3102803</v>
      </c>
      <c r="C3642" s="2" t="s">
        <v>3891</v>
      </c>
      <c r="D3642" s="6" t="s">
        <v>123</v>
      </c>
      <c r="E3642" s="6" t="s">
        <v>161</v>
      </c>
      <c r="F3642" s="37">
        <v>48.574369269999998</v>
      </c>
      <c r="G3642" s="6">
        <v>0.7</v>
      </c>
      <c r="H3642" s="64">
        <v>0.38634351350124801</v>
      </c>
    </row>
    <row r="3643" spans="1:8">
      <c r="A3643" s="6">
        <v>4113304</v>
      </c>
      <c r="C3643" s="2" t="s">
        <v>3892</v>
      </c>
      <c r="D3643" s="6" t="s">
        <v>127</v>
      </c>
      <c r="E3643" s="6" t="s">
        <v>162</v>
      </c>
      <c r="F3643" s="37">
        <v>96.882585250000005</v>
      </c>
      <c r="G3643" s="6">
        <v>0.71</v>
      </c>
      <c r="H3643" s="64">
        <v>0.38620071687928698</v>
      </c>
    </row>
    <row r="3644" spans="1:8">
      <c r="A3644" s="6">
        <v>4317301</v>
      </c>
      <c r="C3644" s="2" t="s">
        <v>3893</v>
      </c>
      <c r="D3644" s="6" t="s">
        <v>144</v>
      </c>
      <c r="E3644" s="6" t="s">
        <v>162</v>
      </c>
      <c r="F3644" s="37">
        <v>96.621581550000002</v>
      </c>
      <c r="G3644" s="6">
        <v>0.71</v>
      </c>
      <c r="H3644" s="64">
        <v>0.386078695568699</v>
      </c>
    </row>
    <row r="3645" spans="1:8">
      <c r="A3645" s="6">
        <v>4212205</v>
      </c>
      <c r="C3645" s="2" t="s">
        <v>3894</v>
      </c>
      <c r="D3645" s="6" t="s">
        <v>145</v>
      </c>
      <c r="E3645" s="6" t="s">
        <v>162</v>
      </c>
      <c r="F3645" s="37">
        <v>47.814061559999999</v>
      </c>
      <c r="G3645" s="6">
        <v>0.7</v>
      </c>
      <c r="H3645" s="64">
        <v>0.38598806358531002</v>
      </c>
    </row>
    <row r="3646" spans="1:8">
      <c r="A3646" s="6">
        <v>3550209</v>
      </c>
      <c r="C3646" s="2" t="s">
        <v>3895</v>
      </c>
      <c r="D3646" s="6" t="s">
        <v>125</v>
      </c>
      <c r="E3646" s="6" t="s">
        <v>161</v>
      </c>
      <c r="F3646" s="37">
        <v>95.731066240000004</v>
      </c>
      <c r="G3646" s="6">
        <v>0.71</v>
      </c>
      <c r="H3646" s="64">
        <v>0.385662372561689</v>
      </c>
    </row>
    <row r="3647" spans="1:8">
      <c r="A3647" s="6">
        <v>4121356</v>
      </c>
      <c r="C3647" s="2" t="s">
        <v>3896</v>
      </c>
      <c r="D3647" s="6" t="s">
        <v>127</v>
      </c>
      <c r="E3647" s="6" t="s">
        <v>162</v>
      </c>
      <c r="F3647" s="37">
        <v>46.53270698</v>
      </c>
      <c r="G3647" s="6">
        <v>0.7</v>
      </c>
      <c r="H3647" s="64">
        <v>0.38538902010362902</v>
      </c>
    </row>
    <row r="3648" spans="1:8">
      <c r="A3648" s="6">
        <v>4214409</v>
      </c>
      <c r="C3648" s="2" t="s">
        <v>3897</v>
      </c>
      <c r="D3648" s="6" t="s">
        <v>145</v>
      </c>
      <c r="E3648" s="6" t="s">
        <v>162</v>
      </c>
      <c r="F3648" s="37">
        <v>45.881399170000002</v>
      </c>
      <c r="G3648" s="6">
        <v>0.7</v>
      </c>
      <c r="H3648" s="64">
        <v>0.38508452850993802</v>
      </c>
    </row>
    <row r="3649" spans="1:8">
      <c r="A3649" s="6">
        <v>4321105</v>
      </c>
      <c r="C3649" s="2" t="s">
        <v>3898</v>
      </c>
      <c r="D3649" s="6" t="s">
        <v>144</v>
      </c>
      <c r="E3649" s="6" t="s">
        <v>162</v>
      </c>
      <c r="F3649" s="37">
        <v>45.679062479999999</v>
      </c>
      <c r="G3649" s="6">
        <v>0.7</v>
      </c>
      <c r="H3649" s="64">
        <v>0.38498993449424401</v>
      </c>
    </row>
    <row r="3650" spans="1:8">
      <c r="A3650" s="6">
        <v>4116950</v>
      </c>
      <c r="C3650" s="2" t="s">
        <v>3899</v>
      </c>
      <c r="D3650" s="6" t="s">
        <v>127</v>
      </c>
      <c r="E3650" s="6" t="s">
        <v>162</v>
      </c>
      <c r="F3650" s="37">
        <v>94.163073449999999</v>
      </c>
      <c r="G3650" s="6">
        <v>0.71</v>
      </c>
      <c r="H3650" s="64">
        <v>0.384929323431625</v>
      </c>
    </row>
    <row r="3651" spans="1:8">
      <c r="A3651" s="6">
        <v>4119806</v>
      </c>
      <c r="C3651" s="2" t="s">
        <v>966</v>
      </c>
      <c r="D3651" s="6" t="s">
        <v>127</v>
      </c>
      <c r="E3651" s="6" t="s">
        <v>162</v>
      </c>
      <c r="F3651" s="37">
        <v>93.338783509999999</v>
      </c>
      <c r="G3651" s="6">
        <v>0.71</v>
      </c>
      <c r="H3651" s="64">
        <v>0.38454396131306801</v>
      </c>
    </row>
    <row r="3652" spans="1:8">
      <c r="A3652" s="6">
        <v>4104253</v>
      </c>
      <c r="C3652" s="2" t="s">
        <v>3900</v>
      </c>
      <c r="D3652" s="6" t="s">
        <v>127</v>
      </c>
      <c r="E3652" s="6" t="s">
        <v>162</v>
      </c>
      <c r="F3652" s="37">
        <v>43.854612160000002</v>
      </c>
      <c r="G3652" s="6">
        <v>0.7</v>
      </c>
      <c r="H3652" s="64">
        <v>0.38413698942431201</v>
      </c>
    </row>
    <row r="3653" spans="1:8">
      <c r="A3653" s="6">
        <v>4112207</v>
      </c>
      <c r="C3653" s="2" t="s">
        <v>3901</v>
      </c>
      <c r="D3653" s="6" t="s">
        <v>127</v>
      </c>
      <c r="E3653" s="6" t="s">
        <v>162</v>
      </c>
      <c r="F3653" s="37">
        <v>42.247497940000002</v>
      </c>
      <c r="G3653" s="6">
        <v>0.7</v>
      </c>
      <c r="H3653" s="64">
        <v>0.38338565071383002</v>
      </c>
    </row>
    <row r="3654" spans="1:8">
      <c r="A3654" s="6">
        <v>4314076</v>
      </c>
      <c r="C3654" s="2" t="s">
        <v>3902</v>
      </c>
      <c r="D3654" s="6" t="s">
        <v>144</v>
      </c>
      <c r="E3654" s="6" t="s">
        <v>162</v>
      </c>
      <c r="F3654" s="37">
        <v>42.097472430000003</v>
      </c>
      <c r="G3654" s="6">
        <v>0.7</v>
      </c>
      <c r="H3654" s="64">
        <v>0.38331551259183499</v>
      </c>
    </row>
    <row r="3655" spans="1:8">
      <c r="A3655" s="6">
        <v>5007695</v>
      </c>
      <c r="C3655" s="2" t="s">
        <v>3903</v>
      </c>
      <c r="D3655" s="6" t="s">
        <v>131</v>
      </c>
      <c r="E3655" s="6" t="s">
        <v>394</v>
      </c>
      <c r="F3655" s="37">
        <v>187.60090099999999</v>
      </c>
      <c r="G3655" s="6">
        <v>0.73</v>
      </c>
      <c r="H3655" s="64">
        <v>0.38315770728477599</v>
      </c>
    </row>
    <row r="3656" spans="1:8">
      <c r="A3656" s="6">
        <v>4104808</v>
      </c>
      <c r="C3656" s="2" t="s">
        <v>2799</v>
      </c>
      <c r="D3656" s="6" t="s">
        <v>127</v>
      </c>
      <c r="E3656" s="6" t="s">
        <v>162</v>
      </c>
      <c r="F3656" s="37">
        <v>429.83251919999998</v>
      </c>
      <c r="G3656" s="6">
        <v>0.78</v>
      </c>
      <c r="H3656" s="64">
        <v>0.38276655633550499</v>
      </c>
    </row>
    <row r="3657" spans="1:8">
      <c r="A3657" s="6">
        <v>1707009</v>
      </c>
      <c r="C3657" s="2" t="s">
        <v>3904</v>
      </c>
      <c r="D3657" s="6" t="s">
        <v>122</v>
      </c>
      <c r="E3657" s="6" t="s">
        <v>160</v>
      </c>
      <c r="F3657" s="37">
        <v>40.59511887</v>
      </c>
      <c r="G3657" s="6">
        <v>0.7</v>
      </c>
      <c r="H3657" s="64">
        <v>0.38261315032510101</v>
      </c>
    </row>
    <row r="3658" spans="1:8">
      <c r="A3658" s="6">
        <v>4120507</v>
      </c>
      <c r="C3658" s="2" t="s">
        <v>3905</v>
      </c>
      <c r="D3658" s="6" t="s">
        <v>127</v>
      </c>
      <c r="E3658" s="6" t="s">
        <v>162</v>
      </c>
      <c r="F3658" s="37">
        <v>40.071785980000001</v>
      </c>
      <c r="G3658" s="6">
        <v>0.7</v>
      </c>
      <c r="H3658" s="64">
        <v>0.38236848802678303</v>
      </c>
    </row>
    <row r="3659" spans="1:8">
      <c r="A3659" s="6">
        <v>4205001</v>
      </c>
      <c r="C3659" s="2" t="s">
        <v>3906</v>
      </c>
      <c r="D3659" s="6" t="s">
        <v>145</v>
      </c>
      <c r="E3659" s="6" t="s">
        <v>162</v>
      </c>
      <c r="F3659" s="37">
        <v>88.213202859999996</v>
      </c>
      <c r="G3659" s="6">
        <v>0.71</v>
      </c>
      <c r="H3659" s="64">
        <v>0.38214771149577598</v>
      </c>
    </row>
    <row r="3660" spans="1:8">
      <c r="A3660" s="6">
        <v>4210209</v>
      </c>
      <c r="C3660" s="2" t="s">
        <v>3907</v>
      </c>
      <c r="D3660" s="6" t="s">
        <v>145</v>
      </c>
      <c r="E3660" s="6" t="s">
        <v>162</v>
      </c>
      <c r="F3660" s="37">
        <v>38.601234529999999</v>
      </c>
      <c r="G3660" s="6">
        <v>0.7</v>
      </c>
      <c r="H3660" s="64">
        <v>0.381680993500015</v>
      </c>
    </row>
    <row r="3661" spans="1:8">
      <c r="A3661" s="6">
        <v>4314803</v>
      </c>
      <c r="C3661" s="2" t="s">
        <v>3908</v>
      </c>
      <c r="D3661" s="6" t="s">
        <v>144</v>
      </c>
      <c r="E3661" s="6" t="s">
        <v>162</v>
      </c>
      <c r="F3661" s="37">
        <v>86.596575229999999</v>
      </c>
      <c r="G3661" s="6">
        <v>0.71</v>
      </c>
      <c r="H3661" s="64">
        <v>0.38139192519027398</v>
      </c>
    </row>
    <row r="3662" spans="1:8">
      <c r="A3662" s="6">
        <v>3544202</v>
      </c>
      <c r="C3662" s="2" t="s">
        <v>3909</v>
      </c>
      <c r="D3662" s="6" t="s">
        <v>125</v>
      </c>
      <c r="E3662" s="6" t="s">
        <v>161</v>
      </c>
      <c r="F3662" s="37">
        <v>37.941217520000002</v>
      </c>
      <c r="G3662" s="6">
        <v>0.7</v>
      </c>
      <c r="H3662" s="64">
        <v>0.38137243028589002</v>
      </c>
    </row>
    <row r="3663" spans="1:8">
      <c r="A3663" s="6">
        <v>4200101</v>
      </c>
      <c r="C3663" s="2" t="s">
        <v>3910</v>
      </c>
      <c r="D3663" s="6" t="s">
        <v>145</v>
      </c>
      <c r="E3663" s="6" t="s">
        <v>162</v>
      </c>
      <c r="F3663" s="37">
        <v>37.547574019999999</v>
      </c>
      <c r="G3663" s="6">
        <v>0.7</v>
      </c>
      <c r="H3663" s="64">
        <v>0.38118839881133798</v>
      </c>
    </row>
    <row r="3664" spans="1:8">
      <c r="A3664" s="6">
        <v>5006200</v>
      </c>
      <c r="C3664" s="2" t="s">
        <v>3911</v>
      </c>
      <c r="D3664" s="6" t="s">
        <v>131</v>
      </c>
      <c r="E3664" s="6" t="s">
        <v>394</v>
      </c>
      <c r="F3664" s="37">
        <v>134.63818359999999</v>
      </c>
      <c r="G3664" s="6">
        <v>0.72</v>
      </c>
      <c r="H3664" s="64">
        <v>0.381124487385124</v>
      </c>
    </row>
    <row r="3665" spans="1:8">
      <c r="A3665" s="6">
        <v>3133501</v>
      </c>
      <c r="C3665" s="2" t="s">
        <v>3912</v>
      </c>
      <c r="D3665" s="6" t="s">
        <v>123</v>
      </c>
      <c r="E3665" s="6" t="s">
        <v>161</v>
      </c>
      <c r="F3665" s="37">
        <v>85.989872869999999</v>
      </c>
      <c r="G3665" s="6">
        <v>0.71</v>
      </c>
      <c r="H3665" s="64">
        <v>0.38110828700007199</v>
      </c>
    </row>
    <row r="3666" spans="1:8">
      <c r="A3666" s="6">
        <v>3159803</v>
      </c>
      <c r="C3666" s="2" t="s">
        <v>3913</v>
      </c>
      <c r="D3666" s="6" t="s">
        <v>123</v>
      </c>
      <c r="E3666" s="6" t="s">
        <v>161</v>
      </c>
      <c r="F3666" s="37">
        <v>85.917905910000002</v>
      </c>
      <c r="G3666" s="6">
        <v>0.71</v>
      </c>
      <c r="H3666" s="64">
        <v>0.38107464187251899</v>
      </c>
    </row>
    <row r="3667" spans="1:8">
      <c r="A3667" s="6">
        <v>4312617</v>
      </c>
      <c r="C3667" s="2" t="s">
        <v>3914</v>
      </c>
      <c r="D3667" s="6" t="s">
        <v>144</v>
      </c>
      <c r="E3667" s="6" t="s">
        <v>162</v>
      </c>
      <c r="F3667" s="37">
        <v>36.992581659999999</v>
      </c>
      <c r="G3667" s="6">
        <v>0.7</v>
      </c>
      <c r="H3667" s="64">
        <v>0.38092893545839202</v>
      </c>
    </row>
    <row r="3668" spans="1:8">
      <c r="A3668" s="6">
        <v>4119251</v>
      </c>
      <c r="C3668" s="2" t="s">
        <v>3915</v>
      </c>
      <c r="D3668" s="6" t="s">
        <v>127</v>
      </c>
      <c r="E3668" s="6" t="s">
        <v>162</v>
      </c>
      <c r="F3668" s="37">
        <v>36.59384678</v>
      </c>
      <c r="G3668" s="6">
        <v>0.7</v>
      </c>
      <c r="H3668" s="64">
        <v>0.38074252372309902</v>
      </c>
    </row>
    <row r="3669" spans="1:8">
      <c r="A3669" s="6">
        <v>4102604</v>
      </c>
      <c r="C3669" s="2" t="s">
        <v>3916</v>
      </c>
      <c r="D3669" s="6" t="s">
        <v>127</v>
      </c>
      <c r="E3669" s="6" t="s">
        <v>162</v>
      </c>
      <c r="F3669" s="37">
        <v>84.078184230000005</v>
      </c>
      <c r="G3669" s="6">
        <v>0.71</v>
      </c>
      <c r="H3669" s="64">
        <v>0.38021455732003601</v>
      </c>
    </row>
    <row r="3670" spans="1:8">
      <c r="A3670" s="6">
        <v>3111101</v>
      </c>
      <c r="C3670" s="2" t="s">
        <v>3917</v>
      </c>
      <c r="D3670" s="6" t="s">
        <v>123</v>
      </c>
      <c r="E3670" s="6" t="s">
        <v>161</v>
      </c>
      <c r="F3670" s="37">
        <v>34.77351307</v>
      </c>
      <c r="G3670" s="6">
        <v>0.7</v>
      </c>
      <c r="H3670" s="64">
        <v>0.379891503201161</v>
      </c>
    </row>
    <row r="3671" spans="1:8">
      <c r="A3671" s="6">
        <v>3111408</v>
      </c>
      <c r="C3671" s="2" t="s">
        <v>3918</v>
      </c>
      <c r="D3671" s="6" t="s">
        <v>123</v>
      </c>
      <c r="E3671" s="6" t="s">
        <v>161</v>
      </c>
      <c r="F3671" s="37">
        <v>83.164597040000004</v>
      </c>
      <c r="G3671" s="6">
        <v>0.71</v>
      </c>
      <c r="H3671" s="64">
        <v>0.37978744802518699</v>
      </c>
    </row>
    <row r="3672" spans="1:8">
      <c r="A3672" s="6">
        <v>3166808</v>
      </c>
      <c r="C3672" s="2" t="s">
        <v>3919</v>
      </c>
      <c r="D3672" s="6" t="s">
        <v>123</v>
      </c>
      <c r="E3672" s="6" t="s">
        <v>161</v>
      </c>
      <c r="F3672" s="37">
        <v>34.546017650000003</v>
      </c>
      <c r="G3672" s="6">
        <v>0.7</v>
      </c>
      <c r="H3672" s="64">
        <v>0.37978514727861601</v>
      </c>
    </row>
    <row r="3673" spans="1:8">
      <c r="A3673" s="6">
        <v>3523206</v>
      </c>
      <c r="C3673" s="2" t="s">
        <v>3920</v>
      </c>
      <c r="D3673" s="6" t="s">
        <v>125</v>
      </c>
      <c r="E3673" s="6" t="s">
        <v>161</v>
      </c>
      <c r="F3673" s="37">
        <v>34.27297403</v>
      </c>
      <c r="G3673" s="6">
        <v>0.7</v>
      </c>
      <c r="H3673" s="64">
        <v>0.37965749720944098</v>
      </c>
    </row>
    <row r="3674" spans="1:8">
      <c r="A3674" s="6">
        <v>5203906</v>
      </c>
      <c r="C3674" s="2" t="s">
        <v>3921</v>
      </c>
      <c r="D3674" s="6" t="s">
        <v>138</v>
      </c>
      <c r="E3674" s="6" t="s">
        <v>394</v>
      </c>
      <c r="F3674" s="37">
        <v>82.835467660000006</v>
      </c>
      <c r="G3674" s="6">
        <v>0.71</v>
      </c>
      <c r="H3674" s="64">
        <v>0.37963357741607001</v>
      </c>
    </row>
    <row r="3675" spans="1:8">
      <c r="A3675" s="6">
        <v>4123501</v>
      </c>
      <c r="C3675" s="2" t="s">
        <v>1081</v>
      </c>
      <c r="D3675" s="6" t="s">
        <v>127</v>
      </c>
      <c r="E3675" s="6" t="s">
        <v>162</v>
      </c>
      <c r="F3675" s="37">
        <v>228.47273129999999</v>
      </c>
      <c r="G3675" s="6">
        <v>0.74</v>
      </c>
      <c r="H3675" s="64">
        <v>0.37953834107123002</v>
      </c>
    </row>
    <row r="3676" spans="1:8">
      <c r="A3676" s="6">
        <v>4110607</v>
      </c>
      <c r="C3676" s="2" t="s">
        <v>3922</v>
      </c>
      <c r="D3676" s="6" t="s">
        <v>127</v>
      </c>
      <c r="E3676" s="6" t="s">
        <v>162</v>
      </c>
      <c r="F3676" s="37">
        <v>82.452777049999995</v>
      </c>
      <c r="G3676" s="6">
        <v>0.71</v>
      </c>
      <c r="H3676" s="64">
        <v>0.37945466650491499</v>
      </c>
    </row>
    <row r="3677" spans="1:8">
      <c r="A3677" s="6">
        <v>4302808</v>
      </c>
      <c r="C3677" s="2" t="s">
        <v>3923</v>
      </c>
      <c r="D3677" s="6" t="s">
        <v>144</v>
      </c>
      <c r="E3677" s="6" t="s">
        <v>162</v>
      </c>
      <c r="F3677" s="37">
        <v>33.005136589999999</v>
      </c>
      <c r="G3677" s="6">
        <v>0.7</v>
      </c>
      <c r="H3677" s="64">
        <v>0.37906477309847503</v>
      </c>
    </row>
    <row r="3678" spans="1:8">
      <c r="A3678" s="6">
        <v>4127304</v>
      </c>
      <c r="C3678" s="2" t="s">
        <v>3924</v>
      </c>
      <c r="D3678" s="6" t="s">
        <v>127</v>
      </c>
      <c r="E3678" s="6" t="s">
        <v>162</v>
      </c>
      <c r="F3678" s="37">
        <v>81.466969800000001</v>
      </c>
      <c r="G3678" s="6">
        <v>0.71</v>
      </c>
      <c r="H3678" s="64">
        <v>0.37899379375624398</v>
      </c>
    </row>
    <row r="3679" spans="1:8">
      <c r="A3679" s="6">
        <v>5002308</v>
      </c>
      <c r="C3679" s="2" t="s">
        <v>3925</v>
      </c>
      <c r="D3679" s="6" t="s">
        <v>131</v>
      </c>
      <c r="E3679" s="6" t="s">
        <v>394</v>
      </c>
      <c r="F3679" s="37">
        <v>32.430721370000001</v>
      </c>
      <c r="G3679" s="6">
        <v>0.7</v>
      </c>
      <c r="H3679" s="64">
        <v>0.37879622940363</v>
      </c>
    </row>
    <row r="3680" spans="1:8">
      <c r="A3680" s="6">
        <v>5209952</v>
      </c>
      <c r="C3680" s="2" t="s">
        <v>3926</v>
      </c>
      <c r="D3680" s="6" t="s">
        <v>138</v>
      </c>
      <c r="E3680" s="6" t="s">
        <v>394</v>
      </c>
      <c r="F3680" s="37">
        <v>32.176387419999998</v>
      </c>
      <c r="G3680" s="6">
        <v>0.7</v>
      </c>
      <c r="H3680" s="64">
        <v>0.37867732625434097</v>
      </c>
    </row>
    <row r="3681" spans="1:8">
      <c r="A3681" s="6">
        <v>4200804</v>
      </c>
      <c r="C3681" s="2" t="s">
        <v>3927</v>
      </c>
      <c r="D3681" s="6" t="s">
        <v>145</v>
      </c>
      <c r="E3681" s="6" t="s">
        <v>162</v>
      </c>
      <c r="F3681" s="37">
        <v>32.092632500000001</v>
      </c>
      <c r="G3681" s="6">
        <v>0.7</v>
      </c>
      <c r="H3681" s="64">
        <v>0.37863817016151002</v>
      </c>
    </row>
    <row r="3682" spans="1:8">
      <c r="A3682" s="6">
        <v>3119302</v>
      </c>
      <c r="C3682" s="2" t="s">
        <v>3928</v>
      </c>
      <c r="D3682" s="6" t="s">
        <v>123</v>
      </c>
      <c r="E3682" s="6" t="s">
        <v>161</v>
      </c>
      <c r="F3682" s="37">
        <v>80.581128039999996</v>
      </c>
      <c r="G3682" s="6">
        <v>0.71</v>
      </c>
      <c r="H3682" s="64">
        <v>0.37857965567111801</v>
      </c>
    </row>
    <row r="3683" spans="1:8">
      <c r="A3683" s="6">
        <v>4118907</v>
      </c>
      <c r="C3683" s="2" t="s">
        <v>3929</v>
      </c>
      <c r="D3683" s="6" t="s">
        <v>127</v>
      </c>
      <c r="E3683" s="6" t="s">
        <v>162</v>
      </c>
      <c r="F3683" s="37">
        <v>31.421159859999999</v>
      </c>
      <c r="G3683" s="6">
        <v>0.7</v>
      </c>
      <c r="H3683" s="64">
        <v>0.37832425134903003</v>
      </c>
    </row>
    <row r="3684" spans="1:8">
      <c r="A3684" s="6">
        <v>3553807</v>
      </c>
      <c r="C3684" s="2" t="s">
        <v>3930</v>
      </c>
      <c r="D3684" s="6" t="s">
        <v>125</v>
      </c>
      <c r="E3684" s="6" t="s">
        <v>161</v>
      </c>
      <c r="F3684" s="37">
        <v>31.271669889999998</v>
      </c>
      <c r="G3684" s="6">
        <v>0.7</v>
      </c>
      <c r="H3684" s="64">
        <v>0.37825436359625397</v>
      </c>
    </row>
    <row r="3685" spans="1:8">
      <c r="A3685" s="6">
        <v>4123907</v>
      </c>
      <c r="C3685" s="2" t="s">
        <v>3931</v>
      </c>
      <c r="D3685" s="6" t="s">
        <v>127</v>
      </c>
      <c r="E3685" s="6" t="s">
        <v>162</v>
      </c>
      <c r="F3685" s="37">
        <v>31.131764709999999</v>
      </c>
      <c r="G3685" s="6">
        <v>0.7</v>
      </c>
      <c r="H3685" s="64">
        <v>0.37818895680921799</v>
      </c>
    </row>
    <row r="3686" spans="1:8">
      <c r="A3686" s="6">
        <v>3113206</v>
      </c>
      <c r="C3686" s="2" t="s">
        <v>3932</v>
      </c>
      <c r="D3686" s="6" t="s">
        <v>123</v>
      </c>
      <c r="E3686" s="6" t="s">
        <v>161</v>
      </c>
      <c r="F3686" s="37">
        <v>31.089064669999999</v>
      </c>
      <c r="G3686" s="6">
        <v>0.7</v>
      </c>
      <c r="H3686" s="64">
        <v>0.37816899420009398</v>
      </c>
    </row>
    <row r="3687" spans="1:8">
      <c r="A3687" s="6">
        <v>5209101</v>
      </c>
      <c r="C3687" s="2" t="s">
        <v>3933</v>
      </c>
      <c r="D3687" s="6" t="s">
        <v>138</v>
      </c>
      <c r="E3687" s="6" t="s">
        <v>394</v>
      </c>
      <c r="F3687" s="37">
        <v>176.75200770000001</v>
      </c>
      <c r="G3687" s="6">
        <v>0.73</v>
      </c>
      <c r="H3687" s="64">
        <v>0.37808576317480602</v>
      </c>
    </row>
    <row r="3688" spans="1:8">
      <c r="A3688" s="6">
        <v>4301206</v>
      </c>
      <c r="C3688" s="2" t="s">
        <v>3934</v>
      </c>
      <c r="D3688" s="6" t="s">
        <v>144</v>
      </c>
      <c r="E3688" s="6" t="s">
        <v>162</v>
      </c>
      <c r="F3688" s="37">
        <v>79.375793049999999</v>
      </c>
      <c r="G3688" s="6">
        <v>0.71</v>
      </c>
      <c r="H3688" s="64">
        <v>0.37801615195382499</v>
      </c>
    </row>
    <row r="3689" spans="1:8">
      <c r="A3689" s="6">
        <v>4304002</v>
      </c>
      <c r="C3689" s="2" t="s">
        <v>3935</v>
      </c>
      <c r="D3689" s="6" t="s">
        <v>144</v>
      </c>
      <c r="E3689" s="6" t="s">
        <v>162</v>
      </c>
      <c r="F3689" s="37">
        <v>30.518177229999999</v>
      </c>
      <c r="G3689" s="6">
        <v>0.7</v>
      </c>
      <c r="H3689" s="64">
        <v>0.37790209977052402</v>
      </c>
    </row>
    <row r="3690" spans="1:8">
      <c r="A3690" s="6">
        <v>5213756</v>
      </c>
      <c r="C3690" s="2" t="s">
        <v>3936</v>
      </c>
      <c r="D3690" s="6" t="s">
        <v>138</v>
      </c>
      <c r="E3690" s="6" t="s">
        <v>394</v>
      </c>
      <c r="F3690" s="37">
        <v>176.11308439999999</v>
      </c>
      <c r="G3690" s="6">
        <v>0.73</v>
      </c>
      <c r="H3690" s="64">
        <v>0.37778706143827401</v>
      </c>
    </row>
    <row r="3691" spans="1:8">
      <c r="A3691" s="6">
        <v>5216304</v>
      </c>
      <c r="C3691" s="2" t="s">
        <v>3937</v>
      </c>
      <c r="D3691" s="6" t="s">
        <v>138</v>
      </c>
      <c r="E3691" s="6" t="s">
        <v>394</v>
      </c>
      <c r="F3691" s="37">
        <v>78.836763730000001</v>
      </c>
      <c r="G3691" s="6">
        <v>0.71</v>
      </c>
      <c r="H3691" s="64">
        <v>0.377764151449342</v>
      </c>
    </row>
    <row r="3692" spans="1:8">
      <c r="A3692" s="6">
        <v>4215455</v>
      </c>
      <c r="C3692" s="2" t="s">
        <v>3938</v>
      </c>
      <c r="D3692" s="6" t="s">
        <v>145</v>
      </c>
      <c r="E3692" s="6" t="s">
        <v>162</v>
      </c>
      <c r="F3692" s="37">
        <v>30.004849490000002</v>
      </c>
      <c r="G3692" s="6">
        <v>0.7</v>
      </c>
      <c r="H3692" s="64">
        <v>0.37766211495959601</v>
      </c>
    </row>
    <row r="3693" spans="1:8">
      <c r="A3693" s="6">
        <v>3304557</v>
      </c>
      <c r="C3693" s="2" t="s">
        <v>3939</v>
      </c>
      <c r="D3693" s="6" t="s">
        <v>146</v>
      </c>
      <c r="E3693" s="6" t="s">
        <v>161</v>
      </c>
      <c r="F3693" s="37">
        <v>515.37684109999998</v>
      </c>
      <c r="G3693" s="6">
        <v>0.8</v>
      </c>
      <c r="H3693" s="64">
        <v>0.37730466336673002</v>
      </c>
    </row>
    <row r="3694" spans="1:8">
      <c r="A3694" s="6">
        <v>3145604</v>
      </c>
      <c r="C3694" s="2" t="s">
        <v>3940</v>
      </c>
      <c r="D3694" s="6" t="s">
        <v>123</v>
      </c>
      <c r="E3694" s="6" t="s">
        <v>161</v>
      </c>
      <c r="F3694" s="37">
        <v>29.097354429999999</v>
      </c>
      <c r="G3694" s="6">
        <v>0.7</v>
      </c>
      <c r="H3694" s="64">
        <v>0.37723785378409103</v>
      </c>
    </row>
    <row r="3695" spans="1:8">
      <c r="A3695" s="6">
        <v>4115408</v>
      </c>
      <c r="C3695" s="2" t="s">
        <v>3941</v>
      </c>
      <c r="D3695" s="6" t="s">
        <v>127</v>
      </c>
      <c r="E3695" s="6" t="s">
        <v>162</v>
      </c>
      <c r="F3695" s="37">
        <v>126.2947446</v>
      </c>
      <c r="G3695" s="6">
        <v>0.72</v>
      </c>
      <c r="H3695" s="64">
        <v>0.377223863135003</v>
      </c>
    </row>
    <row r="3696" spans="1:8">
      <c r="A3696" s="6">
        <v>4315305</v>
      </c>
      <c r="C3696" s="2" t="s">
        <v>3942</v>
      </c>
      <c r="D3696" s="6" t="s">
        <v>144</v>
      </c>
      <c r="E3696" s="6" t="s">
        <v>162</v>
      </c>
      <c r="F3696" s="37">
        <v>29.019496069999999</v>
      </c>
      <c r="G3696" s="6">
        <v>0.7</v>
      </c>
      <c r="H3696" s="64">
        <v>0.37720145438006902</v>
      </c>
    </row>
    <row r="3697" spans="1:8">
      <c r="A3697" s="6">
        <v>5104203</v>
      </c>
      <c r="C3697" s="2" t="s">
        <v>3943</v>
      </c>
      <c r="D3697" s="6" t="s">
        <v>147</v>
      </c>
      <c r="E3697" s="6" t="s">
        <v>394</v>
      </c>
      <c r="F3697" s="37">
        <v>77.553122819999999</v>
      </c>
      <c r="G3697" s="6">
        <v>0.71</v>
      </c>
      <c r="H3697" s="64">
        <v>0.377164039090159</v>
      </c>
    </row>
    <row r="3698" spans="1:8">
      <c r="A3698" s="6">
        <v>4117701</v>
      </c>
      <c r="C3698" s="2" t="s">
        <v>2772</v>
      </c>
      <c r="D3698" s="6" t="s">
        <v>127</v>
      </c>
      <c r="E3698" s="6" t="s">
        <v>162</v>
      </c>
      <c r="F3698" s="37">
        <v>125.8072311</v>
      </c>
      <c r="G3698" s="6">
        <v>0.72</v>
      </c>
      <c r="H3698" s="64">
        <v>0.37699594668707798</v>
      </c>
    </row>
    <row r="3699" spans="1:8">
      <c r="A3699" s="6">
        <v>3552551</v>
      </c>
      <c r="C3699" s="2" t="s">
        <v>3944</v>
      </c>
      <c r="D3699" s="6" t="s">
        <v>125</v>
      </c>
      <c r="E3699" s="6" t="s">
        <v>161</v>
      </c>
      <c r="F3699" s="37">
        <v>28.426517409999999</v>
      </c>
      <c r="G3699" s="6">
        <v>0.7</v>
      </c>
      <c r="H3699" s="64">
        <v>0.37692423212902898</v>
      </c>
    </row>
    <row r="3700" spans="1:8">
      <c r="A3700" s="6">
        <v>3517000</v>
      </c>
      <c r="C3700" s="2" t="s">
        <v>3945</v>
      </c>
      <c r="D3700" s="6" t="s">
        <v>125</v>
      </c>
      <c r="E3700" s="6" t="s">
        <v>161</v>
      </c>
      <c r="F3700" s="37">
        <v>125.4814068</v>
      </c>
      <c r="G3700" s="6">
        <v>0.72</v>
      </c>
      <c r="H3700" s="64">
        <v>0.376843621229211</v>
      </c>
    </row>
    <row r="3701" spans="1:8">
      <c r="A3701" s="6">
        <v>1100288</v>
      </c>
      <c r="C3701" s="2" t="s">
        <v>3946</v>
      </c>
      <c r="D3701" s="6" t="s">
        <v>140</v>
      </c>
      <c r="E3701" s="6" t="s">
        <v>160</v>
      </c>
      <c r="F3701" s="37">
        <v>28.157135960000002</v>
      </c>
      <c r="G3701" s="6">
        <v>0.7</v>
      </c>
      <c r="H3701" s="64">
        <v>0.376798294153524</v>
      </c>
    </row>
    <row r="3702" spans="1:8">
      <c r="A3702" s="6">
        <v>3550506</v>
      </c>
      <c r="C3702" s="2" t="s">
        <v>3947</v>
      </c>
      <c r="D3702" s="6" t="s">
        <v>125</v>
      </c>
      <c r="E3702" s="6" t="s">
        <v>161</v>
      </c>
      <c r="F3702" s="37">
        <v>27.80648871</v>
      </c>
      <c r="G3702" s="6">
        <v>0.7</v>
      </c>
      <c r="H3702" s="64">
        <v>0.37663436376863302</v>
      </c>
    </row>
    <row r="3703" spans="1:8">
      <c r="A3703" s="6">
        <v>4117255</v>
      </c>
      <c r="C3703" s="2" t="s">
        <v>3948</v>
      </c>
      <c r="D3703" s="6" t="s">
        <v>127</v>
      </c>
      <c r="E3703" s="6" t="s">
        <v>162</v>
      </c>
      <c r="F3703" s="37">
        <v>124.9323249</v>
      </c>
      <c r="G3703" s="6">
        <v>0.72</v>
      </c>
      <c r="H3703" s="64">
        <v>0.376586921063435</v>
      </c>
    </row>
    <row r="3704" spans="1:8">
      <c r="A3704" s="6">
        <v>4128609</v>
      </c>
      <c r="C3704" s="2" t="s">
        <v>3949</v>
      </c>
      <c r="D3704" s="6" t="s">
        <v>127</v>
      </c>
      <c r="E3704" s="6" t="s">
        <v>162</v>
      </c>
      <c r="F3704" s="37">
        <v>124.9061754</v>
      </c>
      <c r="G3704" s="6">
        <v>0.72</v>
      </c>
      <c r="H3704" s="64">
        <v>0.37657469596371002</v>
      </c>
    </row>
    <row r="3705" spans="1:8">
      <c r="A3705" s="6">
        <v>4128708</v>
      </c>
      <c r="C3705" s="2" t="s">
        <v>3950</v>
      </c>
      <c r="D3705" s="6" t="s">
        <v>127</v>
      </c>
      <c r="E3705" s="6" t="s">
        <v>162</v>
      </c>
      <c r="F3705" s="37">
        <v>27.642137479999999</v>
      </c>
      <c r="G3705" s="6">
        <v>0.7</v>
      </c>
      <c r="H3705" s="64">
        <v>0.376557528258327</v>
      </c>
    </row>
    <row r="3706" spans="1:8">
      <c r="A3706" s="6">
        <v>4202503</v>
      </c>
      <c r="C3706" s="2" t="s">
        <v>3951</v>
      </c>
      <c r="D3706" s="6" t="s">
        <v>145</v>
      </c>
      <c r="E3706" s="6" t="s">
        <v>162</v>
      </c>
      <c r="F3706" s="37">
        <v>27.378673899999999</v>
      </c>
      <c r="G3706" s="6">
        <v>0.7</v>
      </c>
      <c r="H3706" s="64">
        <v>0.376434356934227</v>
      </c>
    </row>
    <row r="3707" spans="1:8">
      <c r="A3707" s="6">
        <v>4322905</v>
      </c>
      <c r="C3707" s="2" t="s">
        <v>3952</v>
      </c>
      <c r="D3707" s="6" t="s">
        <v>144</v>
      </c>
      <c r="E3707" s="6" t="s">
        <v>162</v>
      </c>
      <c r="F3707" s="37">
        <v>27.260773140000001</v>
      </c>
      <c r="G3707" s="6">
        <v>0.7</v>
      </c>
      <c r="H3707" s="64">
        <v>0.37637923738897</v>
      </c>
    </row>
    <row r="3708" spans="1:8">
      <c r="A3708" s="6">
        <v>4103354</v>
      </c>
      <c r="C3708" s="2" t="s">
        <v>3953</v>
      </c>
      <c r="D3708" s="6" t="s">
        <v>127</v>
      </c>
      <c r="E3708" s="6" t="s">
        <v>162</v>
      </c>
      <c r="F3708" s="37">
        <v>27.22725174</v>
      </c>
      <c r="G3708" s="6">
        <v>0.7</v>
      </c>
      <c r="H3708" s="64">
        <v>0.37636356586722203</v>
      </c>
    </row>
    <row r="3709" spans="1:8">
      <c r="A3709" s="6">
        <v>3552700</v>
      </c>
      <c r="C3709" s="2" t="s">
        <v>2336</v>
      </c>
      <c r="D3709" s="6" t="s">
        <v>125</v>
      </c>
      <c r="E3709" s="6" t="s">
        <v>161</v>
      </c>
      <c r="F3709" s="37">
        <v>26.442706380000001</v>
      </c>
      <c r="G3709" s="6">
        <v>0.7</v>
      </c>
      <c r="H3709" s="64">
        <v>0.37599678465667602</v>
      </c>
    </row>
    <row r="3710" spans="1:8">
      <c r="A3710" s="6">
        <v>4123956</v>
      </c>
      <c r="C3710" s="2" t="s">
        <v>3954</v>
      </c>
      <c r="D3710" s="6" t="s">
        <v>127</v>
      </c>
      <c r="E3710" s="6" t="s">
        <v>162</v>
      </c>
      <c r="F3710" s="37">
        <v>26.281883650000001</v>
      </c>
      <c r="G3710" s="6">
        <v>0.7</v>
      </c>
      <c r="H3710" s="64">
        <v>0.37592159874825098</v>
      </c>
    </row>
    <row r="3711" spans="1:8">
      <c r="A3711" s="6">
        <v>5211800</v>
      </c>
      <c r="C3711" s="2" t="s">
        <v>3955</v>
      </c>
      <c r="D3711" s="6" t="s">
        <v>138</v>
      </c>
      <c r="E3711" s="6" t="s">
        <v>394</v>
      </c>
      <c r="F3711" s="37">
        <v>26.273189989999999</v>
      </c>
      <c r="G3711" s="6">
        <v>0.7</v>
      </c>
      <c r="H3711" s="64">
        <v>0.375917534392891</v>
      </c>
    </row>
    <row r="3712" spans="1:8">
      <c r="A3712" s="6">
        <v>3532009</v>
      </c>
      <c r="C3712" s="2" t="s">
        <v>3956</v>
      </c>
      <c r="D3712" s="6" t="s">
        <v>125</v>
      </c>
      <c r="E3712" s="6" t="s">
        <v>161</v>
      </c>
      <c r="F3712" s="37">
        <v>123.04125550000001</v>
      </c>
      <c r="G3712" s="6">
        <v>0.72</v>
      </c>
      <c r="H3712" s="64">
        <v>0.37570283104248597</v>
      </c>
    </row>
    <row r="3713" spans="1:8">
      <c r="A3713" s="6">
        <v>5003504</v>
      </c>
      <c r="C3713" s="2" t="s">
        <v>3957</v>
      </c>
      <c r="D3713" s="6" t="s">
        <v>131</v>
      </c>
      <c r="E3713" s="6" t="s">
        <v>394</v>
      </c>
      <c r="F3713" s="37">
        <v>25.66544476</v>
      </c>
      <c r="G3713" s="6">
        <v>0.7</v>
      </c>
      <c r="H3713" s="64">
        <v>0.37563340865264999</v>
      </c>
    </row>
    <row r="3714" spans="1:8">
      <c r="A3714" s="6">
        <v>5219308</v>
      </c>
      <c r="C3714" s="2" t="s">
        <v>3958</v>
      </c>
      <c r="D3714" s="6" t="s">
        <v>138</v>
      </c>
      <c r="E3714" s="6" t="s">
        <v>394</v>
      </c>
      <c r="F3714" s="37">
        <v>122.8200078</v>
      </c>
      <c r="G3714" s="6">
        <v>0.72</v>
      </c>
      <c r="H3714" s="64">
        <v>0.37559939597885</v>
      </c>
    </row>
    <row r="3715" spans="1:8">
      <c r="A3715" s="6">
        <v>3519303</v>
      </c>
      <c r="C3715" s="2" t="s">
        <v>3959</v>
      </c>
      <c r="D3715" s="6" t="s">
        <v>125</v>
      </c>
      <c r="E3715" s="6" t="s">
        <v>161</v>
      </c>
      <c r="F3715" s="37">
        <v>25.551505349999999</v>
      </c>
      <c r="G3715" s="6">
        <v>0.7</v>
      </c>
      <c r="H3715" s="64">
        <v>0.37558014107009902</v>
      </c>
    </row>
    <row r="3716" spans="1:8">
      <c r="A3716" s="6">
        <v>3555356</v>
      </c>
      <c r="C3716" s="2" t="s">
        <v>3960</v>
      </c>
      <c r="D3716" s="6" t="s">
        <v>125</v>
      </c>
      <c r="E3716" s="6" t="s">
        <v>161</v>
      </c>
      <c r="F3716" s="37">
        <v>25.108488980000001</v>
      </c>
      <c r="G3716" s="6">
        <v>0.7</v>
      </c>
      <c r="H3716" s="64">
        <v>0.37537302738520001</v>
      </c>
    </row>
    <row r="3717" spans="1:8">
      <c r="A3717" s="6">
        <v>2203909</v>
      </c>
      <c r="C3717" s="2" t="s">
        <v>3961</v>
      </c>
      <c r="D3717" s="6" t="s">
        <v>133</v>
      </c>
      <c r="E3717" s="6" t="s">
        <v>159</v>
      </c>
      <c r="F3717" s="37">
        <v>24.527108800000001</v>
      </c>
      <c r="G3717" s="6">
        <v>0.7</v>
      </c>
      <c r="H3717" s="64">
        <v>0.37510122751602698</v>
      </c>
    </row>
    <row r="3718" spans="1:8">
      <c r="A3718" s="6">
        <v>4108007</v>
      </c>
      <c r="C3718" s="2" t="s">
        <v>3962</v>
      </c>
      <c r="D3718" s="6" t="s">
        <v>127</v>
      </c>
      <c r="E3718" s="6" t="s">
        <v>162</v>
      </c>
      <c r="F3718" s="37">
        <v>24.50512363</v>
      </c>
      <c r="G3718" s="6">
        <v>0.7</v>
      </c>
      <c r="H3718" s="64">
        <v>0.37509094927377701</v>
      </c>
    </row>
    <row r="3719" spans="1:8">
      <c r="A3719" s="6">
        <v>4311502</v>
      </c>
      <c r="C3719" s="2" t="s">
        <v>3963</v>
      </c>
      <c r="D3719" s="6" t="s">
        <v>144</v>
      </c>
      <c r="E3719" s="6" t="s">
        <v>162</v>
      </c>
      <c r="F3719" s="37">
        <v>24.378780649999999</v>
      </c>
      <c r="G3719" s="6">
        <v>0.7</v>
      </c>
      <c r="H3719" s="64">
        <v>0.37503188292336398</v>
      </c>
    </row>
    <row r="3720" spans="1:8">
      <c r="A3720" s="6">
        <v>3545506</v>
      </c>
      <c r="C3720" s="2" t="s">
        <v>3964</v>
      </c>
      <c r="D3720" s="6" t="s">
        <v>125</v>
      </c>
      <c r="E3720" s="6" t="s">
        <v>161</v>
      </c>
      <c r="F3720" s="37">
        <v>72.986393149999998</v>
      </c>
      <c r="G3720" s="6">
        <v>0.71</v>
      </c>
      <c r="H3720" s="64">
        <v>0.37502905656142699</v>
      </c>
    </row>
    <row r="3721" spans="1:8">
      <c r="A3721" s="6">
        <v>4106571</v>
      </c>
      <c r="C3721" s="2" t="s">
        <v>3965</v>
      </c>
      <c r="D3721" s="6" t="s">
        <v>127</v>
      </c>
      <c r="E3721" s="6" t="s">
        <v>162</v>
      </c>
      <c r="F3721" s="37">
        <v>72.781421170000002</v>
      </c>
      <c r="G3721" s="6">
        <v>0.71</v>
      </c>
      <c r="H3721" s="64">
        <v>0.37493323052664801</v>
      </c>
    </row>
    <row r="3722" spans="1:8">
      <c r="A3722" s="6">
        <v>4119400</v>
      </c>
      <c r="C3722" s="2" t="s">
        <v>3966</v>
      </c>
      <c r="D3722" s="6" t="s">
        <v>127</v>
      </c>
      <c r="E3722" s="6" t="s">
        <v>162</v>
      </c>
      <c r="F3722" s="37">
        <v>72.770900150000003</v>
      </c>
      <c r="G3722" s="6">
        <v>0.71</v>
      </c>
      <c r="H3722" s="64">
        <v>0.37492831186592002</v>
      </c>
    </row>
    <row r="3723" spans="1:8">
      <c r="A3723" s="6">
        <v>3138625</v>
      </c>
      <c r="C3723" s="2" t="s">
        <v>3967</v>
      </c>
      <c r="D3723" s="6" t="s">
        <v>123</v>
      </c>
      <c r="E3723" s="6" t="s">
        <v>161</v>
      </c>
      <c r="F3723" s="37">
        <v>72.092612059999993</v>
      </c>
      <c r="G3723" s="6">
        <v>0.71</v>
      </c>
      <c r="H3723" s="64">
        <v>0.37461120677623</v>
      </c>
    </row>
    <row r="3724" spans="1:8">
      <c r="A3724" s="6">
        <v>4218954</v>
      </c>
      <c r="C3724" s="2" t="s">
        <v>3968</v>
      </c>
      <c r="D3724" s="6" t="s">
        <v>145</v>
      </c>
      <c r="E3724" s="6" t="s">
        <v>162</v>
      </c>
      <c r="F3724" s="37">
        <v>23.396126710000001</v>
      </c>
      <c r="G3724" s="6">
        <v>0.7</v>
      </c>
      <c r="H3724" s="64">
        <v>0.37457248437225799</v>
      </c>
    </row>
    <row r="3725" spans="1:8">
      <c r="A3725" s="6">
        <v>4302220</v>
      </c>
      <c r="C3725" s="2" t="s">
        <v>3969</v>
      </c>
      <c r="D3725" s="6" t="s">
        <v>144</v>
      </c>
      <c r="E3725" s="6" t="s">
        <v>162</v>
      </c>
      <c r="F3725" s="37">
        <v>23.377783900000001</v>
      </c>
      <c r="G3725" s="6">
        <v>0.7</v>
      </c>
      <c r="H3725" s="64">
        <v>0.37456390896234598</v>
      </c>
    </row>
    <row r="3726" spans="1:8">
      <c r="A3726" s="6">
        <v>4109203</v>
      </c>
      <c r="C3726" s="2" t="s">
        <v>3970</v>
      </c>
      <c r="D3726" s="6" t="s">
        <v>127</v>
      </c>
      <c r="E3726" s="6" t="s">
        <v>162</v>
      </c>
      <c r="F3726" s="37">
        <v>23.281480890000001</v>
      </c>
      <c r="G3726" s="6">
        <v>0.7</v>
      </c>
      <c r="H3726" s="64">
        <v>0.37451888653740101</v>
      </c>
    </row>
    <row r="3727" spans="1:8">
      <c r="A3727" s="6">
        <v>4300455</v>
      </c>
      <c r="C3727" s="2" t="s">
        <v>3971</v>
      </c>
      <c r="D3727" s="6" t="s">
        <v>144</v>
      </c>
      <c r="E3727" s="6" t="s">
        <v>162</v>
      </c>
      <c r="F3727" s="37">
        <v>23.120805829999998</v>
      </c>
      <c r="G3727" s="6">
        <v>0.7</v>
      </c>
      <c r="H3727" s="64">
        <v>0.374443769665877</v>
      </c>
    </row>
    <row r="3728" spans="1:8">
      <c r="A3728" s="6">
        <v>4115309</v>
      </c>
      <c r="C3728" s="2" t="s">
        <v>3972</v>
      </c>
      <c r="D3728" s="6" t="s">
        <v>127</v>
      </c>
      <c r="E3728" s="6" t="s">
        <v>162</v>
      </c>
      <c r="F3728" s="37">
        <v>23.118304349999999</v>
      </c>
      <c r="G3728" s="6">
        <v>0.7</v>
      </c>
      <c r="H3728" s="64">
        <v>0.37444260020403403</v>
      </c>
    </row>
    <row r="3729" spans="1:8">
      <c r="A3729" s="6">
        <v>3137502</v>
      </c>
      <c r="C3729" s="2" t="s">
        <v>3973</v>
      </c>
      <c r="D3729" s="6" t="s">
        <v>123</v>
      </c>
      <c r="E3729" s="6" t="s">
        <v>161</v>
      </c>
      <c r="F3729" s="37">
        <v>23.11115217</v>
      </c>
      <c r="G3729" s="6">
        <v>0.7</v>
      </c>
      <c r="H3729" s="64">
        <v>0.37443925650286403</v>
      </c>
    </row>
    <row r="3730" spans="1:8">
      <c r="A3730" s="6">
        <v>3163102</v>
      </c>
      <c r="C3730" s="2" t="s">
        <v>3974</v>
      </c>
      <c r="D3730" s="6" t="s">
        <v>123</v>
      </c>
      <c r="E3730" s="6" t="s">
        <v>161</v>
      </c>
      <c r="F3730" s="37">
        <v>22.97224357</v>
      </c>
      <c r="G3730" s="6">
        <v>0.7</v>
      </c>
      <c r="H3730" s="64">
        <v>0.37437431562492302</v>
      </c>
    </row>
    <row r="3731" spans="1:8">
      <c r="A3731" s="6">
        <v>4311981</v>
      </c>
      <c r="C3731" s="2" t="s">
        <v>3975</v>
      </c>
      <c r="D3731" s="6" t="s">
        <v>144</v>
      </c>
      <c r="E3731" s="6" t="s">
        <v>162</v>
      </c>
      <c r="F3731" s="37">
        <v>22.453415249999999</v>
      </c>
      <c r="G3731" s="6">
        <v>0.7</v>
      </c>
      <c r="H3731" s="64">
        <v>0.374131759248992</v>
      </c>
    </row>
    <row r="3732" spans="1:8">
      <c r="A3732" s="6">
        <v>3540507</v>
      </c>
      <c r="C3732" s="2" t="s">
        <v>3976</v>
      </c>
      <c r="D3732" s="6" t="s">
        <v>125</v>
      </c>
      <c r="E3732" s="6" t="s">
        <v>161</v>
      </c>
      <c r="F3732" s="37">
        <v>22.449097179999999</v>
      </c>
      <c r="G3732" s="6">
        <v>0.7</v>
      </c>
      <c r="H3732" s="64">
        <v>0.374129740516841</v>
      </c>
    </row>
    <row r="3733" spans="1:8">
      <c r="A3733" s="6">
        <v>3111507</v>
      </c>
      <c r="C3733" s="2" t="s">
        <v>3977</v>
      </c>
      <c r="D3733" s="6" t="s">
        <v>123</v>
      </c>
      <c r="E3733" s="6" t="s">
        <v>161</v>
      </c>
      <c r="F3733" s="37">
        <v>22.399184510000001</v>
      </c>
      <c r="G3733" s="6">
        <v>0.7</v>
      </c>
      <c r="H3733" s="64">
        <v>0.37410640594569</v>
      </c>
    </row>
    <row r="3734" spans="1:8">
      <c r="A3734" s="6">
        <v>3107109</v>
      </c>
      <c r="C3734" s="2" t="s">
        <v>3620</v>
      </c>
      <c r="D3734" s="6" t="s">
        <v>123</v>
      </c>
      <c r="E3734" s="6" t="s">
        <v>161</v>
      </c>
      <c r="F3734" s="37">
        <v>22.339820289999999</v>
      </c>
      <c r="G3734" s="6">
        <v>0.7</v>
      </c>
      <c r="H3734" s="64">
        <v>0.37407865269956198</v>
      </c>
    </row>
    <row r="3735" spans="1:8">
      <c r="A3735" s="6">
        <v>4321626</v>
      </c>
      <c r="C3735" s="2" t="s">
        <v>3978</v>
      </c>
      <c r="D3735" s="6" t="s">
        <v>144</v>
      </c>
      <c r="E3735" s="6" t="s">
        <v>162</v>
      </c>
      <c r="F3735" s="37">
        <v>22.108977200000002</v>
      </c>
      <c r="G3735" s="6">
        <v>0.7</v>
      </c>
      <c r="H3735" s="64">
        <v>0.37397073171460299</v>
      </c>
    </row>
    <row r="3736" spans="1:8">
      <c r="A3736" s="6">
        <v>3168606</v>
      </c>
      <c r="C3736" s="2" t="s">
        <v>3979</v>
      </c>
      <c r="D3736" s="6" t="s">
        <v>123</v>
      </c>
      <c r="E3736" s="6" t="s">
        <v>161</v>
      </c>
      <c r="F3736" s="37">
        <v>22.006145700000001</v>
      </c>
      <c r="G3736" s="6">
        <v>0.7</v>
      </c>
      <c r="H3736" s="64">
        <v>0.37392265716853401</v>
      </c>
    </row>
    <row r="3737" spans="1:8">
      <c r="A3737" s="6">
        <v>5203302</v>
      </c>
      <c r="C3737" s="2" t="s">
        <v>3980</v>
      </c>
      <c r="D3737" s="6" t="s">
        <v>138</v>
      </c>
      <c r="E3737" s="6" t="s">
        <v>394</v>
      </c>
      <c r="F3737" s="37">
        <v>118.93603040000001</v>
      </c>
      <c r="G3737" s="6">
        <v>0.72</v>
      </c>
      <c r="H3737" s="64">
        <v>0.37378360557954898</v>
      </c>
    </row>
    <row r="3738" spans="1:8">
      <c r="A3738" s="6">
        <v>4211256</v>
      </c>
      <c r="C3738" s="2" t="s">
        <v>3981</v>
      </c>
      <c r="D3738" s="6" t="s">
        <v>145</v>
      </c>
      <c r="E3738" s="6" t="s">
        <v>162</v>
      </c>
      <c r="F3738" s="37">
        <v>21.666587150000002</v>
      </c>
      <c r="G3738" s="6">
        <v>0.7</v>
      </c>
      <c r="H3738" s="64">
        <v>0.373763910839297</v>
      </c>
    </row>
    <row r="3739" spans="1:8">
      <c r="A3739" s="6">
        <v>3515350</v>
      </c>
      <c r="C3739" s="2" t="s">
        <v>3982</v>
      </c>
      <c r="D3739" s="6" t="s">
        <v>125</v>
      </c>
      <c r="E3739" s="6" t="s">
        <v>161</v>
      </c>
      <c r="F3739" s="37">
        <v>21.433555380000001</v>
      </c>
      <c r="G3739" s="6">
        <v>0.7</v>
      </c>
      <c r="H3739" s="64">
        <v>0.373654966628989</v>
      </c>
    </row>
    <row r="3740" spans="1:8">
      <c r="A3740" s="6">
        <v>4321857</v>
      </c>
      <c r="C3740" s="2" t="s">
        <v>3983</v>
      </c>
      <c r="D3740" s="6" t="s">
        <v>144</v>
      </c>
      <c r="E3740" s="6" t="s">
        <v>162</v>
      </c>
      <c r="F3740" s="37">
        <v>21.240495419999998</v>
      </c>
      <c r="G3740" s="6">
        <v>0.7</v>
      </c>
      <c r="H3740" s="64">
        <v>0.373564709558528</v>
      </c>
    </row>
    <row r="3741" spans="1:8">
      <c r="A3741" s="6">
        <v>3116902</v>
      </c>
      <c r="C3741" s="2" t="s">
        <v>3984</v>
      </c>
      <c r="D3741" s="6" t="s">
        <v>123</v>
      </c>
      <c r="E3741" s="6" t="s">
        <v>161</v>
      </c>
      <c r="F3741" s="37">
        <v>21.171764339999999</v>
      </c>
      <c r="G3741" s="6">
        <v>0.7</v>
      </c>
      <c r="H3741" s="64">
        <v>0.37353257723067401</v>
      </c>
    </row>
    <row r="3742" spans="1:8">
      <c r="A3742" s="6">
        <v>3540259</v>
      </c>
      <c r="C3742" s="2" t="s">
        <v>3985</v>
      </c>
      <c r="D3742" s="6" t="s">
        <v>125</v>
      </c>
      <c r="E3742" s="6" t="s">
        <v>161</v>
      </c>
      <c r="F3742" s="37">
        <v>20.860434829999999</v>
      </c>
      <c r="G3742" s="6">
        <v>0.7</v>
      </c>
      <c r="H3742" s="64">
        <v>0.37338702820269098</v>
      </c>
    </row>
    <row r="3743" spans="1:8">
      <c r="A3743" s="6">
        <v>4102505</v>
      </c>
      <c r="C3743" s="2" t="s">
        <v>3986</v>
      </c>
      <c r="D3743" s="6" t="s">
        <v>127</v>
      </c>
      <c r="E3743" s="6" t="s">
        <v>162</v>
      </c>
      <c r="F3743" s="37">
        <v>20.773546490000001</v>
      </c>
      <c r="G3743" s="6">
        <v>0.7</v>
      </c>
      <c r="H3743" s="64">
        <v>0.37334640721102802</v>
      </c>
    </row>
    <row r="3744" spans="1:8">
      <c r="A3744" s="6">
        <v>5221700</v>
      </c>
      <c r="C3744" s="2" t="s">
        <v>3987</v>
      </c>
      <c r="D3744" s="6" t="s">
        <v>138</v>
      </c>
      <c r="E3744" s="6" t="s">
        <v>394</v>
      </c>
      <c r="F3744" s="37">
        <v>20.68705551</v>
      </c>
      <c r="G3744" s="6">
        <v>0.7</v>
      </c>
      <c r="H3744" s="64">
        <v>0.37330597198833299</v>
      </c>
    </row>
    <row r="3745" spans="1:8">
      <c r="A3745" s="6">
        <v>3120805</v>
      </c>
      <c r="C3745" s="2" t="s">
        <v>3988</v>
      </c>
      <c r="D3745" s="6" t="s">
        <v>123</v>
      </c>
      <c r="E3745" s="6" t="s">
        <v>161</v>
      </c>
      <c r="F3745" s="37">
        <v>20.468976999999999</v>
      </c>
      <c r="G3745" s="6">
        <v>0.7</v>
      </c>
      <c r="H3745" s="64">
        <v>0.37320401854628898</v>
      </c>
    </row>
    <row r="3746" spans="1:8">
      <c r="A3746" s="6">
        <v>4215505</v>
      </c>
      <c r="C3746" s="2" t="s">
        <v>611</v>
      </c>
      <c r="D3746" s="6" t="s">
        <v>145</v>
      </c>
      <c r="E3746" s="6" t="s">
        <v>162</v>
      </c>
      <c r="F3746" s="37">
        <v>20.37046217</v>
      </c>
      <c r="G3746" s="6">
        <v>0.7</v>
      </c>
      <c r="H3746" s="64">
        <v>0.37315796207786001</v>
      </c>
    </row>
    <row r="3747" spans="1:8">
      <c r="A3747" s="6">
        <v>4303400</v>
      </c>
      <c r="C3747" s="2" t="s">
        <v>1682</v>
      </c>
      <c r="D3747" s="6" t="s">
        <v>144</v>
      </c>
      <c r="E3747" s="6" t="s">
        <v>162</v>
      </c>
      <c r="F3747" s="37">
        <v>20.149257649999999</v>
      </c>
      <c r="G3747" s="6">
        <v>0.7</v>
      </c>
      <c r="H3747" s="64">
        <v>0.373054547201219</v>
      </c>
    </row>
    <row r="3748" spans="1:8">
      <c r="A3748" s="6">
        <v>2910800</v>
      </c>
      <c r="C3748" s="2" t="s">
        <v>3989</v>
      </c>
      <c r="D3748" s="6" t="s">
        <v>126</v>
      </c>
      <c r="E3748" s="6" t="s">
        <v>159</v>
      </c>
      <c r="F3748" s="37">
        <v>68.60361958</v>
      </c>
      <c r="G3748" s="6">
        <v>0.71</v>
      </c>
      <c r="H3748" s="64">
        <v>0.37298007497602398</v>
      </c>
    </row>
    <row r="3749" spans="1:8">
      <c r="A3749" s="6">
        <v>4217758</v>
      </c>
      <c r="C3749" s="2" t="s">
        <v>3990</v>
      </c>
      <c r="D3749" s="6" t="s">
        <v>145</v>
      </c>
      <c r="E3749" s="6" t="s">
        <v>162</v>
      </c>
      <c r="F3749" s="37">
        <v>68.402702599999998</v>
      </c>
      <c r="G3749" s="6">
        <v>0.71</v>
      </c>
      <c r="H3749" s="64">
        <v>0.37288614468607401</v>
      </c>
    </row>
    <row r="3750" spans="1:8">
      <c r="A3750" s="6">
        <v>5207352</v>
      </c>
      <c r="C3750" s="2" t="s">
        <v>3991</v>
      </c>
      <c r="D3750" s="6" t="s">
        <v>138</v>
      </c>
      <c r="E3750" s="6" t="s">
        <v>394</v>
      </c>
      <c r="F3750" s="37">
        <v>19.359986150000001</v>
      </c>
      <c r="G3750" s="6">
        <v>0.7</v>
      </c>
      <c r="H3750" s="64">
        <v>0.37268555648254398</v>
      </c>
    </row>
    <row r="3751" spans="1:8">
      <c r="A3751" s="6">
        <v>3131406</v>
      </c>
      <c r="C3751" s="2" t="s">
        <v>3992</v>
      </c>
      <c r="D3751" s="6" t="s">
        <v>123</v>
      </c>
      <c r="E3751" s="6" t="s">
        <v>161</v>
      </c>
      <c r="F3751" s="37">
        <v>19.29791475</v>
      </c>
      <c r="G3751" s="6">
        <v>0.7</v>
      </c>
      <c r="H3751" s="64">
        <v>0.37265653760818301</v>
      </c>
    </row>
    <row r="3752" spans="1:8">
      <c r="A3752" s="6">
        <v>5200605</v>
      </c>
      <c r="C3752" s="2" t="s">
        <v>3993</v>
      </c>
      <c r="D3752" s="6" t="s">
        <v>138</v>
      </c>
      <c r="E3752" s="6" t="s">
        <v>394</v>
      </c>
      <c r="F3752" s="37">
        <v>67.453408890000006</v>
      </c>
      <c r="G3752" s="6">
        <v>0.71</v>
      </c>
      <c r="H3752" s="64">
        <v>0.37244234230845602</v>
      </c>
    </row>
    <row r="3753" spans="1:8">
      <c r="A3753" s="6">
        <v>4219408</v>
      </c>
      <c r="C3753" s="2" t="s">
        <v>3994</v>
      </c>
      <c r="D3753" s="6" t="s">
        <v>145</v>
      </c>
      <c r="E3753" s="6" t="s">
        <v>162</v>
      </c>
      <c r="F3753" s="37">
        <v>67.447766639999998</v>
      </c>
      <c r="G3753" s="6">
        <v>0.71</v>
      </c>
      <c r="H3753" s="64">
        <v>0.37243970451159902</v>
      </c>
    </row>
    <row r="3754" spans="1:8">
      <c r="A3754" s="6">
        <v>5221403</v>
      </c>
      <c r="C3754" s="2" t="s">
        <v>1892</v>
      </c>
      <c r="D3754" s="6" t="s">
        <v>138</v>
      </c>
      <c r="E3754" s="6" t="s">
        <v>394</v>
      </c>
      <c r="F3754" s="37">
        <v>18.762683119999998</v>
      </c>
      <c r="G3754" s="6">
        <v>0.7</v>
      </c>
      <c r="H3754" s="64">
        <v>0.37240631255405299</v>
      </c>
    </row>
    <row r="3755" spans="1:8">
      <c r="A3755" s="6">
        <v>4122602</v>
      </c>
      <c r="C3755" s="2" t="s">
        <v>3995</v>
      </c>
      <c r="D3755" s="6" t="s">
        <v>127</v>
      </c>
      <c r="E3755" s="6" t="s">
        <v>162</v>
      </c>
      <c r="F3755" s="37">
        <v>67.255537090000004</v>
      </c>
      <c r="G3755" s="6">
        <v>0.71</v>
      </c>
      <c r="H3755" s="64">
        <v>0.37234983566443403</v>
      </c>
    </row>
    <row r="3756" spans="1:8">
      <c r="A3756" s="6">
        <v>1600055</v>
      </c>
      <c r="C3756" s="2" t="s">
        <v>3996</v>
      </c>
      <c r="D3756" s="6" t="s">
        <v>128</v>
      </c>
      <c r="E3756" s="6" t="s">
        <v>160</v>
      </c>
      <c r="F3756" s="37">
        <v>67.195734740000006</v>
      </c>
      <c r="G3756" s="6">
        <v>0.71</v>
      </c>
      <c r="H3756" s="64">
        <v>0.37232187758903801</v>
      </c>
    </row>
    <row r="3757" spans="1:8">
      <c r="A3757" s="6">
        <v>3303708</v>
      </c>
      <c r="C3757" s="2" t="s">
        <v>3997</v>
      </c>
      <c r="D3757" s="6" t="s">
        <v>146</v>
      </c>
      <c r="E3757" s="6" t="s">
        <v>161</v>
      </c>
      <c r="F3757" s="37">
        <v>18.48872209</v>
      </c>
      <c r="G3757" s="6">
        <v>0.7</v>
      </c>
      <c r="H3757" s="64">
        <v>0.37227823358838802</v>
      </c>
    </row>
    <row r="3758" spans="1:8">
      <c r="A3758" s="6">
        <v>4318481</v>
      </c>
      <c r="C3758" s="2" t="s">
        <v>3998</v>
      </c>
      <c r="D3758" s="6" t="s">
        <v>144</v>
      </c>
      <c r="E3758" s="6" t="s">
        <v>162</v>
      </c>
      <c r="F3758" s="37">
        <v>66.283269950000005</v>
      </c>
      <c r="G3758" s="6">
        <v>0.71</v>
      </c>
      <c r="H3758" s="64">
        <v>0.37189529302513602</v>
      </c>
    </row>
    <row r="3759" spans="1:8">
      <c r="A3759" s="6">
        <v>3509106</v>
      </c>
      <c r="C3759" s="2" t="s">
        <v>3999</v>
      </c>
      <c r="D3759" s="6" t="s">
        <v>125</v>
      </c>
      <c r="E3759" s="6" t="s">
        <v>161</v>
      </c>
      <c r="F3759" s="37">
        <v>17.609441579999999</v>
      </c>
      <c r="G3759" s="6">
        <v>0.7</v>
      </c>
      <c r="H3759" s="64">
        <v>0.37186716293994598</v>
      </c>
    </row>
    <row r="3760" spans="1:8">
      <c r="A3760" s="6">
        <v>2928703</v>
      </c>
      <c r="C3760" s="2" t="s">
        <v>4000</v>
      </c>
      <c r="D3760" s="6" t="s">
        <v>126</v>
      </c>
      <c r="E3760" s="6" t="s">
        <v>159</v>
      </c>
      <c r="F3760" s="37">
        <v>17.40403439</v>
      </c>
      <c r="G3760" s="6">
        <v>0.7</v>
      </c>
      <c r="H3760" s="64">
        <v>0.37177113344102303</v>
      </c>
    </row>
    <row r="3761" spans="1:8">
      <c r="A3761" s="6">
        <v>4304952</v>
      </c>
      <c r="C3761" s="2" t="s">
        <v>4001</v>
      </c>
      <c r="D3761" s="6" t="s">
        <v>144</v>
      </c>
      <c r="E3761" s="6" t="s">
        <v>162</v>
      </c>
      <c r="F3761" s="37">
        <v>17.260562650000001</v>
      </c>
      <c r="G3761" s="6">
        <v>0.7</v>
      </c>
      <c r="H3761" s="64">
        <v>0.37170405925875299</v>
      </c>
    </row>
    <row r="3762" spans="1:8">
      <c r="A3762" s="6">
        <v>5105150</v>
      </c>
      <c r="C3762" s="2" t="s">
        <v>4002</v>
      </c>
      <c r="D3762" s="6" t="s">
        <v>147</v>
      </c>
      <c r="E3762" s="6" t="s">
        <v>394</v>
      </c>
      <c r="F3762" s="37">
        <v>114.4742751</v>
      </c>
      <c r="G3762" s="6">
        <v>0.72</v>
      </c>
      <c r="H3762" s="64">
        <v>0.37169769940569403</v>
      </c>
    </row>
    <row r="3763" spans="1:8">
      <c r="A3763" s="6">
        <v>4312708</v>
      </c>
      <c r="C3763" s="2" t="s">
        <v>4003</v>
      </c>
      <c r="D3763" s="6" t="s">
        <v>144</v>
      </c>
      <c r="E3763" s="6" t="s">
        <v>162</v>
      </c>
      <c r="F3763" s="37">
        <v>17.158296570000001</v>
      </c>
      <c r="G3763" s="6">
        <v>0.7</v>
      </c>
      <c r="H3763" s="64">
        <v>0.371656249051042</v>
      </c>
    </row>
    <row r="3764" spans="1:8">
      <c r="A3764" s="6">
        <v>3303500</v>
      </c>
      <c r="C3764" s="2" t="s">
        <v>4004</v>
      </c>
      <c r="D3764" s="6" t="s">
        <v>146</v>
      </c>
      <c r="E3764" s="6" t="s">
        <v>161</v>
      </c>
      <c r="F3764" s="37">
        <v>65.731647800000005</v>
      </c>
      <c r="G3764" s="6">
        <v>0.71</v>
      </c>
      <c r="H3764" s="64">
        <v>0.37163740527223299</v>
      </c>
    </row>
    <row r="3765" spans="1:8">
      <c r="A3765" s="6">
        <v>3170107</v>
      </c>
      <c r="C3765" s="2" t="s">
        <v>4005</v>
      </c>
      <c r="D3765" s="6" t="s">
        <v>123</v>
      </c>
      <c r="E3765" s="6" t="s">
        <v>161</v>
      </c>
      <c r="F3765" s="37">
        <v>357.26611409999998</v>
      </c>
      <c r="G3765" s="6">
        <v>0.77</v>
      </c>
      <c r="H3765" s="64">
        <v>0.37156845614675199</v>
      </c>
    </row>
    <row r="3766" spans="1:8">
      <c r="A3766" s="6">
        <v>3103900</v>
      </c>
      <c r="C3766" s="2" t="s">
        <v>4006</v>
      </c>
      <c r="D3766" s="6" t="s">
        <v>123</v>
      </c>
      <c r="E3766" s="6" t="s">
        <v>161</v>
      </c>
      <c r="F3766" s="37">
        <v>16.963802879999999</v>
      </c>
      <c r="G3766" s="6">
        <v>0.7</v>
      </c>
      <c r="H3766" s="64">
        <v>0.37156532170037598</v>
      </c>
    </row>
    <row r="3767" spans="1:8">
      <c r="A3767" s="6">
        <v>3149705</v>
      </c>
      <c r="C3767" s="2" t="s">
        <v>4007</v>
      </c>
      <c r="D3767" s="6" t="s">
        <v>123</v>
      </c>
      <c r="E3767" s="6" t="s">
        <v>161</v>
      </c>
      <c r="F3767" s="37">
        <v>16.828597680000001</v>
      </c>
      <c r="G3767" s="6">
        <v>0.7</v>
      </c>
      <c r="H3767" s="64">
        <v>0.37150211219146001</v>
      </c>
    </row>
    <row r="3768" spans="1:8">
      <c r="A3768" s="6">
        <v>5221502</v>
      </c>
      <c r="C3768" s="2" t="s">
        <v>4008</v>
      </c>
      <c r="D3768" s="6" t="s">
        <v>138</v>
      </c>
      <c r="E3768" s="6" t="s">
        <v>394</v>
      </c>
      <c r="F3768" s="37">
        <v>16.370135959999999</v>
      </c>
      <c r="G3768" s="6">
        <v>0.7</v>
      </c>
      <c r="H3768" s="64">
        <v>0.37128777768229898</v>
      </c>
    </row>
    <row r="3769" spans="1:8">
      <c r="A3769" s="6">
        <v>3144300</v>
      </c>
      <c r="C3769" s="2" t="s">
        <v>4009</v>
      </c>
      <c r="D3769" s="6" t="s">
        <v>123</v>
      </c>
      <c r="E3769" s="6" t="s">
        <v>161</v>
      </c>
      <c r="F3769" s="37">
        <v>16.043362040000002</v>
      </c>
      <c r="G3769" s="6">
        <v>0.7</v>
      </c>
      <c r="H3769" s="64">
        <v>0.37113500826951101</v>
      </c>
    </row>
    <row r="3770" spans="1:8">
      <c r="A3770" s="6">
        <v>3103207</v>
      </c>
      <c r="C3770" s="2" t="s">
        <v>4010</v>
      </c>
      <c r="D3770" s="6" t="s">
        <v>123</v>
      </c>
      <c r="E3770" s="6" t="s">
        <v>161</v>
      </c>
      <c r="F3770" s="37">
        <v>15.96640908</v>
      </c>
      <c r="G3770" s="6">
        <v>0.7</v>
      </c>
      <c r="H3770" s="64">
        <v>0.37109903214720802</v>
      </c>
    </row>
    <row r="3771" spans="1:8">
      <c r="A3771" s="6">
        <v>3130804</v>
      </c>
      <c r="C3771" s="2" t="s">
        <v>4011</v>
      </c>
      <c r="D3771" s="6" t="s">
        <v>123</v>
      </c>
      <c r="E3771" s="6" t="s">
        <v>161</v>
      </c>
      <c r="F3771" s="37">
        <v>15.86071862</v>
      </c>
      <c r="G3771" s="6">
        <v>0.7</v>
      </c>
      <c r="H3771" s="64">
        <v>0.37104962101454603</v>
      </c>
    </row>
    <row r="3772" spans="1:8">
      <c r="A3772" s="6">
        <v>4305116</v>
      </c>
      <c r="C3772" s="2" t="s">
        <v>1105</v>
      </c>
      <c r="D3772" s="6" t="s">
        <v>144</v>
      </c>
      <c r="E3772" s="6" t="s">
        <v>162</v>
      </c>
      <c r="F3772" s="37">
        <v>15.826039979999999</v>
      </c>
      <c r="G3772" s="6">
        <v>0.7</v>
      </c>
      <c r="H3772" s="64">
        <v>0.37103340847387301</v>
      </c>
    </row>
    <row r="3773" spans="1:8">
      <c r="A3773" s="6">
        <v>4322343</v>
      </c>
      <c r="C3773" s="2" t="s">
        <v>4012</v>
      </c>
      <c r="D3773" s="6" t="s">
        <v>144</v>
      </c>
      <c r="E3773" s="6" t="s">
        <v>162</v>
      </c>
      <c r="F3773" s="37">
        <v>15.29270159</v>
      </c>
      <c r="G3773" s="6">
        <v>0.7</v>
      </c>
      <c r="H3773" s="64">
        <v>0.37078406852453599</v>
      </c>
    </row>
    <row r="3774" spans="1:8">
      <c r="A3774" s="6">
        <v>5005103</v>
      </c>
      <c r="C3774" s="2" t="s">
        <v>4013</v>
      </c>
      <c r="D3774" s="6" t="s">
        <v>131</v>
      </c>
      <c r="E3774" s="6" t="s">
        <v>394</v>
      </c>
      <c r="F3774" s="37">
        <v>63.736641429999999</v>
      </c>
      <c r="G3774" s="6">
        <v>0.71</v>
      </c>
      <c r="H3774" s="64">
        <v>0.37070472388917702</v>
      </c>
    </row>
    <row r="3775" spans="1:8">
      <c r="A3775" s="6">
        <v>4126272</v>
      </c>
      <c r="C3775" s="2" t="s">
        <v>4014</v>
      </c>
      <c r="D3775" s="6" t="s">
        <v>127</v>
      </c>
      <c r="E3775" s="6" t="s">
        <v>162</v>
      </c>
      <c r="F3775" s="37">
        <v>14.97562817</v>
      </c>
      <c r="G3775" s="6">
        <v>0.7</v>
      </c>
      <c r="H3775" s="64">
        <v>0.37063583417283502</v>
      </c>
    </row>
    <row r="3776" spans="1:8">
      <c r="A3776" s="6">
        <v>4306700</v>
      </c>
      <c r="C3776" s="2" t="s">
        <v>4015</v>
      </c>
      <c r="D3776" s="6" t="s">
        <v>144</v>
      </c>
      <c r="E3776" s="6" t="s">
        <v>162</v>
      </c>
      <c r="F3776" s="37">
        <v>14.77660756</v>
      </c>
      <c r="G3776" s="6">
        <v>0.7</v>
      </c>
      <c r="H3776" s="64">
        <v>0.37054279045097899</v>
      </c>
    </row>
    <row r="3777" spans="1:8">
      <c r="A3777" s="6">
        <v>2208007</v>
      </c>
      <c r="C3777" s="2" t="s">
        <v>4016</v>
      </c>
      <c r="D3777" s="6" t="s">
        <v>133</v>
      </c>
      <c r="E3777" s="6" t="s">
        <v>159</v>
      </c>
      <c r="F3777" s="37">
        <v>14.764709140000001</v>
      </c>
      <c r="G3777" s="6">
        <v>0.7</v>
      </c>
      <c r="H3777" s="64">
        <v>0.370537227844769</v>
      </c>
    </row>
    <row r="3778" spans="1:8">
      <c r="A3778" s="6">
        <v>4102307</v>
      </c>
      <c r="C3778" s="2" t="s">
        <v>4017</v>
      </c>
      <c r="D3778" s="6" t="s">
        <v>127</v>
      </c>
      <c r="E3778" s="6" t="s">
        <v>162</v>
      </c>
      <c r="F3778" s="37">
        <v>14.56277628</v>
      </c>
      <c r="G3778" s="6">
        <v>0.7</v>
      </c>
      <c r="H3778" s="64">
        <v>0.37044282262282002</v>
      </c>
    </row>
    <row r="3779" spans="1:8">
      <c r="A3779" s="6">
        <v>4216404</v>
      </c>
      <c r="C3779" s="2" t="s">
        <v>4018</v>
      </c>
      <c r="D3779" s="6" t="s">
        <v>145</v>
      </c>
      <c r="E3779" s="6" t="s">
        <v>162</v>
      </c>
      <c r="F3779" s="37">
        <v>14.491468490000001</v>
      </c>
      <c r="G3779" s="6">
        <v>0.7</v>
      </c>
      <c r="H3779" s="64">
        <v>0.37040948566249798</v>
      </c>
    </row>
    <row r="3780" spans="1:8">
      <c r="A3780" s="6">
        <v>5219704</v>
      </c>
      <c r="C3780" s="2" t="s">
        <v>4019</v>
      </c>
      <c r="D3780" s="6" t="s">
        <v>138</v>
      </c>
      <c r="E3780" s="6" t="s">
        <v>394</v>
      </c>
      <c r="F3780" s="37">
        <v>14.46498124</v>
      </c>
      <c r="G3780" s="6">
        <v>0.7</v>
      </c>
      <c r="H3780" s="64">
        <v>0.37039710266195502</v>
      </c>
    </row>
    <row r="3781" spans="1:8">
      <c r="A3781" s="6">
        <v>5103957</v>
      </c>
      <c r="C3781" s="2" t="s">
        <v>4020</v>
      </c>
      <c r="D3781" s="6" t="s">
        <v>147</v>
      </c>
      <c r="E3781" s="6" t="s">
        <v>394</v>
      </c>
      <c r="F3781" s="37">
        <v>62.950219859999997</v>
      </c>
      <c r="G3781" s="6">
        <v>0.71</v>
      </c>
      <c r="H3781" s="64">
        <v>0.370337065535498</v>
      </c>
    </row>
    <row r="3782" spans="1:8">
      <c r="A3782" s="6">
        <v>3514908</v>
      </c>
      <c r="C3782" s="2" t="s">
        <v>4021</v>
      </c>
      <c r="D3782" s="6" t="s">
        <v>125</v>
      </c>
      <c r="E3782" s="6" t="s">
        <v>161</v>
      </c>
      <c r="F3782" s="37">
        <v>14.31604168</v>
      </c>
      <c r="G3782" s="6">
        <v>0.7</v>
      </c>
      <c r="H3782" s="64">
        <v>0.37032747223024198</v>
      </c>
    </row>
    <row r="3783" spans="1:8">
      <c r="A3783" s="6">
        <v>4212239</v>
      </c>
      <c r="C3783" s="2" t="s">
        <v>4022</v>
      </c>
      <c r="D3783" s="6" t="s">
        <v>145</v>
      </c>
      <c r="E3783" s="6" t="s">
        <v>162</v>
      </c>
      <c r="F3783" s="37">
        <v>13.954624259999999</v>
      </c>
      <c r="G3783" s="6">
        <v>0.7</v>
      </c>
      <c r="H3783" s="64">
        <v>0.37015850670501099</v>
      </c>
    </row>
    <row r="3784" spans="1:8">
      <c r="A3784" s="6">
        <v>3135100</v>
      </c>
      <c r="C3784" s="2" t="s">
        <v>4023</v>
      </c>
      <c r="D3784" s="6" t="s">
        <v>123</v>
      </c>
      <c r="E3784" s="6" t="s">
        <v>161</v>
      </c>
      <c r="F3784" s="37">
        <v>13.390342479999999</v>
      </c>
      <c r="G3784" s="6">
        <v>0.7</v>
      </c>
      <c r="H3784" s="64">
        <v>0.36989470047415501</v>
      </c>
    </row>
    <row r="3785" spans="1:8">
      <c r="A3785" s="6">
        <v>3501103</v>
      </c>
      <c r="C3785" s="2" t="s">
        <v>586</v>
      </c>
      <c r="D3785" s="6" t="s">
        <v>125</v>
      </c>
      <c r="E3785" s="6" t="s">
        <v>161</v>
      </c>
      <c r="F3785" s="37">
        <v>13.371702020000001</v>
      </c>
      <c r="G3785" s="6">
        <v>0.7</v>
      </c>
      <c r="H3785" s="64">
        <v>0.36988598591049499</v>
      </c>
    </row>
    <row r="3786" spans="1:8">
      <c r="A3786" s="6">
        <v>3116407</v>
      </c>
      <c r="C3786" s="2" t="s">
        <v>4024</v>
      </c>
      <c r="D3786" s="6" t="s">
        <v>123</v>
      </c>
      <c r="E3786" s="6" t="s">
        <v>161</v>
      </c>
      <c r="F3786" s="37">
        <v>13.25326467</v>
      </c>
      <c r="G3786" s="6">
        <v>0.7</v>
      </c>
      <c r="H3786" s="64">
        <v>0.36983061550513402</v>
      </c>
    </row>
    <row r="3787" spans="1:8">
      <c r="A3787" s="6">
        <v>4125902</v>
      </c>
      <c r="C3787" s="2" t="s">
        <v>4025</v>
      </c>
      <c r="D3787" s="6" t="s">
        <v>127</v>
      </c>
      <c r="E3787" s="6" t="s">
        <v>162</v>
      </c>
      <c r="F3787" s="37">
        <v>13.22229003</v>
      </c>
      <c r="G3787" s="6">
        <v>0.7</v>
      </c>
      <c r="H3787" s="64">
        <v>0.36981613461399099</v>
      </c>
    </row>
    <row r="3788" spans="1:8">
      <c r="A3788" s="6">
        <v>4315057</v>
      </c>
      <c r="C3788" s="2" t="s">
        <v>4026</v>
      </c>
      <c r="D3788" s="6" t="s">
        <v>144</v>
      </c>
      <c r="E3788" s="6" t="s">
        <v>162</v>
      </c>
      <c r="F3788" s="37">
        <v>13.097546700000001</v>
      </c>
      <c r="G3788" s="6">
        <v>0.7</v>
      </c>
      <c r="H3788" s="64">
        <v>0.36975781611270597</v>
      </c>
    </row>
    <row r="3789" spans="1:8">
      <c r="A3789" s="6">
        <v>3114501</v>
      </c>
      <c r="C3789" s="2" t="s">
        <v>4027</v>
      </c>
      <c r="D3789" s="6" t="s">
        <v>123</v>
      </c>
      <c r="E3789" s="6" t="s">
        <v>161</v>
      </c>
      <c r="F3789" s="37">
        <v>12.74861926</v>
      </c>
      <c r="G3789" s="6">
        <v>0.7</v>
      </c>
      <c r="H3789" s="64">
        <v>0.36959468975270099</v>
      </c>
    </row>
    <row r="3790" spans="1:8">
      <c r="A3790" s="6">
        <v>4116059</v>
      </c>
      <c r="C3790" s="2" t="s">
        <v>4028</v>
      </c>
      <c r="D3790" s="6" t="s">
        <v>127</v>
      </c>
      <c r="E3790" s="6" t="s">
        <v>162</v>
      </c>
      <c r="F3790" s="37">
        <v>61.03993397</v>
      </c>
      <c r="G3790" s="6">
        <v>0.71</v>
      </c>
      <c r="H3790" s="64">
        <v>0.36944399165227099</v>
      </c>
    </row>
    <row r="3791" spans="1:8">
      <c r="A3791" s="6">
        <v>4322202</v>
      </c>
      <c r="C3791" s="2" t="s">
        <v>4029</v>
      </c>
      <c r="D3791" s="6" t="s">
        <v>144</v>
      </c>
      <c r="E3791" s="6" t="s">
        <v>162</v>
      </c>
      <c r="F3791" s="37">
        <v>61.019218619999997</v>
      </c>
      <c r="G3791" s="6">
        <v>0.71</v>
      </c>
      <c r="H3791" s="64">
        <v>0.369434307060994</v>
      </c>
    </row>
    <row r="3792" spans="1:8">
      <c r="A3792" s="6">
        <v>3541059</v>
      </c>
      <c r="C3792" s="2" t="s">
        <v>4030</v>
      </c>
      <c r="D3792" s="6" t="s">
        <v>125</v>
      </c>
      <c r="E3792" s="6" t="s">
        <v>161</v>
      </c>
      <c r="F3792" s="37">
        <v>12.03892048</v>
      </c>
      <c r="G3792" s="6">
        <v>0.7</v>
      </c>
      <c r="H3792" s="64">
        <v>0.36926289991501499</v>
      </c>
    </row>
    <row r="3793" spans="1:8">
      <c r="A3793" s="6">
        <v>5101308</v>
      </c>
      <c r="C3793" s="2" t="s">
        <v>4031</v>
      </c>
      <c r="D3793" s="6" t="s">
        <v>147</v>
      </c>
      <c r="E3793" s="6" t="s">
        <v>394</v>
      </c>
      <c r="F3793" s="37">
        <v>11.860034580000001</v>
      </c>
      <c r="G3793" s="6">
        <v>0.7</v>
      </c>
      <c r="H3793" s="64">
        <v>0.36917926933060702</v>
      </c>
    </row>
    <row r="3794" spans="1:8">
      <c r="A3794" s="6">
        <v>3503604</v>
      </c>
      <c r="C3794" s="2" t="s">
        <v>4032</v>
      </c>
      <c r="D3794" s="6" t="s">
        <v>125</v>
      </c>
      <c r="E3794" s="6" t="s">
        <v>161</v>
      </c>
      <c r="F3794" s="37">
        <v>11.65707759</v>
      </c>
      <c r="G3794" s="6">
        <v>0.7</v>
      </c>
      <c r="H3794" s="64">
        <v>0.36908438531971799</v>
      </c>
    </row>
    <row r="3795" spans="1:8">
      <c r="A3795" s="6">
        <v>3545407</v>
      </c>
      <c r="C3795" s="2" t="s">
        <v>4033</v>
      </c>
      <c r="D3795" s="6" t="s">
        <v>125</v>
      </c>
      <c r="E3795" s="6" t="s">
        <v>161</v>
      </c>
      <c r="F3795" s="37">
        <v>11.621326699999999</v>
      </c>
      <c r="G3795" s="6">
        <v>0.7</v>
      </c>
      <c r="H3795" s="64">
        <v>0.36906767149362102</v>
      </c>
    </row>
    <row r="3796" spans="1:8">
      <c r="A3796" s="6">
        <v>3111002</v>
      </c>
      <c r="C3796" s="2" t="s">
        <v>1004</v>
      </c>
      <c r="D3796" s="6" t="s">
        <v>123</v>
      </c>
      <c r="E3796" s="6" t="s">
        <v>161</v>
      </c>
      <c r="F3796" s="37">
        <v>11.59764335</v>
      </c>
      <c r="G3796" s="6">
        <v>0.7</v>
      </c>
      <c r="H3796" s="64">
        <v>0.36905659933868201</v>
      </c>
    </row>
    <row r="3797" spans="1:8">
      <c r="A3797" s="6">
        <v>3131604</v>
      </c>
      <c r="C3797" s="2" t="s">
        <v>4034</v>
      </c>
      <c r="D3797" s="6" t="s">
        <v>123</v>
      </c>
      <c r="E3797" s="6" t="s">
        <v>161</v>
      </c>
      <c r="F3797" s="37">
        <v>11.569253399999999</v>
      </c>
      <c r="G3797" s="6">
        <v>0.7</v>
      </c>
      <c r="H3797" s="64">
        <v>0.36904332681072</v>
      </c>
    </row>
    <row r="3798" spans="1:8">
      <c r="A3798" s="6">
        <v>4126256</v>
      </c>
      <c r="C3798" s="2" t="s">
        <v>4035</v>
      </c>
      <c r="D3798" s="6" t="s">
        <v>127</v>
      </c>
      <c r="E3798" s="6" t="s">
        <v>162</v>
      </c>
      <c r="F3798" s="37">
        <v>11.442410479999999</v>
      </c>
      <c r="G3798" s="6">
        <v>0.7</v>
      </c>
      <c r="H3798" s="64">
        <v>0.36898402673437097</v>
      </c>
    </row>
    <row r="3799" spans="1:8">
      <c r="A3799" s="6">
        <v>4211850</v>
      </c>
      <c r="C3799" s="2" t="s">
        <v>3772</v>
      </c>
      <c r="D3799" s="6" t="s">
        <v>145</v>
      </c>
      <c r="E3799" s="6" t="s">
        <v>162</v>
      </c>
      <c r="F3799" s="37">
        <v>11.436821460000001</v>
      </c>
      <c r="G3799" s="6">
        <v>0.7</v>
      </c>
      <c r="H3799" s="64">
        <v>0.36898141382296301</v>
      </c>
    </row>
    <row r="3800" spans="1:8">
      <c r="A3800" s="6">
        <v>3115102</v>
      </c>
      <c r="C3800" s="2" t="s">
        <v>4036</v>
      </c>
      <c r="D3800" s="6" t="s">
        <v>123</v>
      </c>
      <c r="E3800" s="6" t="s">
        <v>161</v>
      </c>
      <c r="F3800" s="37">
        <v>11.399761290000001</v>
      </c>
      <c r="G3800" s="6">
        <v>0.7</v>
      </c>
      <c r="H3800" s="64">
        <v>0.36896408789802798</v>
      </c>
    </row>
    <row r="3801" spans="1:8">
      <c r="A3801" s="6">
        <v>4317103</v>
      </c>
      <c r="C3801" s="2" t="s">
        <v>4037</v>
      </c>
      <c r="D3801" s="6" t="s">
        <v>144</v>
      </c>
      <c r="E3801" s="6" t="s">
        <v>162</v>
      </c>
      <c r="F3801" s="37">
        <v>157.0496808</v>
      </c>
      <c r="G3801" s="6">
        <v>0.73</v>
      </c>
      <c r="H3801" s="64">
        <v>0.368874768273311</v>
      </c>
    </row>
    <row r="3802" spans="1:8">
      <c r="A3802" s="6">
        <v>3526100</v>
      </c>
      <c r="C3802" s="2" t="s">
        <v>4038</v>
      </c>
      <c r="D3802" s="6" t="s">
        <v>125</v>
      </c>
      <c r="E3802" s="6" t="s">
        <v>161</v>
      </c>
      <c r="F3802" s="37">
        <v>11.19990172</v>
      </c>
      <c r="G3802" s="6">
        <v>0.7</v>
      </c>
      <c r="H3802" s="64">
        <v>0.36887065195568303</v>
      </c>
    </row>
    <row r="3803" spans="1:8">
      <c r="A3803" s="6">
        <v>1705508</v>
      </c>
      <c r="C3803" s="2" t="s">
        <v>4039</v>
      </c>
      <c r="D3803" s="6" t="s">
        <v>122</v>
      </c>
      <c r="E3803" s="6" t="s">
        <v>160</v>
      </c>
      <c r="F3803" s="37">
        <v>10.876338759999999</v>
      </c>
      <c r="G3803" s="6">
        <v>0.7</v>
      </c>
      <c r="H3803" s="64">
        <v>0.36871938369229501</v>
      </c>
    </row>
    <row r="3804" spans="1:8">
      <c r="A3804" s="6">
        <v>4101051</v>
      </c>
      <c r="C3804" s="2" t="s">
        <v>4040</v>
      </c>
      <c r="D3804" s="6" t="s">
        <v>127</v>
      </c>
      <c r="E3804" s="6" t="s">
        <v>162</v>
      </c>
      <c r="F3804" s="37">
        <v>10.80722974</v>
      </c>
      <c r="G3804" s="6">
        <v>0.7</v>
      </c>
      <c r="H3804" s="64">
        <v>0.36868707467447698</v>
      </c>
    </row>
    <row r="3805" spans="1:8">
      <c r="A3805" s="6">
        <v>5103205</v>
      </c>
      <c r="C3805" s="2" t="s">
        <v>4041</v>
      </c>
      <c r="D3805" s="6" t="s">
        <v>147</v>
      </c>
      <c r="E3805" s="6" t="s">
        <v>394</v>
      </c>
      <c r="F3805" s="37">
        <v>59.271238930000003</v>
      </c>
      <c r="G3805" s="6">
        <v>0.71</v>
      </c>
      <c r="H3805" s="64">
        <v>0.36861711262024499</v>
      </c>
    </row>
    <row r="3806" spans="1:8">
      <c r="A3806" s="6">
        <v>3121803</v>
      </c>
      <c r="C3806" s="2" t="s">
        <v>4042</v>
      </c>
      <c r="D3806" s="6" t="s">
        <v>123</v>
      </c>
      <c r="E3806" s="6" t="s">
        <v>161</v>
      </c>
      <c r="F3806" s="37">
        <v>10.65155994</v>
      </c>
      <c r="G3806" s="6">
        <v>0.7</v>
      </c>
      <c r="H3806" s="64">
        <v>0.36861429780190802</v>
      </c>
    </row>
    <row r="3807" spans="1:8">
      <c r="A3807" s="6">
        <v>3538303</v>
      </c>
      <c r="C3807" s="2" t="s">
        <v>4043</v>
      </c>
      <c r="D3807" s="6" t="s">
        <v>125</v>
      </c>
      <c r="E3807" s="6" t="s">
        <v>161</v>
      </c>
      <c r="F3807" s="37">
        <v>59.190506489999997</v>
      </c>
      <c r="G3807" s="6">
        <v>0.71</v>
      </c>
      <c r="H3807" s="64">
        <v>0.36857936956090998</v>
      </c>
    </row>
    <row r="3808" spans="1:8">
      <c r="A3808" s="6">
        <v>2304285</v>
      </c>
      <c r="C3808" s="2" t="s">
        <v>4044</v>
      </c>
      <c r="D3808" s="6" t="s">
        <v>135</v>
      </c>
      <c r="E3808" s="6" t="s">
        <v>159</v>
      </c>
      <c r="F3808" s="37">
        <v>10.541078540000001</v>
      </c>
      <c r="G3808" s="6">
        <v>0.7</v>
      </c>
      <c r="H3808" s="64">
        <v>0.36856264686660101</v>
      </c>
    </row>
    <row r="3809" spans="1:8">
      <c r="A3809" s="6">
        <v>2510808</v>
      </c>
      <c r="C3809" s="2" t="s">
        <v>4045</v>
      </c>
      <c r="D3809" s="6" t="s">
        <v>134</v>
      </c>
      <c r="E3809" s="6" t="s">
        <v>159</v>
      </c>
      <c r="F3809" s="37">
        <v>10.35253966</v>
      </c>
      <c r="G3809" s="6">
        <v>0.7</v>
      </c>
      <c r="H3809" s="64">
        <v>0.36847450343708499</v>
      </c>
    </row>
    <row r="3810" spans="1:8">
      <c r="A3810" s="6">
        <v>5205059</v>
      </c>
      <c r="C3810" s="2" t="s">
        <v>4046</v>
      </c>
      <c r="D3810" s="6" t="s">
        <v>138</v>
      </c>
      <c r="E3810" s="6" t="s">
        <v>394</v>
      </c>
      <c r="F3810" s="37">
        <v>10.16711321</v>
      </c>
      <c r="G3810" s="6">
        <v>0.7</v>
      </c>
      <c r="H3810" s="64">
        <v>0.36838781509340701</v>
      </c>
    </row>
    <row r="3811" spans="1:8">
      <c r="A3811" s="6">
        <v>3547908</v>
      </c>
      <c r="C3811" s="2" t="s">
        <v>4047</v>
      </c>
      <c r="D3811" s="6" t="s">
        <v>125</v>
      </c>
      <c r="E3811" s="6" t="s">
        <v>161</v>
      </c>
      <c r="F3811" s="37">
        <v>10.12689655</v>
      </c>
      <c r="G3811" s="6">
        <v>0.7</v>
      </c>
      <c r="H3811" s="64">
        <v>0.36836901348423201</v>
      </c>
    </row>
    <row r="3812" spans="1:8">
      <c r="A3812" s="6">
        <v>5208400</v>
      </c>
      <c r="C3812" s="2" t="s">
        <v>4048</v>
      </c>
      <c r="D3812" s="6" t="s">
        <v>138</v>
      </c>
      <c r="E3812" s="6" t="s">
        <v>394</v>
      </c>
      <c r="F3812" s="37">
        <v>10.1266359</v>
      </c>
      <c r="G3812" s="6">
        <v>0.7</v>
      </c>
      <c r="H3812" s="64">
        <v>0.36836889162827902</v>
      </c>
    </row>
    <row r="3813" spans="1:8">
      <c r="A3813" s="6">
        <v>3512100</v>
      </c>
      <c r="C3813" s="2" t="s">
        <v>4049</v>
      </c>
      <c r="D3813" s="6" t="s">
        <v>125</v>
      </c>
      <c r="E3813" s="6" t="s">
        <v>161</v>
      </c>
      <c r="F3813" s="37">
        <v>58.739291119999997</v>
      </c>
      <c r="G3813" s="6">
        <v>0.71</v>
      </c>
      <c r="H3813" s="64">
        <v>0.36836842277814402</v>
      </c>
    </row>
    <row r="3814" spans="1:8">
      <c r="A3814" s="6">
        <v>4304358</v>
      </c>
      <c r="C3814" s="2" t="s">
        <v>4050</v>
      </c>
      <c r="D3814" s="6" t="s">
        <v>144</v>
      </c>
      <c r="E3814" s="6" t="s">
        <v>162</v>
      </c>
      <c r="F3814" s="37">
        <v>10.10635731</v>
      </c>
      <c r="G3814" s="6">
        <v>0.7</v>
      </c>
      <c r="H3814" s="64">
        <v>0.36835941122578397</v>
      </c>
    </row>
    <row r="3815" spans="1:8">
      <c r="A3815" s="6">
        <v>5008305</v>
      </c>
      <c r="C3815" s="2" t="s">
        <v>4051</v>
      </c>
      <c r="D3815" s="6" t="s">
        <v>131</v>
      </c>
      <c r="E3815" s="6" t="s">
        <v>394</v>
      </c>
      <c r="F3815" s="37">
        <v>204.54938390000001</v>
      </c>
      <c r="G3815" s="6">
        <v>0.74</v>
      </c>
      <c r="H3815" s="64">
        <v>0.36835398543412501</v>
      </c>
    </row>
    <row r="3816" spans="1:8">
      <c r="A3816" s="6">
        <v>3110707</v>
      </c>
      <c r="C3816" s="2" t="s">
        <v>4052</v>
      </c>
      <c r="D3816" s="6" t="s">
        <v>123</v>
      </c>
      <c r="E3816" s="6" t="s">
        <v>161</v>
      </c>
      <c r="F3816" s="37">
        <v>10.01081445</v>
      </c>
      <c r="G3816" s="6">
        <v>0.7</v>
      </c>
      <c r="H3816" s="64">
        <v>0.36831474417702398</v>
      </c>
    </row>
    <row r="3817" spans="1:8">
      <c r="A3817" s="6">
        <v>4118857</v>
      </c>
      <c r="C3817" s="2" t="s">
        <v>4053</v>
      </c>
      <c r="D3817" s="6" t="s">
        <v>127</v>
      </c>
      <c r="E3817" s="6" t="s">
        <v>162</v>
      </c>
      <c r="F3817" s="37">
        <v>58.413487689999997</v>
      </c>
      <c r="G3817" s="6">
        <v>0.71</v>
      </c>
      <c r="H3817" s="64">
        <v>0.36821610707716901</v>
      </c>
    </row>
    <row r="3818" spans="1:8">
      <c r="A3818" s="6">
        <v>4212700</v>
      </c>
      <c r="C3818" s="2" t="s">
        <v>1937</v>
      </c>
      <c r="D3818" s="6" t="s">
        <v>145</v>
      </c>
      <c r="E3818" s="6" t="s">
        <v>162</v>
      </c>
      <c r="F3818" s="37">
        <v>107.01954689999999</v>
      </c>
      <c r="G3818" s="6">
        <v>0.72</v>
      </c>
      <c r="H3818" s="64">
        <v>0.36821255453977297</v>
      </c>
    </row>
    <row r="3819" spans="1:8">
      <c r="A3819" s="6">
        <v>5218508</v>
      </c>
      <c r="C3819" s="2" t="s">
        <v>4054</v>
      </c>
      <c r="D3819" s="6" t="s">
        <v>138</v>
      </c>
      <c r="E3819" s="6" t="s">
        <v>394</v>
      </c>
      <c r="F3819" s="37">
        <v>204.235398</v>
      </c>
      <c r="G3819" s="6">
        <v>0.74</v>
      </c>
      <c r="H3819" s="64">
        <v>0.368207194522639</v>
      </c>
    </row>
    <row r="3820" spans="1:8">
      <c r="A3820" s="6">
        <v>5211602</v>
      </c>
      <c r="C3820" s="2" t="s">
        <v>4055</v>
      </c>
      <c r="D3820" s="6" t="s">
        <v>138</v>
      </c>
      <c r="E3820" s="6" t="s">
        <v>394</v>
      </c>
      <c r="F3820" s="37">
        <v>9.7410036489999996</v>
      </c>
      <c r="G3820" s="6">
        <v>0.7</v>
      </c>
      <c r="H3820" s="64">
        <v>0.36818860547650401</v>
      </c>
    </row>
    <row r="3821" spans="1:8">
      <c r="A3821" s="6">
        <v>3167400</v>
      </c>
      <c r="C3821" s="2" t="s">
        <v>4056</v>
      </c>
      <c r="D3821" s="6" t="s">
        <v>123</v>
      </c>
      <c r="E3821" s="6" t="s">
        <v>161</v>
      </c>
      <c r="F3821" s="37">
        <v>9.698639172</v>
      </c>
      <c r="G3821" s="6">
        <v>0.7</v>
      </c>
      <c r="H3821" s="64">
        <v>0.368168799745758</v>
      </c>
    </row>
    <row r="3822" spans="1:8">
      <c r="A3822" s="6">
        <v>3200805</v>
      </c>
      <c r="C3822" s="2" t="s">
        <v>4057</v>
      </c>
      <c r="D3822" s="6" t="s">
        <v>139</v>
      </c>
      <c r="E3822" s="6" t="s">
        <v>161</v>
      </c>
      <c r="F3822" s="37">
        <v>9.6889461229999991</v>
      </c>
      <c r="G3822" s="6">
        <v>0.7</v>
      </c>
      <c r="H3822" s="64">
        <v>0.36816426816807302</v>
      </c>
    </row>
    <row r="3823" spans="1:8">
      <c r="A3823" s="6">
        <v>3117603</v>
      </c>
      <c r="C3823" s="2" t="s">
        <v>4058</v>
      </c>
      <c r="D3823" s="6" t="s">
        <v>123</v>
      </c>
      <c r="E3823" s="6" t="s">
        <v>161</v>
      </c>
      <c r="F3823" s="37">
        <v>9.3454268410000001</v>
      </c>
      <c r="G3823" s="6">
        <v>0.7</v>
      </c>
      <c r="H3823" s="64">
        <v>0.36800367016504898</v>
      </c>
    </row>
    <row r="3824" spans="1:8">
      <c r="A3824" s="6">
        <v>5219506</v>
      </c>
      <c r="C3824" s="2" t="s">
        <v>4059</v>
      </c>
      <c r="D3824" s="6" t="s">
        <v>138</v>
      </c>
      <c r="E3824" s="6" t="s">
        <v>394</v>
      </c>
      <c r="F3824" s="37">
        <v>9.1558311109999995</v>
      </c>
      <c r="G3824" s="6">
        <v>0.7</v>
      </c>
      <c r="H3824" s="64">
        <v>0.36791503264973202</v>
      </c>
    </row>
    <row r="3825" spans="1:8">
      <c r="A3825" s="6">
        <v>3521804</v>
      </c>
      <c r="C3825" s="2" t="s">
        <v>4060</v>
      </c>
      <c r="D3825" s="6" t="s">
        <v>125</v>
      </c>
      <c r="E3825" s="6" t="s">
        <v>161</v>
      </c>
      <c r="F3825" s="37">
        <v>57.628920690000001</v>
      </c>
      <c r="G3825" s="6">
        <v>0.71</v>
      </c>
      <c r="H3825" s="64">
        <v>0.36784931574975099</v>
      </c>
    </row>
    <row r="3826" spans="1:8">
      <c r="A3826" s="6">
        <v>3129806</v>
      </c>
      <c r="C3826" s="2" t="s">
        <v>4061</v>
      </c>
      <c r="D3826" s="6" t="s">
        <v>123</v>
      </c>
      <c r="E3826" s="6" t="s">
        <v>161</v>
      </c>
      <c r="F3826" s="37">
        <v>9.0006021799999996</v>
      </c>
      <c r="G3826" s="6">
        <v>0.7</v>
      </c>
      <c r="H3826" s="64">
        <v>0.36784246188693598</v>
      </c>
    </row>
    <row r="3827" spans="1:8">
      <c r="A3827" s="6">
        <v>5210158</v>
      </c>
      <c r="C3827" s="2" t="s">
        <v>4062</v>
      </c>
      <c r="D3827" s="6" t="s">
        <v>138</v>
      </c>
      <c r="E3827" s="6" t="s">
        <v>394</v>
      </c>
      <c r="F3827" s="37">
        <v>8.9539511629999993</v>
      </c>
      <c r="G3827" s="6">
        <v>0.7</v>
      </c>
      <c r="H3827" s="64">
        <v>0.367820652164565</v>
      </c>
    </row>
    <row r="3828" spans="1:8">
      <c r="A3828" s="6">
        <v>5101209</v>
      </c>
      <c r="C3828" s="2" t="s">
        <v>4063</v>
      </c>
      <c r="D3828" s="6" t="s">
        <v>147</v>
      </c>
      <c r="E3828" s="6" t="s">
        <v>394</v>
      </c>
      <c r="F3828" s="37">
        <v>8.9526820619999992</v>
      </c>
      <c r="G3828" s="6">
        <v>0.7</v>
      </c>
      <c r="H3828" s="64">
        <v>0.36782005884973001</v>
      </c>
    </row>
    <row r="3829" spans="1:8">
      <c r="A3829" s="6">
        <v>4110052</v>
      </c>
      <c r="C3829" s="2" t="s">
        <v>3253</v>
      </c>
      <c r="D3829" s="6" t="s">
        <v>127</v>
      </c>
      <c r="E3829" s="6" t="s">
        <v>162</v>
      </c>
      <c r="F3829" s="37">
        <v>8.9177052830000001</v>
      </c>
      <c r="G3829" s="6">
        <v>0.7</v>
      </c>
      <c r="H3829" s="64">
        <v>0.367803706926697</v>
      </c>
    </row>
    <row r="3830" spans="1:8">
      <c r="A3830" s="6">
        <v>3525409</v>
      </c>
      <c r="C3830" s="2" t="s">
        <v>4064</v>
      </c>
      <c r="D3830" s="6" t="s">
        <v>125</v>
      </c>
      <c r="E3830" s="6" t="s">
        <v>161</v>
      </c>
      <c r="F3830" s="37">
        <v>8.8990550329999998</v>
      </c>
      <c r="G3830" s="6">
        <v>0.7</v>
      </c>
      <c r="H3830" s="64">
        <v>0.36779498778613401</v>
      </c>
    </row>
    <row r="3831" spans="1:8">
      <c r="A3831" s="6">
        <v>3550803</v>
      </c>
      <c r="C3831" s="2" t="s">
        <v>4065</v>
      </c>
      <c r="D3831" s="6" t="s">
        <v>125</v>
      </c>
      <c r="E3831" s="6" t="s">
        <v>161</v>
      </c>
      <c r="F3831" s="37">
        <v>8.7895618879999997</v>
      </c>
      <c r="G3831" s="6">
        <v>0.7</v>
      </c>
      <c r="H3831" s="64">
        <v>0.36774379886791803</v>
      </c>
    </row>
    <row r="3832" spans="1:8">
      <c r="A3832" s="6">
        <v>4124202</v>
      </c>
      <c r="C3832" s="2" t="s">
        <v>4066</v>
      </c>
      <c r="D3832" s="6" t="s">
        <v>127</v>
      </c>
      <c r="E3832" s="6" t="s">
        <v>162</v>
      </c>
      <c r="F3832" s="37">
        <v>8.6322573479999996</v>
      </c>
      <c r="G3832" s="6">
        <v>0.7</v>
      </c>
      <c r="H3832" s="64">
        <v>0.36767025774136602</v>
      </c>
    </row>
    <row r="3833" spans="1:8">
      <c r="A3833" s="6">
        <v>4306957</v>
      </c>
      <c r="C3833" s="2" t="s">
        <v>4067</v>
      </c>
      <c r="D3833" s="6" t="s">
        <v>144</v>
      </c>
      <c r="E3833" s="6" t="s">
        <v>162</v>
      </c>
      <c r="F3833" s="37">
        <v>8.5404189699999993</v>
      </c>
      <c r="G3833" s="6">
        <v>0.7</v>
      </c>
      <c r="H3833" s="64">
        <v>0.36762732256747499</v>
      </c>
    </row>
    <row r="3834" spans="1:8">
      <c r="A3834" s="6">
        <v>3536406</v>
      </c>
      <c r="C3834" s="2" t="s">
        <v>4068</v>
      </c>
      <c r="D3834" s="6" t="s">
        <v>125</v>
      </c>
      <c r="E3834" s="6" t="s">
        <v>161</v>
      </c>
      <c r="F3834" s="37">
        <v>57.065140159999999</v>
      </c>
      <c r="G3834" s="6">
        <v>0.71</v>
      </c>
      <c r="H3834" s="64">
        <v>0.367585743857266</v>
      </c>
    </row>
    <row r="3835" spans="1:8">
      <c r="A3835" s="6">
        <v>3108404</v>
      </c>
      <c r="C3835" s="2" t="s">
        <v>4069</v>
      </c>
      <c r="D3835" s="6" t="s">
        <v>123</v>
      </c>
      <c r="E3835" s="6" t="s">
        <v>161</v>
      </c>
      <c r="F3835" s="37">
        <v>8.1367726860000005</v>
      </c>
      <c r="G3835" s="6">
        <v>0.7</v>
      </c>
      <c r="H3835" s="64">
        <v>0.36743861471165601</v>
      </c>
    </row>
    <row r="3836" spans="1:8">
      <c r="A3836" s="6">
        <v>3510302</v>
      </c>
      <c r="C3836" s="2" t="s">
        <v>4070</v>
      </c>
      <c r="D3836" s="6" t="s">
        <v>125</v>
      </c>
      <c r="E3836" s="6" t="s">
        <v>161</v>
      </c>
      <c r="F3836" s="37">
        <v>8.0863829079999991</v>
      </c>
      <c r="G3836" s="6">
        <v>0.7</v>
      </c>
      <c r="H3836" s="64">
        <v>0.36741505708871097</v>
      </c>
    </row>
    <row r="3837" spans="1:8">
      <c r="A3837" s="6">
        <v>5209200</v>
      </c>
      <c r="C3837" s="2" t="s">
        <v>4071</v>
      </c>
      <c r="D3837" s="6" t="s">
        <v>138</v>
      </c>
      <c r="E3837" s="6" t="s">
        <v>394</v>
      </c>
      <c r="F3837" s="37">
        <v>8.0505287269999997</v>
      </c>
      <c r="G3837" s="6">
        <v>0.7</v>
      </c>
      <c r="H3837" s="64">
        <v>0.367398294973248</v>
      </c>
    </row>
    <row r="3838" spans="1:8">
      <c r="A3838" s="6">
        <v>3516309</v>
      </c>
      <c r="C3838" s="2" t="s">
        <v>4072</v>
      </c>
      <c r="D3838" s="6" t="s">
        <v>125</v>
      </c>
      <c r="E3838" s="6" t="s">
        <v>161</v>
      </c>
      <c r="F3838" s="37">
        <v>7.8206202569999999</v>
      </c>
      <c r="G3838" s="6">
        <v>0.7</v>
      </c>
      <c r="H3838" s="64">
        <v>0.36729081093059002</v>
      </c>
    </row>
    <row r="3839" spans="1:8">
      <c r="A3839" s="6">
        <v>4312203</v>
      </c>
      <c r="C3839" s="2" t="s">
        <v>4073</v>
      </c>
      <c r="D3839" s="6" t="s">
        <v>144</v>
      </c>
      <c r="E3839" s="6" t="s">
        <v>162</v>
      </c>
      <c r="F3839" s="37">
        <v>7.7911032799999997</v>
      </c>
      <c r="G3839" s="6">
        <v>0.7</v>
      </c>
      <c r="H3839" s="64">
        <v>0.36727701150852099</v>
      </c>
    </row>
    <row r="3840" spans="1:8">
      <c r="A3840" s="6">
        <v>4119509</v>
      </c>
      <c r="C3840" s="2" t="s">
        <v>4074</v>
      </c>
      <c r="D3840" s="6" t="s">
        <v>127</v>
      </c>
      <c r="E3840" s="6" t="s">
        <v>162</v>
      </c>
      <c r="F3840" s="37">
        <v>7.7141900249999997</v>
      </c>
      <c r="G3840" s="6">
        <v>0.7</v>
      </c>
      <c r="H3840" s="64">
        <v>0.367241053948621</v>
      </c>
    </row>
    <row r="3841" spans="1:8">
      <c r="A3841" s="6">
        <v>5215207</v>
      </c>
      <c r="C3841" s="2" t="s">
        <v>4075</v>
      </c>
      <c r="D3841" s="6" t="s">
        <v>138</v>
      </c>
      <c r="E3841" s="6" t="s">
        <v>394</v>
      </c>
      <c r="F3841" s="37">
        <v>7.6830176290000001</v>
      </c>
      <c r="G3841" s="6">
        <v>0.7</v>
      </c>
      <c r="H3841" s="64">
        <v>0.36722648060497098</v>
      </c>
    </row>
    <row r="3842" spans="1:8">
      <c r="A3842" s="6">
        <v>4201307</v>
      </c>
      <c r="C3842" s="2" t="s">
        <v>4076</v>
      </c>
      <c r="D3842" s="6" t="s">
        <v>145</v>
      </c>
      <c r="E3842" s="6" t="s">
        <v>162</v>
      </c>
      <c r="F3842" s="37">
        <v>7.6317236519999998</v>
      </c>
      <c r="G3842" s="6">
        <v>0.7</v>
      </c>
      <c r="H3842" s="64">
        <v>0.36720250026178503</v>
      </c>
    </row>
    <row r="3843" spans="1:8">
      <c r="A3843" s="6">
        <v>1705557</v>
      </c>
      <c r="C3843" s="2" t="s">
        <v>4077</v>
      </c>
      <c r="D3843" s="6" t="s">
        <v>122</v>
      </c>
      <c r="E3843" s="6" t="s">
        <v>160</v>
      </c>
      <c r="F3843" s="37">
        <v>7.6227396540000001</v>
      </c>
      <c r="G3843" s="6">
        <v>0.7</v>
      </c>
      <c r="H3843" s="64">
        <v>0.367198300171096</v>
      </c>
    </row>
    <row r="3844" spans="1:8">
      <c r="A3844" s="6">
        <v>4123006</v>
      </c>
      <c r="C3844" s="2" t="s">
        <v>4078</v>
      </c>
      <c r="D3844" s="6" t="s">
        <v>127</v>
      </c>
      <c r="E3844" s="6" t="s">
        <v>162</v>
      </c>
      <c r="F3844" s="37">
        <v>104.7607873</v>
      </c>
      <c r="G3844" s="6">
        <v>0.72</v>
      </c>
      <c r="H3844" s="64">
        <v>0.36715656641893302</v>
      </c>
    </row>
    <row r="3845" spans="1:8">
      <c r="A3845" s="6">
        <v>3202702</v>
      </c>
      <c r="C3845" s="2" t="s">
        <v>4079</v>
      </c>
      <c r="D3845" s="6" t="s">
        <v>139</v>
      </c>
      <c r="E3845" s="6" t="s">
        <v>161</v>
      </c>
      <c r="F3845" s="37">
        <v>7.4609012779999997</v>
      </c>
      <c r="G3845" s="6">
        <v>0.7</v>
      </c>
      <c r="H3845" s="64">
        <v>0.36712263944006801</v>
      </c>
    </row>
    <row r="3846" spans="1:8">
      <c r="A3846" s="6">
        <v>3203353</v>
      </c>
      <c r="C3846" s="2" t="s">
        <v>4080</v>
      </c>
      <c r="D3846" s="6" t="s">
        <v>139</v>
      </c>
      <c r="E3846" s="6" t="s">
        <v>161</v>
      </c>
      <c r="F3846" s="37">
        <v>7.2826489179999996</v>
      </c>
      <c r="G3846" s="6">
        <v>0.7</v>
      </c>
      <c r="H3846" s="64">
        <v>0.36703930504066001</v>
      </c>
    </row>
    <row r="3847" spans="1:8">
      <c r="A3847" s="6">
        <v>3548005</v>
      </c>
      <c r="C3847" s="2" t="s">
        <v>4081</v>
      </c>
      <c r="D3847" s="6" t="s">
        <v>125</v>
      </c>
      <c r="E3847" s="6" t="s">
        <v>161</v>
      </c>
      <c r="F3847" s="37">
        <v>7.2049463319999996</v>
      </c>
      <c r="G3847" s="6">
        <v>0.7</v>
      </c>
      <c r="H3847" s="64">
        <v>0.36700297846222601</v>
      </c>
    </row>
    <row r="3848" spans="1:8">
      <c r="A3848" s="6">
        <v>3521200</v>
      </c>
      <c r="C3848" s="2" t="s">
        <v>4082</v>
      </c>
      <c r="D3848" s="6" t="s">
        <v>125</v>
      </c>
      <c r="E3848" s="6" t="s">
        <v>161</v>
      </c>
      <c r="F3848" s="37">
        <v>7.1793643830000002</v>
      </c>
      <c r="G3848" s="6">
        <v>0.7</v>
      </c>
      <c r="H3848" s="64">
        <v>0.36699101869711698</v>
      </c>
    </row>
    <row r="3849" spans="1:8">
      <c r="A3849" s="6">
        <v>3113305</v>
      </c>
      <c r="C3849" s="2" t="s">
        <v>4083</v>
      </c>
      <c r="D3849" s="6" t="s">
        <v>123</v>
      </c>
      <c r="E3849" s="6" t="s">
        <v>161</v>
      </c>
      <c r="F3849" s="37">
        <v>7.1179022200000004</v>
      </c>
      <c r="G3849" s="6">
        <v>0.7</v>
      </c>
      <c r="H3849" s="64">
        <v>0.36696228464591102</v>
      </c>
    </row>
    <row r="3850" spans="1:8">
      <c r="A3850" s="6">
        <v>4215075</v>
      </c>
      <c r="C3850" s="2" t="s">
        <v>4084</v>
      </c>
      <c r="D3850" s="6" t="s">
        <v>145</v>
      </c>
      <c r="E3850" s="6" t="s">
        <v>162</v>
      </c>
      <c r="F3850" s="37">
        <v>55.645112879999999</v>
      </c>
      <c r="G3850" s="6">
        <v>0.71</v>
      </c>
      <c r="H3850" s="64">
        <v>0.36692186978277402</v>
      </c>
    </row>
    <row r="3851" spans="1:8">
      <c r="A3851" s="6">
        <v>4300604</v>
      </c>
      <c r="C3851" s="2" t="s">
        <v>4085</v>
      </c>
      <c r="D3851" s="6" t="s">
        <v>144</v>
      </c>
      <c r="E3851" s="6" t="s">
        <v>162</v>
      </c>
      <c r="F3851" s="37">
        <v>6.9334333109999999</v>
      </c>
      <c r="G3851" s="6">
        <v>0.7</v>
      </c>
      <c r="H3851" s="64">
        <v>0.366876043960285</v>
      </c>
    </row>
    <row r="3852" spans="1:8">
      <c r="A3852" s="6">
        <v>3505104</v>
      </c>
      <c r="C3852" s="2" t="s">
        <v>4086</v>
      </c>
      <c r="D3852" s="6" t="s">
        <v>125</v>
      </c>
      <c r="E3852" s="6" t="s">
        <v>161</v>
      </c>
      <c r="F3852" s="37">
        <v>6.9322304990000001</v>
      </c>
      <c r="G3852" s="6">
        <v>0.7</v>
      </c>
      <c r="H3852" s="64">
        <v>0.36687548163608602</v>
      </c>
    </row>
    <row r="3853" spans="1:8">
      <c r="A3853" s="6">
        <v>3529906</v>
      </c>
      <c r="C3853" s="2" t="s">
        <v>4087</v>
      </c>
      <c r="D3853" s="6" t="s">
        <v>125</v>
      </c>
      <c r="E3853" s="6" t="s">
        <v>161</v>
      </c>
      <c r="F3853" s="37">
        <v>6.9248425649999996</v>
      </c>
      <c r="G3853" s="6">
        <v>0.7</v>
      </c>
      <c r="H3853" s="64">
        <v>0.366872027718041</v>
      </c>
    </row>
    <row r="3854" spans="1:8">
      <c r="A3854" s="6">
        <v>4121406</v>
      </c>
      <c r="C3854" s="2" t="s">
        <v>4088</v>
      </c>
      <c r="D3854" s="6" t="s">
        <v>127</v>
      </c>
      <c r="E3854" s="6" t="s">
        <v>162</v>
      </c>
      <c r="F3854" s="37">
        <v>104.0609333</v>
      </c>
      <c r="G3854" s="6">
        <v>0.72</v>
      </c>
      <c r="H3854" s="64">
        <v>0.36682937909438501</v>
      </c>
    </row>
    <row r="3855" spans="1:8">
      <c r="A3855" s="6">
        <v>3140704</v>
      </c>
      <c r="C3855" s="2" t="s">
        <v>4089</v>
      </c>
      <c r="D3855" s="6" t="s">
        <v>123</v>
      </c>
      <c r="E3855" s="6" t="s">
        <v>161</v>
      </c>
      <c r="F3855" s="37">
        <v>6.7893052469999997</v>
      </c>
      <c r="G3855" s="6">
        <v>0.7</v>
      </c>
      <c r="H3855" s="64">
        <v>0.36680866294131198</v>
      </c>
    </row>
    <row r="3856" spans="1:8">
      <c r="A3856" s="6">
        <v>3542909</v>
      </c>
      <c r="C3856" s="2" t="s">
        <v>4090</v>
      </c>
      <c r="D3856" s="6" t="s">
        <v>125</v>
      </c>
      <c r="E3856" s="6" t="s">
        <v>161</v>
      </c>
      <c r="F3856" s="37">
        <v>55.268112619999997</v>
      </c>
      <c r="G3856" s="6">
        <v>0.71</v>
      </c>
      <c r="H3856" s="64">
        <v>0.36674561915560999</v>
      </c>
    </row>
    <row r="3857" spans="1:8">
      <c r="A3857" s="6">
        <v>4319604</v>
      </c>
      <c r="C3857" s="2" t="s">
        <v>4091</v>
      </c>
      <c r="D3857" s="6" t="s">
        <v>144</v>
      </c>
      <c r="E3857" s="6" t="s">
        <v>162</v>
      </c>
      <c r="F3857" s="37">
        <v>55.13425977</v>
      </c>
      <c r="G3857" s="6">
        <v>0.71</v>
      </c>
      <c r="H3857" s="64">
        <v>0.36668304188110001</v>
      </c>
    </row>
    <row r="3858" spans="1:8">
      <c r="A3858" s="6">
        <v>3128303</v>
      </c>
      <c r="C3858" s="2" t="s">
        <v>4092</v>
      </c>
      <c r="D3858" s="6" t="s">
        <v>123</v>
      </c>
      <c r="E3858" s="6" t="s">
        <v>161</v>
      </c>
      <c r="F3858" s="37">
        <v>6.455347197</v>
      </c>
      <c r="G3858" s="6">
        <v>0.7</v>
      </c>
      <c r="H3858" s="64">
        <v>0.366652534890474</v>
      </c>
    </row>
    <row r="3859" spans="1:8">
      <c r="A3859" s="6">
        <v>4120101</v>
      </c>
      <c r="C3859" s="2" t="s">
        <v>4093</v>
      </c>
      <c r="D3859" s="6" t="s">
        <v>127</v>
      </c>
      <c r="E3859" s="6" t="s">
        <v>162</v>
      </c>
      <c r="F3859" s="37">
        <v>6.4340133110000002</v>
      </c>
      <c r="G3859" s="6">
        <v>0.7</v>
      </c>
      <c r="H3859" s="64">
        <v>0.36664256112868598</v>
      </c>
    </row>
    <row r="3860" spans="1:8">
      <c r="A3860" s="6">
        <v>4116604</v>
      </c>
      <c r="C3860" s="2" t="s">
        <v>4094</v>
      </c>
      <c r="D3860" s="6" t="s">
        <v>127</v>
      </c>
      <c r="E3860" s="6" t="s">
        <v>162</v>
      </c>
      <c r="F3860" s="37">
        <v>6.4128919370000004</v>
      </c>
      <c r="G3860" s="6">
        <v>0.7</v>
      </c>
      <c r="H3860" s="64">
        <v>0.36663268671795202</v>
      </c>
    </row>
    <row r="3861" spans="1:8">
      <c r="A3861" s="6">
        <v>3170602</v>
      </c>
      <c r="C3861" s="2" t="s">
        <v>4095</v>
      </c>
      <c r="D3861" s="6" t="s">
        <v>123</v>
      </c>
      <c r="E3861" s="6" t="s">
        <v>161</v>
      </c>
      <c r="F3861" s="37">
        <v>6.1229181959999996</v>
      </c>
      <c r="G3861" s="6">
        <v>0.7</v>
      </c>
      <c r="H3861" s="64">
        <v>0.36649712168223397</v>
      </c>
    </row>
    <row r="3862" spans="1:8">
      <c r="A3862" s="6">
        <v>3148905</v>
      </c>
      <c r="C3862" s="2" t="s">
        <v>4096</v>
      </c>
      <c r="D3862" s="6" t="s">
        <v>123</v>
      </c>
      <c r="E3862" s="6" t="s">
        <v>161</v>
      </c>
      <c r="F3862" s="37">
        <v>54.609765529999997</v>
      </c>
      <c r="G3862" s="6">
        <v>0.71</v>
      </c>
      <c r="H3862" s="64">
        <v>0.36643783664239798</v>
      </c>
    </row>
    <row r="3863" spans="1:8">
      <c r="A3863" s="6">
        <v>3518909</v>
      </c>
      <c r="C3863" s="2" t="s">
        <v>4097</v>
      </c>
      <c r="D3863" s="6" t="s">
        <v>125</v>
      </c>
      <c r="E3863" s="6" t="s">
        <v>161</v>
      </c>
      <c r="F3863" s="37">
        <v>5.9880692819999997</v>
      </c>
      <c r="G3863" s="6">
        <v>0.7</v>
      </c>
      <c r="H3863" s="64">
        <v>0.366434078739864</v>
      </c>
    </row>
    <row r="3864" spans="1:8">
      <c r="A3864" s="6">
        <v>4314050</v>
      </c>
      <c r="C3864" s="2" t="s">
        <v>4098</v>
      </c>
      <c r="D3864" s="6" t="s">
        <v>144</v>
      </c>
      <c r="E3864" s="6" t="s">
        <v>162</v>
      </c>
      <c r="F3864" s="37">
        <v>5.9639674280000001</v>
      </c>
      <c r="G3864" s="6">
        <v>0.7</v>
      </c>
      <c r="H3864" s="64">
        <v>0.36642281093096801</v>
      </c>
    </row>
    <row r="3865" spans="1:8">
      <c r="A3865" s="6">
        <v>3130101</v>
      </c>
      <c r="C3865" s="2" t="s">
        <v>4099</v>
      </c>
      <c r="D3865" s="6" t="s">
        <v>123</v>
      </c>
      <c r="E3865" s="6" t="s">
        <v>161</v>
      </c>
      <c r="F3865" s="37">
        <v>5.9192520369999997</v>
      </c>
      <c r="G3865" s="6">
        <v>0.7</v>
      </c>
      <c r="H3865" s="64">
        <v>0.366401906129184</v>
      </c>
    </row>
    <row r="3866" spans="1:8">
      <c r="A3866" s="6">
        <v>3300803</v>
      </c>
      <c r="C3866" s="2" t="s">
        <v>4100</v>
      </c>
      <c r="D3866" s="6" t="s">
        <v>146</v>
      </c>
      <c r="E3866" s="6" t="s">
        <v>161</v>
      </c>
      <c r="F3866" s="37">
        <v>5.7529088359999996</v>
      </c>
      <c r="G3866" s="6">
        <v>0.7</v>
      </c>
      <c r="H3866" s="64">
        <v>0.366324139356555</v>
      </c>
    </row>
    <row r="3867" spans="1:8">
      <c r="A3867" s="6">
        <v>3527702</v>
      </c>
      <c r="C3867" s="2" t="s">
        <v>4101</v>
      </c>
      <c r="D3867" s="6" t="s">
        <v>125</v>
      </c>
      <c r="E3867" s="6" t="s">
        <v>161</v>
      </c>
      <c r="F3867" s="37">
        <v>5.7444852009999998</v>
      </c>
      <c r="G3867" s="6">
        <v>0.7</v>
      </c>
      <c r="H3867" s="64">
        <v>0.366320201240035</v>
      </c>
    </row>
    <row r="3868" spans="1:8">
      <c r="A3868" s="6">
        <v>1715150</v>
      </c>
      <c r="C3868" s="2" t="s">
        <v>4102</v>
      </c>
      <c r="D3868" s="6" t="s">
        <v>122</v>
      </c>
      <c r="E3868" s="6" t="s">
        <v>160</v>
      </c>
      <c r="F3868" s="37">
        <v>5.6943569539999999</v>
      </c>
      <c r="G3868" s="6">
        <v>0.7</v>
      </c>
      <c r="H3868" s="64">
        <v>0.366296765884918</v>
      </c>
    </row>
    <row r="3869" spans="1:8">
      <c r="A3869" s="6">
        <v>3304151</v>
      </c>
      <c r="C3869" s="2" t="s">
        <v>4103</v>
      </c>
      <c r="D3869" s="6" t="s">
        <v>146</v>
      </c>
      <c r="E3869" s="6" t="s">
        <v>161</v>
      </c>
      <c r="F3869" s="37">
        <v>5.6357255679999998</v>
      </c>
      <c r="G3869" s="6">
        <v>0.7</v>
      </c>
      <c r="H3869" s="64">
        <v>0.36626935524452697</v>
      </c>
    </row>
    <row r="3870" spans="1:8">
      <c r="A3870" s="6">
        <v>4321402</v>
      </c>
      <c r="C3870" s="2" t="s">
        <v>4104</v>
      </c>
      <c r="D3870" s="6" t="s">
        <v>144</v>
      </c>
      <c r="E3870" s="6" t="s">
        <v>162</v>
      </c>
      <c r="F3870" s="37">
        <v>54.151109499999997</v>
      </c>
      <c r="G3870" s="6">
        <v>0.71</v>
      </c>
      <c r="H3870" s="64">
        <v>0.366223411291762</v>
      </c>
    </row>
    <row r="3871" spans="1:8">
      <c r="A3871" s="6">
        <v>3103603</v>
      </c>
      <c r="C3871" s="2" t="s">
        <v>4105</v>
      </c>
      <c r="D3871" s="6" t="s">
        <v>123</v>
      </c>
      <c r="E3871" s="6" t="s">
        <v>161</v>
      </c>
      <c r="F3871" s="37">
        <v>5.3930608160000002</v>
      </c>
      <c r="G3871" s="6">
        <v>0.7</v>
      </c>
      <c r="H3871" s="64">
        <v>0.36615590753833599</v>
      </c>
    </row>
    <row r="3872" spans="1:8">
      <c r="A3872" s="6">
        <v>3158300</v>
      </c>
      <c r="C3872" s="2" t="s">
        <v>4106</v>
      </c>
      <c r="D3872" s="6" t="s">
        <v>123</v>
      </c>
      <c r="E3872" s="6" t="s">
        <v>161</v>
      </c>
      <c r="F3872" s="37">
        <v>5.3225143150000003</v>
      </c>
      <c r="G3872" s="6">
        <v>0.7</v>
      </c>
      <c r="H3872" s="64">
        <v>0.36612292648668998</v>
      </c>
    </row>
    <row r="3873" spans="1:8">
      <c r="A3873" s="6">
        <v>5203609</v>
      </c>
      <c r="C3873" s="2" t="s">
        <v>4107</v>
      </c>
      <c r="D3873" s="6" t="s">
        <v>138</v>
      </c>
      <c r="E3873" s="6" t="s">
        <v>394</v>
      </c>
      <c r="F3873" s="37">
        <v>5.2619698789999996</v>
      </c>
      <c r="G3873" s="6">
        <v>0.7</v>
      </c>
      <c r="H3873" s="64">
        <v>0.36609462148017302</v>
      </c>
    </row>
    <row r="3874" spans="1:8">
      <c r="A3874" s="6">
        <v>3120706</v>
      </c>
      <c r="C3874" s="2" t="s">
        <v>4108</v>
      </c>
      <c r="D3874" s="6" t="s">
        <v>123</v>
      </c>
      <c r="E3874" s="6" t="s">
        <v>161</v>
      </c>
      <c r="F3874" s="37">
        <v>5.2192965879999997</v>
      </c>
      <c r="G3874" s="6">
        <v>0.7</v>
      </c>
      <c r="H3874" s="64">
        <v>0.36607467137641903</v>
      </c>
    </row>
    <row r="3875" spans="1:8">
      <c r="A3875" s="6">
        <v>3515194</v>
      </c>
      <c r="C3875" s="2" t="s">
        <v>4109</v>
      </c>
      <c r="D3875" s="6" t="s">
        <v>125</v>
      </c>
      <c r="E3875" s="6" t="s">
        <v>161</v>
      </c>
      <c r="F3875" s="37">
        <v>5.1941252349999996</v>
      </c>
      <c r="G3875" s="6">
        <v>0.7</v>
      </c>
      <c r="H3875" s="64">
        <v>0.36606290356821503</v>
      </c>
    </row>
    <row r="3876" spans="1:8">
      <c r="A3876" s="6">
        <v>3165107</v>
      </c>
      <c r="C3876" s="2" t="s">
        <v>4110</v>
      </c>
      <c r="D3876" s="6" t="s">
        <v>123</v>
      </c>
      <c r="E3876" s="6" t="s">
        <v>161</v>
      </c>
      <c r="F3876" s="37">
        <v>4.7328853769999997</v>
      </c>
      <c r="G3876" s="6">
        <v>0.7</v>
      </c>
      <c r="H3876" s="64">
        <v>0.36584727025739</v>
      </c>
    </row>
    <row r="3877" spans="1:8">
      <c r="A3877" s="6">
        <v>4103602</v>
      </c>
      <c r="C3877" s="2" t="s">
        <v>4111</v>
      </c>
      <c r="D3877" s="6" t="s">
        <v>127</v>
      </c>
      <c r="E3877" s="6" t="s">
        <v>162</v>
      </c>
      <c r="F3877" s="37">
        <v>101.94637419999999</v>
      </c>
      <c r="G3877" s="6">
        <v>0.72</v>
      </c>
      <c r="H3877" s="64">
        <v>0.36584080585692502</v>
      </c>
    </row>
    <row r="3878" spans="1:8">
      <c r="A3878" s="6">
        <v>5202601</v>
      </c>
      <c r="C3878" s="2" t="s">
        <v>4112</v>
      </c>
      <c r="D3878" s="6" t="s">
        <v>138</v>
      </c>
      <c r="E3878" s="6" t="s">
        <v>394</v>
      </c>
      <c r="F3878" s="37">
        <v>4.7088643560000003</v>
      </c>
      <c r="G3878" s="6">
        <v>0.7</v>
      </c>
      <c r="H3878" s="64">
        <v>0.36583604023856597</v>
      </c>
    </row>
    <row r="3879" spans="1:8">
      <c r="A3879" s="6">
        <v>3301850</v>
      </c>
      <c r="C3879" s="2" t="s">
        <v>4113</v>
      </c>
      <c r="D3879" s="6" t="s">
        <v>146</v>
      </c>
      <c r="E3879" s="6" t="s">
        <v>161</v>
      </c>
      <c r="F3879" s="37">
        <v>4.7037021450000003</v>
      </c>
      <c r="G3879" s="6">
        <v>0.7</v>
      </c>
      <c r="H3879" s="64">
        <v>0.36583362686376802</v>
      </c>
    </row>
    <row r="3880" spans="1:8">
      <c r="A3880" s="6">
        <v>2909802</v>
      </c>
      <c r="C3880" s="2" t="s">
        <v>4114</v>
      </c>
      <c r="D3880" s="6" t="s">
        <v>126</v>
      </c>
      <c r="E3880" s="6" t="s">
        <v>159</v>
      </c>
      <c r="F3880" s="37">
        <v>4.5932958570000002</v>
      </c>
      <c r="G3880" s="6">
        <v>0.7</v>
      </c>
      <c r="H3880" s="64">
        <v>0.36578201104392</v>
      </c>
    </row>
    <row r="3881" spans="1:8">
      <c r="A3881" s="6">
        <v>3202306</v>
      </c>
      <c r="C3881" s="2" t="s">
        <v>4115</v>
      </c>
      <c r="D3881" s="6" t="s">
        <v>139</v>
      </c>
      <c r="E3881" s="6" t="s">
        <v>161</v>
      </c>
      <c r="F3881" s="37">
        <v>4.5705932120000003</v>
      </c>
      <c r="G3881" s="6">
        <v>0.7</v>
      </c>
      <c r="H3881" s="64">
        <v>0.36577139737638698</v>
      </c>
    </row>
    <row r="3882" spans="1:8">
      <c r="A3882" s="6">
        <v>5213400</v>
      </c>
      <c r="C3882" s="2" t="s">
        <v>4116</v>
      </c>
      <c r="D3882" s="6" t="s">
        <v>138</v>
      </c>
      <c r="E3882" s="6" t="s">
        <v>394</v>
      </c>
      <c r="F3882" s="37">
        <v>4.4085656259999997</v>
      </c>
      <c r="G3882" s="6">
        <v>0.7</v>
      </c>
      <c r="H3882" s="64">
        <v>0.36569564818817502</v>
      </c>
    </row>
    <row r="3883" spans="1:8">
      <c r="A3883" s="6">
        <v>3139904</v>
      </c>
      <c r="C3883" s="2" t="s">
        <v>4117</v>
      </c>
      <c r="D3883" s="6" t="s">
        <v>123</v>
      </c>
      <c r="E3883" s="6" t="s">
        <v>161</v>
      </c>
      <c r="F3883" s="37">
        <v>4.3458157569999996</v>
      </c>
      <c r="G3883" s="6">
        <v>0.7</v>
      </c>
      <c r="H3883" s="64">
        <v>0.36566631212414802</v>
      </c>
    </row>
    <row r="3884" spans="1:8">
      <c r="A3884" s="6">
        <v>3169802</v>
      </c>
      <c r="C3884" s="2" t="s">
        <v>4118</v>
      </c>
      <c r="D3884" s="6" t="s">
        <v>123</v>
      </c>
      <c r="E3884" s="6" t="s">
        <v>161</v>
      </c>
      <c r="F3884" s="37">
        <v>4.3250244029999996</v>
      </c>
      <c r="G3884" s="6">
        <v>0.7</v>
      </c>
      <c r="H3884" s="64">
        <v>0.36565659200039502</v>
      </c>
    </row>
    <row r="3885" spans="1:8">
      <c r="A3885" s="6">
        <v>5005202</v>
      </c>
      <c r="C3885" s="2" t="s">
        <v>4119</v>
      </c>
      <c r="D3885" s="6" t="s">
        <v>131</v>
      </c>
      <c r="E3885" s="6" t="s">
        <v>394</v>
      </c>
      <c r="F3885" s="37">
        <v>4.0443221649999996</v>
      </c>
      <c r="G3885" s="6">
        <v>0.7</v>
      </c>
      <c r="H3885" s="64">
        <v>0.36552536146624598</v>
      </c>
    </row>
    <row r="3886" spans="1:8">
      <c r="A3886" s="6">
        <v>5200852</v>
      </c>
      <c r="C3886" s="2" t="s">
        <v>4120</v>
      </c>
      <c r="D3886" s="6" t="s">
        <v>138</v>
      </c>
      <c r="E3886" s="6" t="s">
        <v>394</v>
      </c>
      <c r="F3886" s="37">
        <v>3.9252290680000002</v>
      </c>
      <c r="G3886" s="6">
        <v>0.7</v>
      </c>
      <c r="H3886" s="64">
        <v>0.36546968449393602</v>
      </c>
    </row>
    <row r="3887" spans="1:8">
      <c r="A3887" s="6">
        <v>4115606</v>
      </c>
      <c r="C3887" s="2" t="s">
        <v>4121</v>
      </c>
      <c r="D3887" s="6" t="s">
        <v>127</v>
      </c>
      <c r="E3887" s="6" t="s">
        <v>162</v>
      </c>
      <c r="F3887" s="37">
        <v>149.7183067</v>
      </c>
      <c r="G3887" s="6">
        <v>0.73</v>
      </c>
      <c r="H3887" s="64">
        <v>0.36544729243257401</v>
      </c>
    </row>
    <row r="3888" spans="1:8">
      <c r="A3888" s="6">
        <v>3540853</v>
      </c>
      <c r="C3888" s="2" t="s">
        <v>4122</v>
      </c>
      <c r="D3888" s="6" t="s">
        <v>125</v>
      </c>
      <c r="E3888" s="6" t="s">
        <v>161</v>
      </c>
      <c r="F3888" s="37">
        <v>3.8455240929999999</v>
      </c>
      <c r="G3888" s="6">
        <v>0.7</v>
      </c>
      <c r="H3888" s="64">
        <v>0.36543242178267898</v>
      </c>
    </row>
    <row r="3889" spans="1:8">
      <c r="A3889" s="6">
        <v>3129707</v>
      </c>
      <c r="C3889" s="2" t="s">
        <v>4123</v>
      </c>
      <c r="D3889" s="6" t="s">
        <v>123</v>
      </c>
      <c r="E3889" s="6" t="s">
        <v>161</v>
      </c>
      <c r="F3889" s="37">
        <v>52.369130920000003</v>
      </c>
      <c r="G3889" s="6">
        <v>0.71</v>
      </c>
      <c r="H3889" s="64">
        <v>0.365390322098884</v>
      </c>
    </row>
    <row r="3890" spans="1:8">
      <c r="A3890" s="6">
        <v>4204459</v>
      </c>
      <c r="C3890" s="2" t="s">
        <v>4124</v>
      </c>
      <c r="D3890" s="6" t="s">
        <v>145</v>
      </c>
      <c r="E3890" s="6" t="s">
        <v>162</v>
      </c>
      <c r="F3890" s="37">
        <v>3.7534570060000001</v>
      </c>
      <c r="G3890" s="6">
        <v>0.7</v>
      </c>
      <c r="H3890" s="64">
        <v>0.365389379685507</v>
      </c>
    </row>
    <row r="3891" spans="1:8">
      <c r="A3891" s="6">
        <v>5213855</v>
      </c>
      <c r="C3891" s="2" t="s">
        <v>4125</v>
      </c>
      <c r="D3891" s="6" t="s">
        <v>138</v>
      </c>
      <c r="E3891" s="6" t="s">
        <v>394</v>
      </c>
      <c r="F3891" s="37">
        <v>3.6035340919999999</v>
      </c>
      <c r="G3891" s="6">
        <v>0.7</v>
      </c>
      <c r="H3891" s="64">
        <v>0.36531928952796</v>
      </c>
    </row>
    <row r="3892" spans="1:8">
      <c r="A3892" s="6">
        <v>3203320</v>
      </c>
      <c r="C3892" s="2" t="s">
        <v>4126</v>
      </c>
      <c r="D3892" s="6" t="s">
        <v>139</v>
      </c>
      <c r="E3892" s="6" t="s">
        <v>161</v>
      </c>
      <c r="F3892" s="37">
        <v>3.5310427789999999</v>
      </c>
      <c r="G3892" s="6">
        <v>0.7</v>
      </c>
      <c r="H3892" s="64">
        <v>0.36528539926119902</v>
      </c>
    </row>
    <row r="3893" spans="1:8">
      <c r="A3893" s="6">
        <v>3301207</v>
      </c>
      <c r="C3893" s="2" t="s">
        <v>4127</v>
      </c>
      <c r="D3893" s="6" t="s">
        <v>146</v>
      </c>
      <c r="E3893" s="6" t="s">
        <v>161</v>
      </c>
      <c r="F3893" s="37">
        <v>3.4227433999999999</v>
      </c>
      <c r="G3893" s="6">
        <v>0.7</v>
      </c>
      <c r="H3893" s="64">
        <v>0.36523476843810598</v>
      </c>
    </row>
    <row r="3894" spans="1:8">
      <c r="A3894" s="6">
        <v>3120409</v>
      </c>
      <c r="C3894" s="2" t="s">
        <v>4128</v>
      </c>
      <c r="D3894" s="6" t="s">
        <v>123</v>
      </c>
      <c r="E3894" s="6" t="s">
        <v>161</v>
      </c>
      <c r="F3894" s="37">
        <v>3.3690002849999998</v>
      </c>
      <c r="G3894" s="6">
        <v>0.7</v>
      </c>
      <c r="H3894" s="64">
        <v>0.365209643103379</v>
      </c>
    </row>
    <row r="3895" spans="1:8">
      <c r="A3895" s="6">
        <v>3139508</v>
      </c>
      <c r="C3895" s="2" t="s">
        <v>4129</v>
      </c>
      <c r="D3895" s="6" t="s">
        <v>123</v>
      </c>
      <c r="E3895" s="6" t="s">
        <v>161</v>
      </c>
      <c r="F3895" s="37">
        <v>3.320879444</v>
      </c>
      <c r="G3895" s="6">
        <v>0.7</v>
      </c>
      <c r="H3895" s="64">
        <v>0.365187146226571</v>
      </c>
    </row>
    <row r="3896" spans="1:8">
      <c r="A3896" s="6">
        <v>1707553</v>
      </c>
      <c r="C3896" s="2" t="s">
        <v>958</v>
      </c>
      <c r="D3896" s="6" t="s">
        <v>122</v>
      </c>
      <c r="E3896" s="6" t="s">
        <v>160</v>
      </c>
      <c r="F3896" s="37">
        <v>3.3118175349999999</v>
      </c>
      <c r="G3896" s="6">
        <v>0.7</v>
      </c>
      <c r="H3896" s="64">
        <v>0.36518290971186701</v>
      </c>
    </row>
    <row r="3897" spans="1:8">
      <c r="A3897" s="6">
        <v>3555505</v>
      </c>
      <c r="C3897" s="2" t="s">
        <v>4130</v>
      </c>
      <c r="D3897" s="6" t="s">
        <v>125</v>
      </c>
      <c r="E3897" s="6" t="s">
        <v>161</v>
      </c>
      <c r="F3897" s="37">
        <v>149.12268040000001</v>
      </c>
      <c r="G3897" s="6">
        <v>0.73</v>
      </c>
      <c r="H3897" s="64">
        <v>0.365168832388725</v>
      </c>
    </row>
    <row r="3898" spans="1:8">
      <c r="A3898" s="6">
        <v>3131000</v>
      </c>
      <c r="C3898" s="2" t="s">
        <v>4131</v>
      </c>
      <c r="D3898" s="6" t="s">
        <v>123</v>
      </c>
      <c r="E3898" s="6" t="s">
        <v>161</v>
      </c>
      <c r="F3898" s="37">
        <v>3.2199046789999999</v>
      </c>
      <c r="G3898" s="6">
        <v>0.7</v>
      </c>
      <c r="H3898" s="64">
        <v>0.36513993971891701</v>
      </c>
    </row>
    <row r="3899" spans="1:8">
      <c r="A3899" s="6">
        <v>5200506</v>
      </c>
      <c r="C3899" s="2" t="s">
        <v>4132</v>
      </c>
      <c r="D3899" s="6" t="s">
        <v>138</v>
      </c>
      <c r="E3899" s="6" t="s">
        <v>394</v>
      </c>
      <c r="F3899" s="37">
        <v>3.1327067390000001</v>
      </c>
      <c r="G3899" s="6">
        <v>0.7</v>
      </c>
      <c r="H3899" s="64">
        <v>0.36509917398678599</v>
      </c>
    </row>
    <row r="3900" spans="1:8">
      <c r="A3900" s="6">
        <v>3146701</v>
      </c>
      <c r="C3900" s="2" t="s">
        <v>4133</v>
      </c>
      <c r="D3900" s="6" t="s">
        <v>123</v>
      </c>
      <c r="E3900" s="6" t="s">
        <v>161</v>
      </c>
      <c r="F3900" s="37">
        <v>3.0000629490000001</v>
      </c>
      <c r="G3900" s="6">
        <v>0.7</v>
      </c>
      <c r="H3900" s="64">
        <v>0.36503716195746599</v>
      </c>
    </row>
    <row r="3901" spans="1:8">
      <c r="A3901" s="6">
        <v>5212907</v>
      </c>
      <c r="C3901" s="2" t="s">
        <v>4134</v>
      </c>
      <c r="D3901" s="6" t="s">
        <v>138</v>
      </c>
      <c r="E3901" s="6" t="s">
        <v>394</v>
      </c>
      <c r="F3901" s="37">
        <v>2.9464489550000001</v>
      </c>
      <c r="G3901" s="6">
        <v>0.7</v>
      </c>
      <c r="H3901" s="64">
        <v>0.36501209698783599</v>
      </c>
    </row>
    <row r="3902" spans="1:8">
      <c r="A3902" s="6">
        <v>3537206</v>
      </c>
      <c r="C3902" s="2" t="s">
        <v>4135</v>
      </c>
      <c r="D3902" s="6" t="s">
        <v>125</v>
      </c>
      <c r="E3902" s="6" t="s">
        <v>161</v>
      </c>
      <c r="F3902" s="37">
        <v>2.8586652959999999</v>
      </c>
      <c r="G3902" s="6">
        <v>0.7</v>
      </c>
      <c r="H3902" s="64">
        <v>0.36497105742740299</v>
      </c>
    </row>
    <row r="3903" spans="1:8">
      <c r="A3903" s="6">
        <v>3117801</v>
      </c>
      <c r="C3903" s="2" t="s">
        <v>4136</v>
      </c>
      <c r="D3903" s="6" t="s">
        <v>123</v>
      </c>
      <c r="E3903" s="6" t="s">
        <v>161</v>
      </c>
      <c r="F3903" s="37">
        <v>2.7884935689999999</v>
      </c>
      <c r="G3903" s="6">
        <v>0.7</v>
      </c>
      <c r="H3903" s="64">
        <v>0.36493825158559001</v>
      </c>
    </row>
    <row r="3904" spans="1:8">
      <c r="A3904" s="6">
        <v>3204955</v>
      </c>
      <c r="C3904" s="2" t="s">
        <v>4137</v>
      </c>
      <c r="D3904" s="6" t="s">
        <v>139</v>
      </c>
      <c r="E3904" s="6" t="s">
        <v>161</v>
      </c>
      <c r="F3904" s="37">
        <v>2.6104135080000002</v>
      </c>
      <c r="G3904" s="6">
        <v>0.7</v>
      </c>
      <c r="H3904" s="64">
        <v>0.36485499773733898</v>
      </c>
    </row>
    <row r="3905" spans="1:8">
      <c r="A3905" s="6">
        <v>3167806</v>
      </c>
      <c r="C3905" s="2" t="s">
        <v>4138</v>
      </c>
      <c r="D3905" s="6" t="s">
        <v>123</v>
      </c>
      <c r="E3905" s="6" t="s">
        <v>161</v>
      </c>
      <c r="F3905" s="37">
        <v>2.3926995299999998</v>
      </c>
      <c r="G3905" s="6">
        <v>0.7</v>
      </c>
      <c r="H3905" s="64">
        <v>0.36475321471691102</v>
      </c>
    </row>
    <row r="3906" spans="1:8">
      <c r="A3906" s="6">
        <v>5206800</v>
      </c>
      <c r="C3906" s="2" t="s">
        <v>4139</v>
      </c>
      <c r="D3906" s="6" t="s">
        <v>138</v>
      </c>
      <c r="E3906" s="6" t="s">
        <v>394</v>
      </c>
      <c r="F3906" s="37">
        <v>2.2590297210000001</v>
      </c>
      <c r="G3906" s="6">
        <v>0.7</v>
      </c>
      <c r="H3906" s="64">
        <v>0.36469072301552802</v>
      </c>
    </row>
    <row r="3907" spans="1:8">
      <c r="A3907" s="6">
        <v>3126406</v>
      </c>
      <c r="C3907" s="2" t="s">
        <v>4140</v>
      </c>
      <c r="D3907" s="6" t="s">
        <v>123</v>
      </c>
      <c r="E3907" s="6" t="s">
        <v>161</v>
      </c>
      <c r="F3907" s="37">
        <v>2.2422179679999998</v>
      </c>
      <c r="G3907" s="6">
        <v>0.7</v>
      </c>
      <c r="H3907" s="64">
        <v>0.36468286338696998</v>
      </c>
    </row>
    <row r="3908" spans="1:8">
      <c r="A3908" s="6">
        <v>3304102</v>
      </c>
      <c r="C3908" s="2" t="s">
        <v>4141</v>
      </c>
      <c r="D3908" s="6" t="s">
        <v>146</v>
      </c>
      <c r="E3908" s="6" t="s">
        <v>161</v>
      </c>
      <c r="F3908" s="37">
        <v>2.1656826869999999</v>
      </c>
      <c r="G3908" s="6">
        <v>0.7</v>
      </c>
      <c r="H3908" s="64">
        <v>0.36464708253292899</v>
      </c>
    </row>
    <row r="3909" spans="1:8">
      <c r="A3909" s="6">
        <v>3203106</v>
      </c>
      <c r="C3909" s="2" t="s">
        <v>4142</v>
      </c>
      <c r="D3909" s="6" t="s">
        <v>139</v>
      </c>
      <c r="E3909" s="6" t="s">
        <v>161</v>
      </c>
      <c r="F3909" s="37">
        <v>2.0122874639999999</v>
      </c>
      <c r="G3909" s="6">
        <v>0.7</v>
      </c>
      <c r="H3909" s="64">
        <v>0.364575369043241</v>
      </c>
    </row>
    <row r="3910" spans="1:8">
      <c r="A3910" s="6">
        <v>5200159</v>
      </c>
      <c r="C3910" s="2" t="s">
        <v>4143</v>
      </c>
      <c r="D3910" s="6" t="s">
        <v>138</v>
      </c>
      <c r="E3910" s="6" t="s">
        <v>394</v>
      </c>
      <c r="F3910" s="37">
        <v>1.7752181869999999</v>
      </c>
      <c r="G3910" s="6">
        <v>0.7</v>
      </c>
      <c r="H3910" s="64">
        <v>0.36446453726622202</v>
      </c>
    </row>
    <row r="3911" spans="1:8">
      <c r="A3911" s="6">
        <v>4312450</v>
      </c>
      <c r="C3911" s="2" t="s">
        <v>4144</v>
      </c>
      <c r="D3911" s="6" t="s">
        <v>144</v>
      </c>
      <c r="E3911" s="6" t="s">
        <v>162</v>
      </c>
      <c r="F3911" s="37">
        <v>1.769230335</v>
      </c>
      <c r="G3911" s="6">
        <v>0.7</v>
      </c>
      <c r="H3911" s="64">
        <v>0.364461737897674</v>
      </c>
    </row>
    <row r="3912" spans="1:8">
      <c r="A3912" s="6">
        <v>3540754</v>
      </c>
      <c r="C3912" s="2" t="s">
        <v>4145</v>
      </c>
      <c r="D3912" s="6" t="s">
        <v>125</v>
      </c>
      <c r="E3912" s="6" t="s">
        <v>161</v>
      </c>
      <c r="F3912" s="37">
        <v>1.7634940139999999</v>
      </c>
      <c r="G3912" s="6">
        <v>0.7</v>
      </c>
      <c r="H3912" s="64">
        <v>0.36445905612187401</v>
      </c>
    </row>
    <row r="3913" spans="1:8">
      <c r="A3913" s="6">
        <v>3515657</v>
      </c>
      <c r="C3913" s="2" t="s">
        <v>4146</v>
      </c>
      <c r="D3913" s="6" t="s">
        <v>125</v>
      </c>
      <c r="E3913" s="6" t="s">
        <v>161</v>
      </c>
      <c r="F3913" s="37">
        <v>1.689723254</v>
      </c>
      <c r="G3913" s="6">
        <v>0.7</v>
      </c>
      <c r="H3913" s="64">
        <v>0.36442456770344001</v>
      </c>
    </row>
    <row r="3914" spans="1:8">
      <c r="A3914" s="6">
        <v>5203962</v>
      </c>
      <c r="C3914" s="2" t="s">
        <v>4147</v>
      </c>
      <c r="D3914" s="6" t="s">
        <v>138</v>
      </c>
      <c r="E3914" s="6" t="s">
        <v>394</v>
      </c>
      <c r="F3914" s="37">
        <v>1.545340647</v>
      </c>
      <c r="G3914" s="6">
        <v>0.7</v>
      </c>
      <c r="H3914" s="64">
        <v>0.364357067683585</v>
      </c>
    </row>
    <row r="3915" spans="1:8">
      <c r="A3915" s="6">
        <v>3507100</v>
      </c>
      <c r="C3915" s="2" t="s">
        <v>4148</v>
      </c>
      <c r="D3915" s="6" t="s">
        <v>125</v>
      </c>
      <c r="E3915" s="6" t="s">
        <v>161</v>
      </c>
      <c r="F3915" s="37">
        <v>50.126508800000003</v>
      </c>
      <c r="G3915" s="6">
        <v>0.71</v>
      </c>
      <c r="H3915" s="64">
        <v>0.36434187837859899</v>
      </c>
    </row>
    <row r="3916" spans="1:8">
      <c r="A3916" s="6">
        <v>4301636</v>
      </c>
      <c r="C3916" s="2" t="s">
        <v>4149</v>
      </c>
      <c r="D3916" s="6" t="s">
        <v>144</v>
      </c>
      <c r="E3916" s="6" t="s">
        <v>162</v>
      </c>
      <c r="F3916" s="37">
        <v>1.484602923</v>
      </c>
      <c r="G3916" s="6">
        <v>0.7</v>
      </c>
      <c r="H3916" s="64">
        <v>0.364328672313387</v>
      </c>
    </row>
    <row r="3917" spans="1:8">
      <c r="A3917" s="6">
        <v>3169059</v>
      </c>
      <c r="C3917" s="2" t="s">
        <v>4150</v>
      </c>
      <c r="D3917" s="6" t="s">
        <v>123</v>
      </c>
      <c r="E3917" s="6" t="s">
        <v>161</v>
      </c>
      <c r="F3917" s="37">
        <v>1.4439799099999999</v>
      </c>
      <c r="G3917" s="6">
        <v>0.7</v>
      </c>
      <c r="H3917" s="64">
        <v>0.364309680730945</v>
      </c>
    </row>
    <row r="3918" spans="1:8">
      <c r="A3918" s="6">
        <v>5107909</v>
      </c>
      <c r="C3918" s="2" t="s">
        <v>4151</v>
      </c>
      <c r="D3918" s="6" t="s">
        <v>147</v>
      </c>
      <c r="E3918" s="6" t="s">
        <v>394</v>
      </c>
      <c r="F3918" s="37">
        <v>244.44243449999999</v>
      </c>
      <c r="G3918" s="6">
        <v>0.75</v>
      </c>
      <c r="H3918" s="64">
        <v>0.36427703190756</v>
      </c>
    </row>
    <row r="3919" spans="1:8">
      <c r="A3919" s="6">
        <v>3503505</v>
      </c>
      <c r="C3919" s="2" t="s">
        <v>4152</v>
      </c>
      <c r="D3919" s="6" t="s">
        <v>125</v>
      </c>
      <c r="E3919" s="6" t="s">
        <v>161</v>
      </c>
      <c r="F3919" s="37">
        <v>1.238550534</v>
      </c>
      <c r="G3919" s="6">
        <v>0.7</v>
      </c>
      <c r="H3919" s="64">
        <v>0.36421364085989</v>
      </c>
    </row>
    <row r="3920" spans="1:8">
      <c r="A3920" s="6">
        <v>3502754</v>
      </c>
      <c r="C3920" s="2" t="s">
        <v>4153</v>
      </c>
      <c r="D3920" s="6" t="s">
        <v>125</v>
      </c>
      <c r="E3920" s="6" t="s">
        <v>161</v>
      </c>
      <c r="F3920" s="37">
        <v>1.2238850999999999</v>
      </c>
      <c r="G3920" s="6">
        <v>0.7</v>
      </c>
      <c r="H3920" s="64">
        <v>0.364206784652576</v>
      </c>
    </row>
    <row r="3921" spans="1:8">
      <c r="A3921" s="6">
        <v>3542800</v>
      </c>
      <c r="C3921" s="2" t="s">
        <v>4154</v>
      </c>
      <c r="D3921" s="6" t="s">
        <v>125</v>
      </c>
      <c r="E3921" s="6" t="s">
        <v>161</v>
      </c>
      <c r="F3921" s="37">
        <v>0.97650223800000002</v>
      </c>
      <c r="G3921" s="6">
        <v>0.7</v>
      </c>
      <c r="H3921" s="64">
        <v>0.36409113119234399</v>
      </c>
    </row>
    <row r="3922" spans="1:8">
      <c r="A3922" s="6">
        <v>3302452</v>
      </c>
      <c r="C3922" s="2" t="s">
        <v>4155</v>
      </c>
      <c r="D3922" s="6" t="s">
        <v>146</v>
      </c>
      <c r="E3922" s="6" t="s">
        <v>161</v>
      </c>
      <c r="F3922" s="37">
        <v>0.90217751099999999</v>
      </c>
      <c r="G3922" s="6">
        <v>0.7</v>
      </c>
      <c r="H3922" s="64">
        <v>0.364056383789922</v>
      </c>
    </row>
    <row r="3923" spans="1:8">
      <c r="A3923" s="6">
        <v>3112505</v>
      </c>
      <c r="C3923" s="2" t="s">
        <v>4156</v>
      </c>
      <c r="D3923" s="6" t="s">
        <v>123</v>
      </c>
      <c r="E3923" s="6" t="s">
        <v>161</v>
      </c>
      <c r="F3923" s="37">
        <v>0.690501107</v>
      </c>
      <c r="G3923" s="6">
        <v>0.7</v>
      </c>
      <c r="H3923" s="64">
        <v>0.36395742338347298</v>
      </c>
    </row>
    <row r="3924" spans="1:8">
      <c r="A3924" s="6">
        <v>3140159</v>
      </c>
      <c r="C3924" s="2" t="s">
        <v>4157</v>
      </c>
      <c r="D3924" s="6" t="s">
        <v>123</v>
      </c>
      <c r="E3924" s="6" t="s">
        <v>161</v>
      </c>
      <c r="F3924" s="37">
        <v>0.68448033100000005</v>
      </c>
      <c r="G3924" s="6">
        <v>0.7</v>
      </c>
      <c r="H3924" s="64">
        <v>0.36395460862269202</v>
      </c>
    </row>
    <row r="3925" spans="1:8">
      <c r="A3925" s="6">
        <v>3509957</v>
      </c>
      <c r="C3925" s="2" t="s">
        <v>4158</v>
      </c>
      <c r="D3925" s="6" t="s">
        <v>125</v>
      </c>
      <c r="E3925" s="6" t="s">
        <v>161</v>
      </c>
      <c r="F3925" s="37">
        <v>0.67334068999999996</v>
      </c>
      <c r="G3925" s="6">
        <v>0.7</v>
      </c>
      <c r="H3925" s="64">
        <v>0.363949400751715</v>
      </c>
    </row>
    <row r="3926" spans="1:8">
      <c r="A3926" s="6">
        <v>3116605</v>
      </c>
      <c r="C3926" s="2" t="s">
        <v>4159</v>
      </c>
      <c r="D3926" s="6" t="s">
        <v>123</v>
      </c>
      <c r="E3926" s="6" t="s">
        <v>161</v>
      </c>
      <c r="F3926" s="37">
        <v>47.18518469</v>
      </c>
      <c r="G3926" s="6">
        <v>0.71</v>
      </c>
      <c r="H3926" s="64">
        <v>0.36296678590762499</v>
      </c>
    </row>
    <row r="3927" spans="1:8">
      <c r="A3927" s="6">
        <v>4112405</v>
      </c>
      <c r="C3927" s="2" t="s">
        <v>545</v>
      </c>
      <c r="D3927" s="6" t="s">
        <v>127</v>
      </c>
      <c r="E3927" s="6" t="s">
        <v>162</v>
      </c>
      <c r="F3927" s="37">
        <v>46.910007270000001</v>
      </c>
      <c r="G3927" s="6">
        <v>0.71</v>
      </c>
      <c r="H3927" s="64">
        <v>0.36283813826993799</v>
      </c>
    </row>
    <row r="3928" spans="1:8">
      <c r="A3928" s="6">
        <v>3114204</v>
      </c>
      <c r="C3928" s="2" t="s">
        <v>4160</v>
      </c>
      <c r="D3928" s="6" t="s">
        <v>123</v>
      </c>
      <c r="E3928" s="6" t="s">
        <v>161</v>
      </c>
      <c r="F3928" s="37">
        <v>46.467939700000002</v>
      </c>
      <c r="G3928" s="6">
        <v>0.71</v>
      </c>
      <c r="H3928" s="64">
        <v>0.36263146815660302</v>
      </c>
    </row>
    <row r="3929" spans="1:8">
      <c r="A3929" s="6">
        <v>4117909</v>
      </c>
      <c r="C3929" s="2" t="s">
        <v>4161</v>
      </c>
      <c r="D3929" s="6" t="s">
        <v>127</v>
      </c>
      <c r="E3929" s="6" t="s">
        <v>162</v>
      </c>
      <c r="F3929" s="37">
        <v>338.08020199999999</v>
      </c>
      <c r="G3929" s="6">
        <v>0.77</v>
      </c>
      <c r="H3929" s="64">
        <v>0.36259888928134698</v>
      </c>
    </row>
    <row r="3930" spans="1:8">
      <c r="A3930" s="6">
        <v>5213707</v>
      </c>
      <c r="C3930" s="2" t="s">
        <v>4162</v>
      </c>
      <c r="D3930" s="6" t="s">
        <v>138</v>
      </c>
      <c r="E3930" s="6" t="s">
        <v>394</v>
      </c>
      <c r="F3930" s="37">
        <v>46.205729589999997</v>
      </c>
      <c r="G3930" s="6">
        <v>0.71</v>
      </c>
      <c r="H3930" s="64">
        <v>0.36250888283972199</v>
      </c>
    </row>
    <row r="3931" spans="1:8">
      <c r="A3931" s="6">
        <v>4306973</v>
      </c>
      <c r="C3931" s="2" t="s">
        <v>4163</v>
      </c>
      <c r="D3931" s="6" t="s">
        <v>144</v>
      </c>
      <c r="E3931" s="6" t="s">
        <v>162</v>
      </c>
      <c r="F3931" s="37">
        <v>46.029221319999998</v>
      </c>
      <c r="G3931" s="6">
        <v>0.71</v>
      </c>
      <c r="H3931" s="64">
        <v>0.36242636381629401</v>
      </c>
    </row>
    <row r="3932" spans="1:8">
      <c r="A3932" s="6">
        <v>4119707</v>
      </c>
      <c r="C3932" s="2" t="s">
        <v>4164</v>
      </c>
      <c r="D3932" s="6" t="s">
        <v>127</v>
      </c>
      <c r="E3932" s="6" t="s">
        <v>162</v>
      </c>
      <c r="F3932" s="37">
        <v>45.19644546</v>
      </c>
      <c r="G3932" s="6">
        <v>0.71</v>
      </c>
      <c r="H3932" s="64">
        <v>0.36203703446248298</v>
      </c>
    </row>
    <row r="3933" spans="1:8">
      <c r="A3933" s="6">
        <v>3160405</v>
      </c>
      <c r="C3933" s="2" t="s">
        <v>4165</v>
      </c>
      <c r="D3933" s="6" t="s">
        <v>123</v>
      </c>
      <c r="E3933" s="6" t="s">
        <v>161</v>
      </c>
      <c r="F3933" s="37">
        <v>93.491251829999996</v>
      </c>
      <c r="G3933" s="6">
        <v>0.72</v>
      </c>
      <c r="H3933" s="64">
        <v>0.36188796874094098</v>
      </c>
    </row>
    <row r="3934" spans="1:8">
      <c r="A3934" s="6">
        <v>3157708</v>
      </c>
      <c r="C3934" s="2" t="s">
        <v>4166</v>
      </c>
      <c r="D3934" s="6" t="s">
        <v>123</v>
      </c>
      <c r="E3934" s="6" t="s">
        <v>161</v>
      </c>
      <c r="F3934" s="37">
        <v>44.660155379999999</v>
      </c>
      <c r="G3934" s="6">
        <v>0.71</v>
      </c>
      <c r="H3934" s="64">
        <v>0.36178631457453903</v>
      </c>
    </row>
    <row r="3935" spans="1:8">
      <c r="A3935" s="6">
        <v>4306007</v>
      </c>
      <c r="C3935" s="2" t="s">
        <v>4167</v>
      </c>
      <c r="D3935" s="6" t="s">
        <v>144</v>
      </c>
      <c r="E3935" s="6" t="s">
        <v>162</v>
      </c>
      <c r="F3935" s="37">
        <v>44.456555049999999</v>
      </c>
      <c r="G3935" s="6">
        <v>0.71</v>
      </c>
      <c r="H3935" s="64">
        <v>0.36169112979707202</v>
      </c>
    </row>
    <row r="3936" spans="1:8">
      <c r="A3936" s="6">
        <v>4128658</v>
      </c>
      <c r="C3936" s="2" t="s">
        <v>4168</v>
      </c>
      <c r="D3936" s="6" t="s">
        <v>127</v>
      </c>
      <c r="E3936" s="6" t="s">
        <v>162</v>
      </c>
      <c r="F3936" s="37">
        <v>92.488898039999995</v>
      </c>
      <c r="G3936" s="6">
        <v>0.72</v>
      </c>
      <c r="H3936" s="64">
        <v>0.36141936035290401</v>
      </c>
    </row>
    <row r="3937" spans="1:8">
      <c r="A3937" s="6">
        <v>3130309</v>
      </c>
      <c r="C3937" s="2" t="s">
        <v>4169</v>
      </c>
      <c r="D3937" s="6" t="s">
        <v>123</v>
      </c>
      <c r="E3937" s="6" t="s">
        <v>161</v>
      </c>
      <c r="F3937" s="37">
        <v>43.589255790000003</v>
      </c>
      <c r="G3937" s="6">
        <v>0.71</v>
      </c>
      <c r="H3937" s="64">
        <v>0.36128566047852501</v>
      </c>
    </row>
    <row r="3938" spans="1:8">
      <c r="A3938" s="6">
        <v>4106704</v>
      </c>
      <c r="C3938" s="2" t="s">
        <v>2641</v>
      </c>
      <c r="D3938" s="6" t="s">
        <v>127</v>
      </c>
      <c r="E3938" s="6" t="s">
        <v>162</v>
      </c>
      <c r="F3938" s="37">
        <v>43.398380670000002</v>
      </c>
      <c r="G3938" s="6">
        <v>0.71</v>
      </c>
      <c r="H3938" s="64">
        <v>0.36119642483818298</v>
      </c>
    </row>
    <row r="3939" spans="1:8">
      <c r="A3939" s="6">
        <v>4213708</v>
      </c>
      <c r="C3939" s="2" t="s">
        <v>4170</v>
      </c>
      <c r="D3939" s="6" t="s">
        <v>145</v>
      </c>
      <c r="E3939" s="6" t="s">
        <v>162</v>
      </c>
      <c r="F3939" s="37">
        <v>91.721354489999996</v>
      </c>
      <c r="G3939" s="6">
        <v>0.72</v>
      </c>
      <c r="H3939" s="64">
        <v>0.36106052762407898</v>
      </c>
    </row>
    <row r="3940" spans="1:8">
      <c r="A3940" s="6">
        <v>5105200</v>
      </c>
      <c r="C3940" s="2" t="s">
        <v>4171</v>
      </c>
      <c r="D3940" s="6" t="s">
        <v>147</v>
      </c>
      <c r="E3940" s="6" t="s">
        <v>394</v>
      </c>
      <c r="F3940" s="37">
        <v>43.001021199999997</v>
      </c>
      <c r="G3940" s="6">
        <v>0.71</v>
      </c>
      <c r="H3940" s="64">
        <v>0.36101065611803101</v>
      </c>
    </row>
    <row r="3941" spans="1:8">
      <c r="A3941" s="6">
        <v>3111200</v>
      </c>
      <c r="C3941" s="2" t="s">
        <v>4172</v>
      </c>
      <c r="D3941" s="6" t="s">
        <v>123</v>
      </c>
      <c r="E3941" s="6" t="s">
        <v>161</v>
      </c>
      <c r="F3941" s="37">
        <v>42.15642038</v>
      </c>
      <c r="G3941" s="6">
        <v>0.71</v>
      </c>
      <c r="H3941" s="64">
        <v>0.360615798501146</v>
      </c>
    </row>
    <row r="3942" spans="1:8">
      <c r="A3942" s="6">
        <v>4100806</v>
      </c>
      <c r="C3942" s="2" t="s">
        <v>4173</v>
      </c>
      <c r="D3942" s="6" t="s">
        <v>127</v>
      </c>
      <c r="E3942" s="6" t="s">
        <v>162</v>
      </c>
      <c r="F3942" s="37">
        <v>41.920757909999999</v>
      </c>
      <c r="G3942" s="6">
        <v>0.71</v>
      </c>
      <c r="H3942" s="64">
        <v>0.36050562441761502</v>
      </c>
    </row>
    <row r="3943" spans="1:8">
      <c r="A3943" s="6">
        <v>5106190</v>
      </c>
      <c r="C3943" s="2" t="s">
        <v>4174</v>
      </c>
      <c r="D3943" s="6" t="s">
        <v>147</v>
      </c>
      <c r="E3943" s="6" t="s">
        <v>394</v>
      </c>
      <c r="F3943" s="37">
        <v>41.645386119999998</v>
      </c>
      <c r="G3943" s="6">
        <v>0.71</v>
      </c>
      <c r="H3943" s="64">
        <v>0.36037688591040301</v>
      </c>
    </row>
    <row r="3944" spans="1:8">
      <c r="A3944" s="6">
        <v>4309001</v>
      </c>
      <c r="C3944" s="2" t="s">
        <v>4175</v>
      </c>
      <c r="D3944" s="6" t="s">
        <v>144</v>
      </c>
      <c r="E3944" s="6" t="s">
        <v>162</v>
      </c>
      <c r="F3944" s="37">
        <v>90.218948209999994</v>
      </c>
      <c r="G3944" s="6">
        <v>0.72</v>
      </c>
      <c r="H3944" s="64">
        <v>0.36035814071032501</v>
      </c>
    </row>
    <row r="3945" spans="1:8">
      <c r="A3945" s="6">
        <v>4101606</v>
      </c>
      <c r="C3945" s="2" t="s">
        <v>4176</v>
      </c>
      <c r="D3945" s="6" t="s">
        <v>127</v>
      </c>
      <c r="E3945" s="6" t="s">
        <v>162</v>
      </c>
      <c r="F3945" s="37">
        <v>90.092002100000002</v>
      </c>
      <c r="G3945" s="6">
        <v>0.72</v>
      </c>
      <c r="H3945" s="64">
        <v>0.36029879239182899</v>
      </c>
    </row>
    <row r="3946" spans="1:8">
      <c r="A3946" s="6">
        <v>4106100</v>
      </c>
      <c r="C3946" s="2" t="s">
        <v>4177</v>
      </c>
      <c r="D3946" s="6" t="s">
        <v>127</v>
      </c>
      <c r="E3946" s="6" t="s">
        <v>162</v>
      </c>
      <c r="F3946" s="37">
        <v>41.212180019999998</v>
      </c>
      <c r="G3946" s="6">
        <v>0.71</v>
      </c>
      <c r="H3946" s="64">
        <v>0.36017435860494101</v>
      </c>
    </row>
    <row r="3947" spans="1:8">
      <c r="A3947" s="6">
        <v>3141306</v>
      </c>
      <c r="C3947" s="2" t="s">
        <v>4178</v>
      </c>
      <c r="D3947" s="6" t="s">
        <v>123</v>
      </c>
      <c r="E3947" s="6" t="s">
        <v>161</v>
      </c>
      <c r="F3947" s="37">
        <v>40.579082999999997</v>
      </c>
      <c r="G3947" s="6">
        <v>0.71</v>
      </c>
      <c r="H3947" s="64">
        <v>0.359878380700758</v>
      </c>
    </row>
    <row r="3948" spans="1:8">
      <c r="A3948" s="6">
        <v>4107207</v>
      </c>
      <c r="C3948" s="2" t="s">
        <v>4179</v>
      </c>
      <c r="D3948" s="6" t="s">
        <v>127</v>
      </c>
      <c r="E3948" s="6" t="s">
        <v>162</v>
      </c>
      <c r="F3948" s="37">
        <v>331.53111200000001</v>
      </c>
      <c r="G3948" s="6">
        <v>0.77</v>
      </c>
      <c r="H3948" s="64">
        <v>0.35953713749407801</v>
      </c>
    </row>
    <row r="3949" spans="1:8">
      <c r="A3949" s="6">
        <v>4124020</v>
      </c>
      <c r="C3949" s="2" t="s">
        <v>4180</v>
      </c>
      <c r="D3949" s="6" t="s">
        <v>127</v>
      </c>
      <c r="E3949" s="6" t="s">
        <v>162</v>
      </c>
      <c r="F3949" s="37">
        <v>39.655599469999999</v>
      </c>
      <c r="G3949" s="6">
        <v>0.71</v>
      </c>
      <c r="H3949" s="64">
        <v>0.35944664478806099</v>
      </c>
    </row>
    <row r="3950" spans="1:8">
      <c r="A3950" s="6">
        <v>4120655</v>
      </c>
      <c r="C3950" s="2" t="s">
        <v>4181</v>
      </c>
      <c r="D3950" s="6" t="s">
        <v>127</v>
      </c>
      <c r="E3950" s="6" t="s">
        <v>162</v>
      </c>
      <c r="F3950" s="37">
        <v>39.344717549999999</v>
      </c>
      <c r="G3950" s="6">
        <v>0.71</v>
      </c>
      <c r="H3950" s="64">
        <v>0.359301305011971</v>
      </c>
    </row>
    <row r="3951" spans="1:8">
      <c r="A3951" s="6">
        <v>4112959</v>
      </c>
      <c r="C3951" s="2" t="s">
        <v>4182</v>
      </c>
      <c r="D3951" s="6" t="s">
        <v>127</v>
      </c>
      <c r="E3951" s="6" t="s">
        <v>162</v>
      </c>
      <c r="F3951" s="37">
        <v>39.320278080000001</v>
      </c>
      <c r="G3951" s="6">
        <v>0.71</v>
      </c>
      <c r="H3951" s="64">
        <v>0.35928987936490397</v>
      </c>
    </row>
    <row r="3952" spans="1:8">
      <c r="A3952" s="6">
        <v>3552106</v>
      </c>
      <c r="C3952" s="2" t="s">
        <v>4183</v>
      </c>
      <c r="D3952" s="6" t="s">
        <v>125</v>
      </c>
      <c r="E3952" s="6" t="s">
        <v>161</v>
      </c>
      <c r="F3952" s="37">
        <v>136.34092430000001</v>
      </c>
      <c r="G3952" s="6">
        <v>0.73</v>
      </c>
      <c r="H3952" s="64">
        <v>0.35919325951011</v>
      </c>
    </row>
    <row r="3953" spans="1:8">
      <c r="A3953" s="6">
        <v>4110656</v>
      </c>
      <c r="C3953" s="2" t="s">
        <v>4184</v>
      </c>
      <c r="D3953" s="6" t="s">
        <v>127</v>
      </c>
      <c r="E3953" s="6" t="s">
        <v>162</v>
      </c>
      <c r="F3953" s="37">
        <v>38.42659725</v>
      </c>
      <c r="G3953" s="6">
        <v>0.71</v>
      </c>
      <c r="H3953" s="64">
        <v>0.35887207645205599</v>
      </c>
    </row>
    <row r="3954" spans="1:8">
      <c r="A3954" s="6">
        <v>4209300</v>
      </c>
      <c r="C3954" s="2" t="s">
        <v>4185</v>
      </c>
      <c r="D3954" s="6" t="s">
        <v>145</v>
      </c>
      <c r="E3954" s="6" t="s">
        <v>162</v>
      </c>
      <c r="F3954" s="37">
        <v>329.72525259999998</v>
      </c>
      <c r="G3954" s="6">
        <v>0.77</v>
      </c>
      <c r="H3954" s="64">
        <v>0.35869288382746001</v>
      </c>
    </row>
    <row r="3955" spans="1:8">
      <c r="A3955" s="6">
        <v>4120333</v>
      </c>
      <c r="C3955" s="2" t="s">
        <v>4186</v>
      </c>
      <c r="D3955" s="6" t="s">
        <v>127</v>
      </c>
      <c r="E3955" s="6" t="s">
        <v>162</v>
      </c>
      <c r="F3955" s="37">
        <v>37.87895331</v>
      </c>
      <c r="G3955" s="6">
        <v>0.71</v>
      </c>
      <c r="H3955" s="64">
        <v>0.358616048544044</v>
      </c>
    </row>
    <row r="3956" spans="1:8">
      <c r="A3956" s="6">
        <v>5208905</v>
      </c>
      <c r="C3956" s="2" t="s">
        <v>61</v>
      </c>
      <c r="D3956" s="6" t="s">
        <v>138</v>
      </c>
      <c r="E3956" s="6" t="s">
        <v>394</v>
      </c>
      <c r="F3956" s="37">
        <v>37.875752910000003</v>
      </c>
      <c r="G3956" s="6">
        <v>0.71</v>
      </c>
      <c r="H3956" s="64">
        <v>0.358614552331529</v>
      </c>
    </row>
    <row r="3957" spans="1:8">
      <c r="A3957" s="6">
        <v>3138609</v>
      </c>
      <c r="C3957" s="2" t="s">
        <v>4187</v>
      </c>
      <c r="D3957" s="6" t="s">
        <v>123</v>
      </c>
      <c r="E3957" s="6" t="s">
        <v>161</v>
      </c>
      <c r="F3957" s="37">
        <v>37.832178630000001</v>
      </c>
      <c r="G3957" s="6">
        <v>0.71</v>
      </c>
      <c r="H3957" s="64">
        <v>0.35859418100823598</v>
      </c>
    </row>
    <row r="3958" spans="1:8">
      <c r="A3958" s="6">
        <v>5006309</v>
      </c>
      <c r="C3958" s="2" t="s">
        <v>4188</v>
      </c>
      <c r="D3958" s="6" t="s">
        <v>131</v>
      </c>
      <c r="E3958" s="6" t="s">
        <v>394</v>
      </c>
      <c r="F3958" s="37">
        <v>86.349693360000003</v>
      </c>
      <c r="G3958" s="6">
        <v>0.72</v>
      </c>
      <c r="H3958" s="64">
        <v>0.35854923322052301</v>
      </c>
    </row>
    <row r="3959" spans="1:8">
      <c r="A3959" s="6">
        <v>4116901</v>
      </c>
      <c r="C3959" s="2" t="s">
        <v>4189</v>
      </c>
      <c r="D3959" s="6" t="s">
        <v>127</v>
      </c>
      <c r="E3959" s="6" t="s">
        <v>162</v>
      </c>
      <c r="F3959" s="37">
        <v>86.197655909999995</v>
      </c>
      <c r="G3959" s="6">
        <v>0.72</v>
      </c>
      <c r="H3959" s="64">
        <v>0.35847815450053799</v>
      </c>
    </row>
    <row r="3960" spans="1:8">
      <c r="A3960" s="6">
        <v>5205471</v>
      </c>
      <c r="C3960" s="2" t="s">
        <v>4190</v>
      </c>
      <c r="D3960" s="6" t="s">
        <v>138</v>
      </c>
      <c r="E3960" s="6" t="s">
        <v>394</v>
      </c>
      <c r="F3960" s="37">
        <v>182.87962160000001</v>
      </c>
      <c r="G3960" s="6">
        <v>0.74</v>
      </c>
      <c r="H3960" s="64">
        <v>0.35822319879785702</v>
      </c>
    </row>
    <row r="3961" spans="1:8">
      <c r="A3961" s="6">
        <v>4306759</v>
      </c>
      <c r="C3961" s="2" t="s">
        <v>4191</v>
      </c>
      <c r="D3961" s="6" t="s">
        <v>144</v>
      </c>
      <c r="E3961" s="6" t="s">
        <v>162</v>
      </c>
      <c r="F3961" s="37">
        <v>85.502054569999999</v>
      </c>
      <c r="G3961" s="6">
        <v>0.72</v>
      </c>
      <c r="H3961" s="64">
        <v>0.35815295532844399</v>
      </c>
    </row>
    <row r="3962" spans="1:8">
      <c r="A3962" s="6">
        <v>3502200</v>
      </c>
      <c r="C3962" s="2" t="s">
        <v>4192</v>
      </c>
      <c r="D3962" s="6" t="s">
        <v>125</v>
      </c>
      <c r="E3962" s="6" t="s">
        <v>161</v>
      </c>
      <c r="F3962" s="37">
        <v>85.422327109999998</v>
      </c>
      <c r="G3962" s="6">
        <v>0.72</v>
      </c>
      <c r="H3962" s="64">
        <v>0.358115682105271</v>
      </c>
    </row>
    <row r="3963" spans="1:8">
      <c r="A3963" s="6">
        <v>5000252</v>
      </c>
      <c r="C3963" s="2" t="s">
        <v>4193</v>
      </c>
      <c r="D3963" s="6" t="s">
        <v>131</v>
      </c>
      <c r="E3963" s="6" t="s">
        <v>394</v>
      </c>
      <c r="F3963" s="37">
        <v>36.480205519999998</v>
      </c>
      <c r="G3963" s="6">
        <v>0.71</v>
      </c>
      <c r="H3963" s="64">
        <v>0.35796212280077799</v>
      </c>
    </row>
    <row r="3964" spans="1:8">
      <c r="A3964" s="6">
        <v>3509809</v>
      </c>
      <c r="C3964" s="2" t="s">
        <v>4194</v>
      </c>
      <c r="D3964" s="6" t="s">
        <v>125</v>
      </c>
      <c r="E3964" s="6" t="s">
        <v>161</v>
      </c>
      <c r="F3964" s="37">
        <v>36.432185070000003</v>
      </c>
      <c r="G3964" s="6">
        <v>0.71</v>
      </c>
      <c r="H3964" s="64">
        <v>0.35793967285756201</v>
      </c>
    </row>
    <row r="3965" spans="1:8">
      <c r="A3965" s="6">
        <v>5211701</v>
      </c>
      <c r="C3965" s="2" t="s">
        <v>4195</v>
      </c>
      <c r="D3965" s="6" t="s">
        <v>138</v>
      </c>
      <c r="E3965" s="6" t="s">
        <v>394</v>
      </c>
      <c r="F3965" s="37">
        <v>36.398539079999999</v>
      </c>
      <c r="G3965" s="6">
        <v>0.71</v>
      </c>
      <c r="H3965" s="64">
        <v>0.357923943088996</v>
      </c>
    </row>
    <row r="3966" spans="1:8">
      <c r="A3966" s="6">
        <v>4121604</v>
      </c>
      <c r="C3966" s="2" t="s">
        <v>4196</v>
      </c>
      <c r="D3966" s="6" t="s">
        <v>127</v>
      </c>
      <c r="E3966" s="6" t="s">
        <v>162</v>
      </c>
      <c r="F3966" s="37">
        <v>133.54880539999999</v>
      </c>
      <c r="G3966" s="6">
        <v>0.73</v>
      </c>
      <c r="H3966" s="64">
        <v>0.35788792166434102</v>
      </c>
    </row>
    <row r="3967" spans="1:8">
      <c r="A3967" s="6">
        <v>4319406</v>
      </c>
      <c r="C3967" s="2" t="s">
        <v>4197</v>
      </c>
      <c r="D3967" s="6" t="s">
        <v>144</v>
      </c>
      <c r="E3967" s="6" t="s">
        <v>162</v>
      </c>
      <c r="F3967" s="37">
        <v>35.625807479999999</v>
      </c>
      <c r="G3967" s="6">
        <v>0.71</v>
      </c>
      <c r="H3967" s="64">
        <v>0.35756268490543502</v>
      </c>
    </row>
    <row r="3968" spans="1:8">
      <c r="A3968" s="6">
        <v>3523602</v>
      </c>
      <c r="C3968" s="2" t="s">
        <v>4198</v>
      </c>
      <c r="D3968" s="6" t="s">
        <v>125</v>
      </c>
      <c r="E3968" s="6" t="s">
        <v>161</v>
      </c>
      <c r="F3968" s="37">
        <v>84.000221229999994</v>
      </c>
      <c r="G3968" s="6">
        <v>0.72</v>
      </c>
      <c r="H3968" s="64">
        <v>0.35745083626870799</v>
      </c>
    </row>
    <row r="3969" spans="1:8">
      <c r="A3969" s="6">
        <v>1100122</v>
      </c>
      <c r="C3969" s="2" t="s">
        <v>4199</v>
      </c>
      <c r="D3969" s="6" t="s">
        <v>140</v>
      </c>
      <c r="E3969" s="6" t="s">
        <v>160</v>
      </c>
      <c r="F3969" s="37">
        <v>35.199552500000003</v>
      </c>
      <c r="G3969" s="6">
        <v>0.71</v>
      </c>
      <c r="H3969" s="64">
        <v>0.35736340730399002</v>
      </c>
    </row>
    <row r="3970" spans="1:8">
      <c r="A3970" s="6">
        <v>5001904</v>
      </c>
      <c r="C3970" s="2" t="s">
        <v>4200</v>
      </c>
      <c r="D3970" s="6" t="s">
        <v>131</v>
      </c>
      <c r="E3970" s="6" t="s">
        <v>394</v>
      </c>
      <c r="F3970" s="37">
        <v>35.177072649999999</v>
      </c>
      <c r="G3970" s="6">
        <v>0.71</v>
      </c>
      <c r="H3970" s="64">
        <v>0.35735289779489599</v>
      </c>
    </row>
    <row r="3971" spans="1:8">
      <c r="A3971" s="6">
        <v>3155504</v>
      </c>
      <c r="C3971" s="2" t="s">
        <v>4201</v>
      </c>
      <c r="D3971" s="6" t="s">
        <v>123</v>
      </c>
      <c r="E3971" s="6" t="s">
        <v>161</v>
      </c>
      <c r="F3971" s="37">
        <v>34.521202700000003</v>
      </c>
      <c r="G3971" s="6">
        <v>0.71</v>
      </c>
      <c r="H3971" s="64">
        <v>0.35704627336438299</v>
      </c>
    </row>
    <row r="3972" spans="1:8">
      <c r="A3972" s="6">
        <v>5005004</v>
      </c>
      <c r="C3972" s="2" t="s">
        <v>1592</v>
      </c>
      <c r="D3972" s="6" t="s">
        <v>131</v>
      </c>
      <c r="E3972" s="6" t="s">
        <v>394</v>
      </c>
      <c r="F3972" s="37">
        <v>34.382228840000003</v>
      </c>
      <c r="G3972" s="6">
        <v>0.71</v>
      </c>
      <c r="H3972" s="64">
        <v>0.356981301976871</v>
      </c>
    </row>
    <row r="3973" spans="1:8">
      <c r="A3973" s="6">
        <v>5105606</v>
      </c>
      <c r="C3973" s="2" t="s">
        <v>4202</v>
      </c>
      <c r="D3973" s="6" t="s">
        <v>147</v>
      </c>
      <c r="E3973" s="6" t="s">
        <v>394</v>
      </c>
      <c r="F3973" s="37">
        <v>82.47322131</v>
      </c>
      <c r="G3973" s="6">
        <v>0.72</v>
      </c>
      <c r="H3973" s="64">
        <v>0.356736951632183</v>
      </c>
    </row>
    <row r="3974" spans="1:8">
      <c r="A3974" s="6">
        <v>2408003</v>
      </c>
      <c r="C3974" s="2" t="s">
        <v>4203</v>
      </c>
      <c r="D3974" s="6" t="s">
        <v>129</v>
      </c>
      <c r="E3974" s="6" t="s">
        <v>159</v>
      </c>
      <c r="F3974" s="37">
        <v>82.423034340000001</v>
      </c>
      <c r="G3974" s="6">
        <v>0.72</v>
      </c>
      <c r="H3974" s="64">
        <v>0.35671348882359499</v>
      </c>
    </row>
    <row r="3975" spans="1:8">
      <c r="A3975" s="6">
        <v>3530201</v>
      </c>
      <c r="C3975" s="2" t="s">
        <v>4204</v>
      </c>
      <c r="D3975" s="6" t="s">
        <v>125</v>
      </c>
      <c r="E3975" s="6" t="s">
        <v>161</v>
      </c>
      <c r="F3975" s="37">
        <v>82.300976480000003</v>
      </c>
      <c r="G3975" s="6">
        <v>0.72</v>
      </c>
      <c r="H3975" s="64">
        <v>0.35665642580094498</v>
      </c>
    </row>
    <row r="3976" spans="1:8">
      <c r="A3976" s="6">
        <v>4314753</v>
      </c>
      <c r="C3976" s="2" t="s">
        <v>4205</v>
      </c>
      <c r="D3976" s="6" t="s">
        <v>144</v>
      </c>
      <c r="E3976" s="6" t="s">
        <v>162</v>
      </c>
      <c r="F3976" s="37">
        <v>179.10461029999999</v>
      </c>
      <c r="G3976" s="6">
        <v>0.74</v>
      </c>
      <c r="H3976" s="64">
        <v>0.356458350919031</v>
      </c>
    </row>
    <row r="3977" spans="1:8">
      <c r="A3977" s="6">
        <v>3301009</v>
      </c>
      <c r="C3977" s="2" t="s">
        <v>4206</v>
      </c>
      <c r="D3977" s="6" t="s">
        <v>146</v>
      </c>
      <c r="E3977" s="6" t="s">
        <v>161</v>
      </c>
      <c r="F3977" s="37">
        <v>81.561263830000001</v>
      </c>
      <c r="G3977" s="6">
        <v>0.72</v>
      </c>
      <c r="H3977" s="64">
        <v>0.35631060423975103</v>
      </c>
    </row>
    <row r="3978" spans="1:8">
      <c r="A3978" s="6">
        <v>4114005</v>
      </c>
      <c r="C3978" s="2" t="s">
        <v>4207</v>
      </c>
      <c r="D3978" s="6" t="s">
        <v>127</v>
      </c>
      <c r="E3978" s="6" t="s">
        <v>162</v>
      </c>
      <c r="F3978" s="37">
        <v>81.48361242</v>
      </c>
      <c r="G3978" s="6">
        <v>0.72</v>
      </c>
      <c r="H3978" s="64">
        <v>0.35627430158650403</v>
      </c>
    </row>
    <row r="3979" spans="1:8">
      <c r="A3979" s="6">
        <v>4111555</v>
      </c>
      <c r="C3979" s="2" t="s">
        <v>4208</v>
      </c>
      <c r="D3979" s="6" t="s">
        <v>127</v>
      </c>
      <c r="E3979" s="6" t="s">
        <v>162</v>
      </c>
      <c r="F3979" s="37">
        <v>32.770044089999999</v>
      </c>
      <c r="G3979" s="6">
        <v>0.71</v>
      </c>
      <c r="H3979" s="64">
        <v>0.35622759275318899</v>
      </c>
    </row>
    <row r="3980" spans="1:8">
      <c r="A3980" s="6">
        <v>3127107</v>
      </c>
      <c r="C3980" s="2" t="s">
        <v>4209</v>
      </c>
      <c r="D3980" s="6" t="s">
        <v>123</v>
      </c>
      <c r="E3980" s="6" t="s">
        <v>161</v>
      </c>
      <c r="F3980" s="37">
        <v>129.67589050000001</v>
      </c>
      <c r="G3980" s="6">
        <v>0.73</v>
      </c>
      <c r="H3980" s="64">
        <v>0.35607730307198499</v>
      </c>
    </row>
    <row r="3981" spans="1:8">
      <c r="A3981" s="6">
        <v>1100189</v>
      </c>
      <c r="C3981" s="2" t="s">
        <v>4210</v>
      </c>
      <c r="D3981" s="6" t="s">
        <v>140</v>
      </c>
      <c r="E3981" s="6" t="s">
        <v>160</v>
      </c>
      <c r="F3981" s="37">
        <v>31.874088669999999</v>
      </c>
      <c r="G3981" s="6">
        <v>0.71</v>
      </c>
      <c r="H3981" s="64">
        <v>0.35580872645138301</v>
      </c>
    </row>
    <row r="3982" spans="1:8">
      <c r="A3982" s="6">
        <v>5003801</v>
      </c>
      <c r="C3982" s="2" t="s">
        <v>4211</v>
      </c>
      <c r="D3982" s="6" t="s">
        <v>131</v>
      </c>
      <c r="E3982" s="6" t="s">
        <v>394</v>
      </c>
      <c r="F3982" s="37">
        <v>30.92286477</v>
      </c>
      <c r="G3982" s="6">
        <v>0.71</v>
      </c>
      <c r="H3982" s="64">
        <v>0.355364021694551</v>
      </c>
    </row>
    <row r="3983" spans="1:8">
      <c r="A3983" s="6">
        <v>3518107</v>
      </c>
      <c r="C3983" s="2" t="s">
        <v>4212</v>
      </c>
      <c r="D3983" s="6" t="s">
        <v>125</v>
      </c>
      <c r="E3983" s="6" t="s">
        <v>161</v>
      </c>
      <c r="F3983" s="37">
        <v>30.90670223</v>
      </c>
      <c r="G3983" s="6">
        <v>0.71</v>
      </c>
      <c r="H3983" s="64">
        <v>0.35535646557824602</v>
      </c>
    </row>
    <row r="3984" spans="1:8">
      <c r="A3984" s="6">
        <v>3157203</v>
      </c>
      <c r="C3984" s="2" t="s">
        <v>1344</v>
      </c>
      <c r="D3984" s="6" t="s">
        <v>123</v>
      </c>
      <c r="E3984" s="6" t="s">
        <v>161</v>
      </c>
      <c r="F3984" s="37">
        <v>30.669545509999999</v>
      </c>
      <c r="G3984" s="6">
        <v>0.71</v>
      </c>
      <c r="H3984" s="64">
        <v>0.355245592920927</v>
      </c>
    </row>
    <row r="3985" spans="1:8">
      <c r="A3985" s="6">
        <v>4122305</v>
      </c>
      <c r="C3985" s="2" t="s">
        <v>4213</v>
      </c>
      <c r="D3985" s="6" t="s">
        <v>127</v>
      </c>
      <c r="E3985" s="6" t="s">
        <v>162</v>
      </c>
      <c r="F3985" s="37">
        <v>273.69124249999999</v>
      </c>
      <c r="G3985" s="6">
        <v>0.76</v>
      </c>
      <c r="H3985" s="64">
        <v>0.355223810104841</v>
      </c>
    </row>
    <row r="3986" spans="1:8">
      <c r="A3986" s="6">
        <v>3535408</v>
      </c>
      <c r="C3986" s="2" t="s">
        <v>4214</v>
      </c>
      <c r="D3986" s="6" t="s">
        <v>125</v>
      </c>
      <c r="E3986" s="6" t="s">
        <v>161</v>
      </c>
      <c r="F3986" s="37">
        <v>79.226928439999995</v>
      </c>
      <c r="G3986" s="6">
        <v>0.72</v>
      </c>
      <c r="H3986" s="64">
        <v>0.35521928383456203</v>
      </c>
    </row>
    <row r="3987" spans="1:8">
      <c r="A3987" s="6">
        <v>3170750</v>
      </c>
      <c r="C3987" s="2" t="s">
        <v>4215</v>
      </c>
      <c r="D3987" s="6" t="s">
        <v>123</v>
      </c>
      <c r="E3987" s="6" t="s">
        <v>161</v>
      </c>
      <c r="F3987" s="37">
        <v>30.43332891</v>
      </c>
      <c r="G3987" s="6">
        <v>0.71</v>
      </c>
      <c r="H3987" s="64">
        <v>0.355135159777203</v>
      </c>
    </row>
    <row r="3988" spans="1:8">
      <c r="A3988" s="6">
        <v>4319901</v>
      </c>
      <c r="C3988" s="2" t="s">
        <v>4216</v>
      </c>
      <c r="D3988" s="6" t="s">
        <v>144</v>
      </c>
      <c r="E3988" s="6" t="s">
        <v>162</v>
      </c>
      <c r="F3988" s="37">
        <v>30.184369159999999</v>
      </c>
      <c r="G3988" s="6">
        <v>0.71</v>
      </c>
      <c r="H3988" s="64">
        <v>0.35501876910926</v>
      </c>
    </row>
    <row r="3989" spans="1:8">
      <c r="A3989" s="6">
        <v>4311627</v>
      </c>
      <c r="C3989" s="2" t="s">
        <v>4217</v>
      </c>
      <c r="D3989" s="6" t="s">
        <v>144</v>
      </c>
      <c r="E3989" s="6" t="s">
        <v>162</v>
      </c>
      <c r="F3989" s="37">
        <v>30.0431788</v>
      </c>
      <c r="G3989" s="6">
        <v>0.71</v>
      </c>
      <c r="H3989" s="64">
        <v>0.35495276149032701</v>
      </c>
    </row>
    <row r="3990" spans="1:8">
      <c r="A3990" s="6">
        <v>4306734</v>
      </c>
      <c r="C3990" s="2" t="s">
        <v>4218</v>
      </c>
      <c r="D3990" s="6" t="s">
        <v>144</v>
      </c>
      <c r="E3990" s="6" t="s">
        <v>162</v>
      </c>
      <c r="F3990" s="37">
        <v>28.717645600000001</v>
      </c>
      <c r="G3990" s="6">
        <v>0.71</v>
      </c>
      <c r="H3990" s="64">
        <v>0.354333064151585</v>
      </c>
    </row>
    <row r="3991" spans="1:8">
      <c r="A3991" s="6">
        <v>5008404</v>
      </c>
      <c r="C3991" s="2" t="s">
        <v>4219</v>
      </c>
      <c r="D3991" s="6" t="s">
        <v>131</v>
      </c>
      <c r="E3991" s="6" t="s">
        <v>394</v>
      </c>
      <c r="F3991" s="37">
        <v>28.645084969999999</v>
      </c>
      <c r="G3991" s="6">
        <v>0.71</v>
      </c>
      <c r="H3991" s="64">
        <v>0.354299141478574</v>
      </c>
    </row>
    <row r="3992" spans="1:8">
      <c r="A3992" s="6">
        <v>3304003</v>
      </c>
      <c r="C3992" s="2" t="s">
        <v>4220</v>
      </c>
      <c r="D3992" s="6" t="s">
        <v>146</v>
      </c>
      <c r="E3992" s="6" t="s">
        <v>161</v>
      </c>
      <c r="F3992" s="37">
        <v>28.363593120000001</v>
      </c>
      <c r="G3992" s="6">
        <v>0.71</v>
      </c>
      <c r="H3992" s="64">
        <v>0.35416754179451998</v>
      </c>
    </row>
    <row r="3993" spans="1:8">
      <c r="A3993" s="6">
        <v>5206404</v>
      </c>
      <c r="C3993" s="2" t="s">
        <v>4221</v>
      </c>
      <c r="D3993" s="6" t="s">
        <v>138</v>
      </c>
      <c r="E3993" s="6" t="s">
        <v>394</v>
      </c>
      <c r="F3993" s="37">
        <v>28.327371800000002</v>
      </c>
      <c r="G3993" s="6">
        <v>0.71</v>
      </c>
      <c r="H3993" s="64">
        <v>0.35415060803864801</v>
      </c>
    </row>
    <row r="3994" spans="1:8">
      <c r="A3994" s="6">
        <v>2304202</v>
      </c>
      <c r="C3994" s="2" t="s">
        <v>4222</v>
      </c>
      <c r="D3994" s="6" t="s">
        <v>135</v>
      </c>
      <c r="E3994" s="6" t="s">
        <v>159</v>
      </c>
      <c r="F3994" s="37">
        <v>28.245617509999999</v>
      </c>
      <c r="G3994" s="6">
        <v>0.71</v>
      </c>
      <c r="H3994" s="64">
        <v>0.35411238725629102</v>
      </c>
    </row>
    <row r="3995" spans="1:8">
      <c r="A3995" s="6">
        <v>3511607</v>
      </c>
      <c r="C3995" s="2" t="s">
        <v>4223</v>
      </c>
      <c r="D3995" s="6" t="s">
        <v>125</v>
      </c>
      <c r="E3995" s="6" t="s">
        <v>161</v>
      </c>
      <c r="F3995" s="37">
        <v>28.047744340000001</v>
      </c>
      <c r="G3995" s="6">
        <v>0.71</v>
      </c>
      <c r="H3995" s="64">
        <v>0.35401987997178302</v>
      </c>
    </row>
    <row r="3996" spans="1:8">
      <c r="A3996" s="6">
        <v>1700707</v>
      </c>
      <c r="C3996" s="2" t="s">
        <v>4085</v>
      </c>
      <c r="D3996" s="6" t="s">
        <v>122</v>
      </c>
      <c r="E3996" s="6" t="s">
        <v>160</v>
      </c>
      <c r="F3996" s="37">
        <v>28.045439340000001</v>
      </c>
      <c r="G3996" s="6">
        <v>0.71</v>
      </c>
      <c r="H3996" s="64">
        <v>0.35401880236590599</v>
      </c>
    </row>
    <row r="3997" spans="1:8">
      <c r="A3997" s="6">
        <v>4321709</v>
      </c>
      <c r="C3997" s="2" t="s">
        <v>4224</v>
      </c>
      <c r="D3997" s="6" t="s">
        <v>144</v>
      </c>
      <c r="E3997" s="6" t="s">
        <v>162</v>
      </c>
      <c r="F3997" s="37">
        <v>27.217718860000002</v>
      </c>
      <c r="G3997" s="6">
        <v>0.71</v>
      </c>
      <c r="H3997" s="64">
        <v>0.35363183644254897</v>
      </c>
    </row>
    <row r="3998" spans="1:8">
      <c r="A3998" s="6">
        <v>3302106</v>
      </c>
      <c r="C3998" s="2" t="s">
        <v>4225</v>
      </c>
      <c r="D3998" s="6" t="s">
        <v>146</v>
      </c>
      <c r="E3998" s="6" t="s">
        <v>161</v>
      </c>
      <c r="F3998" s="37">
        <v>26.99490552</v>
      </c>
      <c r="G3998" s="6">
        <v>0.71</v>
      </c>
      <c r="H3998" s="64">
        <v>0.35352766942973202</v>
      </c>
    </row>
    <row r="3999" spans="1:8">
      <c r="A3999" s="6">
        <v>4217154</v>
      </c>
      <c r="C3999" s="2" t="s">
        <v>4226</v>
      </c>
      <c r="D3999" s="6" t="s">
        <v>145</v>
      </c>
      <c r="E3999" s="6" t="s">
        <v>162</v>
      </c>
      <c r="F3999" s="37">
        <v>26.972273120000001</v>
      </c>
      <c r="G3999" s="6">
        <v>0.71</v>
      </c>
      <c r="H3999" s="64">
        <v>0.35351708860229603</v>
      </c>
    </row>
    <row r="4000" spans="1:8">
      <c r="A4000" s="6">
        <v>3524204</v>
      </c>
      <c r="C4000" s="2" t="s">
        <v>1715</v>
      </c>
      <c r="D4000" s="6" t="s">
        <v>125</v>
      </c>
      <c r="E4000" s="6" t="s">
        <v>161</v>
      </c>
      <c r="F4000" s="37">
        <v>26.887004109999999</v>
      </c>
      <c r="G4000" s="6">
        <v>0.71</v>
      </c>
      <c r="H4000" s="64">
        <v>0.353477224660318</v>
      </c>
    </row>
    <row r="4001" spans="1:8">
      <c r="A4001" s="6">
        <v>5101803</v>
      </c>
      <c r="C4001" s="2" t="s">
        <v>4227</v>
      </c>
      <c r="D4001" s="6" t="s">
        <v>147</v>
      </c>
      <c r="E4001" s="6" t="s">
        <v>394</v>
      </c>
      <c r="F4001" s="37">
        <v>221.15628989999999</v>
      </c>
      <c r="G4001" s="6">
        <v>0.75</v>
      </c>
      <c r="H4001" s="64">
        <v>0.35339057365951998</v>
      </c>
    </row>
    <row r="4002" spans="1:8">
      <c r="A4002" s="6">
        <v>4123402</v>
      </c>
      <c r="C4002" s="2" t="s">
        <v>4228</v>
      </c>
      <c r="D4002" s="6" t="s">
        <v>127</v>
      </c>
      <c r="E4002" s="6" t="s">
        <v>162</v>
      </c>
      <c r="F4002" s="37">
        <v>26.67790694</v>
      </c>
      <c r="G4002" s="6">
        <v>0.71</v>
      </c>
      <c r="H4002" s="64">
        <v>0.35337947006632697</v>
      </c>
    </row>
    <row r="4003" spans="1:8">
      <c r="A4003" s="6">
        <v>5217104</v>
      </c>
      <c r="C4003" s="2" t="s">
        <v>4229</v>
      </c>
      <c r="D4003" s="6" t="s">
        <v>138</v>
      </c>
      <c r="E4003" s="6" t="s">
        <v>394</v>
      </c>
      <c r="F4003" s="37">
        <v>75.206026539999996</v>
      </c>
      <c r="G4003" s="6">
        <v>0.72</v>
      </c>
      <c r="H4003" s="64">
        <v>0.35333948013988697</v>
      </c>
    </row>
    <row r="4004" spans="1:8">
      <c r="A4004" s="6">
        <v>4306320</v>
      </c>
      <c r="C4004" s="2" t="s">
        <v>4230</v>
      </c>
      <c r="D4004" s="6" t="s">
        <v>144</v>
      </c>
      <c r="E4004" s="6" t="s">
        <v>162</v>
      </c>
      <c r="F4004" s="37">
        <v>26.444275019999999</v>
      </c>
      <c r="G4004" s="6">
        <v>0.71</v>
      </c>
      <c r="H4004" s="64">
        <v>0.35327024528111001</v>
      </c>
    </row>
    <row r="4005" spans="1:8">
      <c r="A4005" s="6">
        <v>3519501</v>
      </c>
      <c r="C4005" s="2" t="s">
        <v>4231</v>
      </c>
      <c r="D4005" s="6" t="s">
        <v>125</v>
      </c>
      <c r="E4005" s="6" t="s">
        <v>161</v>
      </c>
      <c r="F4005" s="37">
        <v>26.377253499999998</v>
      </c>
      <c r="G4005" s="6">
        <v>0.71</v>
      </c>
      <c r="H4005" s="64">
        <v>0.35323891218618397</v>
      </c>
    </row>
    <row r="4006" spans="1:8">
      <c r="A4006" s="6">
        <v>4314498</v>
      </c>
      <c r="C4006" s="2" t="s">
        <v>4232</v>
      </c>
      <c r="D4006" s="6" t="s">
        <v>144</v>
      </c>
      <c r="E4006" s="6" t="s">
        <v>162</v>
      </c>
      <c r="F4006" s="37">
        <v>26.355408959999998</v>
      </c>
      <c r="G4006" s="6">
        <v>0.71</v>
      </c>
      <c r="H4006" s="64">
        <v>0.35322869968957998</v>
      </c>
    </row>
    <row r="4007" spans="1:8">
      <c r="A4007" s="6">
        <v>4307831</v>
      </c>
      <c r="C4007" s="2" t="s">
        <v>4233</v>
      </c>
      <c r="D4007" s="6" t="s">
        <v>144</v>
      </c>
      <c r="E4007" s="6" t="s">
        <v>162</v>
      </c>
      <c r="F4007" s="37">
        <v>26.243185319999998</v>
      </c>
      <c r="G4007" s="6">
        <v>0.71</v>
      </c>
      <c r="H4007" s="64">
        <v>0.35317623424318301</v>
      </c>
    </row>
    <row r="4008" spans="1:8">
      <c r="A4008" s="6">
        <v>4217808</v>
      </c>
      <c r="C4008" s="2" t="s">
        <v>4234</v>
      </c>
      <c r="D4008" s="6" t="s">
        <v>145</v>
      </c>
      <c r="E4008" s="6" t="s">
        <v>162</v>
      </c>
      <c r="F4008" s="37">
        <v>269.29587290000001</v>
      </c>
      <c r="G4008" s="6">
        <v>0.76</v>
      </c>
      <c r="H4008" s="64">
        <v>0.35316893977499297</v>
      </c>
    </row>
    <row r="4009" spans="1:8">
      <c r="A4009" s="6">
        <v>3504404</v>
      </c>
      <c r="C4009" s="2" t="s">
        <v>4235</v>
      </c>
      <c r="D4009" s="6" t="s">
        <v>125</v>
      </c>
      <c r="E4009" s="6" t="s">
        <v>161</v>
      </c>
      <c r="F4009" s="37">
        <v>25.649047840000001</v>
      </c>
      <c r="G4009" s="6">
        <v>0.71</v>
      </c>
      <c r="H4009" s="64">
        <v>0.35289847023455301</v>
      </c>
    </row>
    <row r="4010" spans="1:8">
      <c r="A4010" s="6">
        <v>5207501</v>
      </c>
      <c r="C4010" s="2" t="s">
        <v>4236</v>
      </c>
      <c r="D4010" s="6" t="s">
        <v>138</v>
      </c>
      <c r="E4010" s="6" t="s">
        <v>394</v>
      </c>
      <c r="F4010" s="37">
        <v>25.54792694</v>
      </c>
      <c r="G4010" s="6">
        <v>0.71</v>
      </c>
      <c r="H4010" s="64">
        <v>0.352851195407623</v>
      </c>
    </row>
    <row r="4011" spans="1:8">
      <c r="A4011" s="6">
        <v>3203205</v>
      </c>
      <c r="C4011" s="2" t="s">
        <v>4237</v>
      </c>
      <c r="D4011" s="6" t="s">
        <v>139</v>
      </c>
      <c r="E4011" s="6" t="s">
        <v>161</v>
      </c>
      <c r="F4011" s="37">
        <v>74.034512410000005</v>
      </c>
      <c r="G4011" s="6">
        <v>0.72</v>
      </c>
      <c r="H4011" s="64">
        <v>0.35279178794427801</v>
      </c>
    </row>
    <row r="4012" spans="1:8">
      <c r="A4012" s="6">
        <v>4128807</v>
      </c>
      <c r="C4012" s="2" t="s">
        <v>4238</v>
      </c>
      <c r="D4012" s="6" t="s">
        <v>127</v>
      </c>
      <c r="E4012" s="6" t="s">
        <v>162</v>
      </c>
      <c r="F4012" s="37">
        <v>25.152524469999999</v>
      </c>
      <c r="G4012" s="6">
        <v>0.71</v>
      </c>
      <c r="H4012" s="64">
        <v>0.35266634160057297</v>
      </c>
    </row>
    <row r="4013" spans="1:8">
      <c r="A4013" s="6">
        <v>3539509</v>
      </c>
      <c r="C4013" s="2" t="s">
        <v>4239</v>
      </c>
      <c r="D4013" s="6" t="s">
        <v>125</v>
      </c>
      <c r="E4013" s="6" t="s">
        <v>161</v>
      </c>
      <c r="F4013" s="37">
        <v>73.479046600000004</v>
      </c>
      <c r="G4013" s="6">
        <v>0.72</v>
      </c>
      <c r="H4013" s="64">
        <v>0.35253210324968198</v>
      </c>
    </row>
    <row r="4014" spans="1:8">
      <c r="A4014" s="6">
        <v>1100205</v>
      </c>
      <c r="C4014" s="2" t="s">
        <v>4240</v>
      </c>
      <c r="D4014" s="6" t="s">
        <v>140</v>
      </c>
      <c r="E4014" s="6" t="s">
        <v>160</v>
      </c>
      <c r="F4014" s="37">
        <v>170.6259771</v>
      </c>
      <c r="G4014" s="6">
        <v>0.74</v>
      </c>
      <c r="H4014" s="64">
        <v>0.35249452230258299</v>
      </c>
    </row>
    <row r="4015" spans="1:8">
      <c r="A4015" s="6">
        <v>3168101</v>
      </c>
      <c r="C4015" s="2" t="s">
        <v>2959</v>
      </c>
      <c r="D4015" s="6" t="s">
        <v>123</v>
      </c>
      <c r="E4015" s="6" t="s">
        <v>161</v>
      </c>
      <c r="F4015" s="37">
        <v>24.77450091</v>
      </c>
      <c r="G4015" s="6">
        <v>0.71</v>
      </c>
      <c r="H4015" s="64">
        <v>0.3524896125725</v>
      </c>
    </row>
    <row r="4016" spans="1:8">
      <c r="A4016" s="6">
        <v>4111704</v>
      </c>
      <c r="C4016" s="2" t="s">
        <v>4241</v>
      </c>
      <c r="D4016" s="6" t="s">
        <v>127</v>
      </c>
      <c r="E4016" s="6" t="s">
        <v>162</v>
      </c>
      <c r="F4016" s="37">
        <v>72.868696670000006</v>
      </c>
      <c r="G4016" s="6">
        <v>0.72</v>
      </c>
      <c r="H4016" s="64">
        <v>0.352246759791425</v>
      </c>
    </row>
    <row r="4017" spans="1:8">
      <c r="A4017" s="6">
        <v>2402006</v>
      </c>
      <c r="C4017" s="2" t="s">
        <v>4242</v>
      </c>
      <c r="D4017" s="6" t="s">
        <v>129</v>
      </c>
      <c r="E4017" s="6" t="s">
        <v>159</v>
      </c>
      <c r="F4017" s="37">
        <v>24.241705039999999</v>
      </c>
      <c r="G4017" s="6">
        <v>0.71</v>
      </c>
      <c r="H4017" s="64">
        <v>0.35224052625558799</v>
      </c>
    </row>
    <row r="4018" spans="1:8">
      <c r="A4018" s="6">
        <v>2914802</v>
      </c>
      <c r="C4018" s="2" t="s">
        <v>4243</v>
      </c>
      <c r="D4018" s="6" t="s">
        <v>126</v>
      </c>
      <c r="E4018" s="6" t="s">
        <v>159</v>
      </c>
      <c r="F4018" s="37">
        <v>24.12612292</v>
      </c>
      <c r="G4018" s="6">
        <v>0.71</v>
      </c>
      <c r="H4018" s="64">
        <v>0.352186490693016</v>
      </c>
    </row>
    <row r="4019" spans="1:8">
      <c r="A4019" s="6">
        <v>3529203</v>
      </c>
      <c r="C4019" s="2" t="s">
        <v>4244</v>
      </c>
      <c r="D4019" s="6" t="s">
        <v>125</v>
      </c>
      <c r="E4019" s="6" t="s">
        <v>161</v>
      </c>
      <c r="F4019" s="37">
        <v>72.642205000000004</v>
      </c>
      <c r="G4019" s="6">
        <v>0.72</v>
      </c>
      <c r="H4019" s="64">
        <v>0.35214087313000703</v>
      </c>
    </row>
    <row r="4020" spans="1:8">
      <c r="A4020" s="6">
        <v>3103751</v>
      </c>
      <c r="C4020" s="2" t="s">
        <v>4245</v>
      </c>
      <c r="D4020" s="6" t="s">
        <v>123</v>
      </c>
      <c r="E4020" s="6" t="s">
        <v>161</v>
      </c>
      <c r="F4020" s="37">
        <v>23.933618079999999</v>
      </c>
      <c r="G4020" s="6">
        <v>0.71</v>
      </c>
      <c r="H4020" s="64">
        <v>0.352096493145582</v>
      </c>
    </row>
    <row r="4021" spans="1:8">
      <c r="A4021" s="6">
        <v>4205357</v>
      </c>
      <c r="C4021" s="2" t="s">
        <v>4246</v>
      </c>
      <c r="D4021" s="6" t="s">
        <v>145</v>
      </c>
      <c r="E4021" s="6" t="s">
        <v>162</v>
      </c>
      <c r="F4021" s="37">
        <v>23.89247932</v>
      </c>
      <c r="G4021" s="6">
        <v>0.71</v>
      </c>
      <c r="H4021" s="64">
        <v>0.35207726044730497</v>
      </c>
    </row>
    <row r="4022" spans="1:8">
      <c r="A4022" s="6">
        <v>5204102</v>
      </c>
      <c r="C4022" s="2" t="s">
        <v>4247</v>
      </c>
      <c r="D4022" s="6" t="s">
        <v>138</v>
      </c>
      <c r="E4022" s="6" t="s">
        <v>394</v>
      </c>
      <c r="F4022" s="37">
        <v>23.53287272</v>
      </c>
      <c r="G4022" s="6">
        <v>0.71</v>
      </c>
      <c r="H4022" s="64">
        <v>0.35190914149486102</v>
      </c>
    </row>
    <row r="4023" spans="1:8">
      <c r="A4023" s="6">
        <v>4210852</v>
      </c>
      <c r="C4023" s="2" t="s">
        <v>4248</v>
      </c>
      <c r="D4023" s="6" t="s">
        <v>145</v>
      </c>
      <c r="E4023" s="6" t="s">
        <v>162</v>
      </c>
      <c r="F4023" s="37">
        <v>23.278928390000001</v>
      </c>
      <c r="G4023" s="6">
        <v>0.71</v>
      </c>
      <c r="H4023" s="64">
        <v>0.35179042049602799</v>
      </c>
    </row>
    <row r="4024" spans="1:8">
      <c r="A4024" s="6">
        <v>4110904</v>
      </c>
      <c r="C4024" s="2" t="s">
        <v>4249</v>
      </c>
      <c r="D4024" s="6" t="s">
        <v>127</v>
      </c>
      <c r="E4024" s="6" t="s">
        <v>162</v>
      </c>
      <c r="F4024" s="37">
        <v>23.274248400000001</v>
      </c>
      <c r="G4024" s="6">
        <v>0.71</v>
      </c>
      <c r="H4024" s="64">
        <v>0.35178823256339198</v>
      </c>
    </row>
    <row r="4025" spans="1:8">
      <c r="A4025" s="6">
        <v>4113403</v>
      </c>
      <c r="C4025" s="2" t="s">
        <v>4250</v>
      </c>
      <c r="D4025" s="6" t="s">
        <v>127</v>
      </c>
      <c r="E4025" s="6" t="s">
        <v>162</v>
      </c>
      <c r="F4025" s="37">
        <v>22.74124183</v>
      </c>
      <c r="G4025" s="6">
        <v>0.71</v>
      </c>
      <c r="H4025" s="64">
        <v>0.35153904774255101</v>
      </c>
    </row>
    <row r="4026" spans="1:8">
      <c r="A4026" s="6">
        <v>4123303</v>
      </c>
      <c r="C4026" s="2" t="s">
        <v>4251</v>
      </c>
      <c r="D4026" s="6" t="s">
        <v>127</v>
      </c>
      <c r="E4026" s="6" t="s">
        <v>162</v>
      </c>
      <c r="F4026" s="37">
        <v>22.587942179999999</v>
      </c>
      <c r="G4026" s="6">
        <v>0.71</v>
      </c>
      <c r="H4026" s="64">
        <v>0.35146737893400298</v>
      </c>
    </row>
    <row r="4027" spans="1:8">
      <c r="A4027" s="6">
        <v>4202156</v>
      </c>
      <c r="C4027" s="2" t="s">
        <v>1882</v>
      </c>
      <c r="D4027" s="6" t="s">
        <v>145</v>
      </c>
      <c r="E4027" s="6" t="s">
        <v>162</v>
      </c>
      <c r="F4027" s="37">
        <v>22.460094099999999</v>
      </c>
      <c r="G4027" s="6">
        <v>0.71</v>
      </c>
      <c r="H4027" s="64">
        <v>0.35140760893734102</v>
      </c>
    </row>
    <row r="4028" spans="1:8">
      <c r="A4028" s="6">
        <v>5205000</v>
      </c>
      <c r="C4028" s="2" t="s">
        <v>4252</v>
      </c>
      <c r="D4028" s="6" t="s">
        <v>138</v>
      </c>
      <c r="E4028" s="6" t="s">
        <v>394</v>
      </c>
      <c r="F4028" s="37">
        <v>21.835464859999998</v>
      </c>
      <c r="G4028" s="6">
        <v>0.71</v>
      </c>
      <c r="H4028" s="64">
        <v>0.35111558978781798</v>
      </c>
    </row>
    <row r="4029" spans="1:8">
      <c r="A4029" s="6">
        <v>4317608</v>
      </c>
      <c r="C4029" s="2" t="s">
        <v>4253</v>
      </c>
      <c r="D4029" s="6" t="s">
        <v>144</v>
      </c>
      <c r="E4029" s="6" t="s">
        <v>162</v>
      </c>
      <c r="F4029" s="37">
        <v>70.328077199999996</v>
      </c>
      <c r="G4029" s="6">
        <v>0.72</v>
      </c>
      <c r="H4029" s="64">
        <v>0.351058999934247</v>
      </c>
    </row>
    <row r="4030" spans="1:8">
      <c r="A4030" s="6">
        <v>3151602</v>
      </c>
      <c r="C4030" s="2" t="s">
        <v>4254</v>
      </c>
      <c r="D4030" s="6" t="s">
        <v>123</v>
      </c>
      <c r="E4030" s="6" t="s">
        <v>161</v>
      </c>
      <c r="F4030" s="37">
        <v>20.6345983</v>
      </c>
      <c r="G4030" s="6">
        <v>0.71</v>
      </c>
      <c r="H4030" s="64">
        <v>0.35055417509717302</v>
      </c>
    </row>
    <row r="4031" spans="1:8">
      <c r="A4031" s="6">
        <v>4119657</v>
      </c>
      <c r="C4031" s="2" t="s">
        <v>4239</v>
      </c>
      <c r="D4031" s="6" t="s">
        <v>127</v>
      </c>
      <c r="E4031" s="6" t="s">
        <v>162</v>
      </c>
      <c r="F4031" s="37">
        <v>20.40928821</v>
      </c>
      <c r="G4031" s="6">
        <v>0.71</v>
      </c>
      <c r="H4031" s="64">
        <v>0.35044884083382599</v>
      </c>
    </row>
    <row r="4032" spans="1:8">
      <c r="A4032" s="6">
        <v>4118303</v>
      </c>
      <c r="C4032" s="2" t="s">
        <v>4255</v>
      </c>
      <c r="D4032" s="6" t="s">
        <v>127</v>
      </c>
      <c r="E4032" s="6" t="s">
        <v>162</v>
      </c>
      <c r="F4032" s="37">
        <v>20.26658608</v>
      </c>
      <c r="G4032" s="6">
        <v>0.71</v>
      </c>
      <c r="H4032" s="64">
        <v>0.35038212645036598</v>
      </c>
    </row>
    <row r="4033" spans="1:8">
      <c r="A4033" s="6">
        <v>3300209</v>
      </c>
      <c r="C4033" s="2" t="s">
        <v>4256</v>
      </c>
      <c r="D4033" s="6" t="s">
        <v>146</v>
      </c>
      <c r="E4033" s="6" t="s">
        <v>161</v>
      </c>
      <c r="F4033" s="37">
        <v>68.768221220000001</v>
      </c>
      <c r="G4033" s="6">
        <v>0.72</v>
      </c>
      <c r="H4033" s="64">
        <v>0.35032975482772899</v>
      </c>
    </row>
    <row r="4034" spans="1:8">
      <c r="A4034" s="6">
        <v>5212105</v>
      </c>
      <c r="C4034" s="2" t="s">
        <v>4257</v>
      </c>
      <c r="D4034" s="6" t="s">
        <v>138</v>
      </c>
      <c r="E4034" s="6" t="s">
        <v>394</v>
      </c>
      <c r="F4034" s="37">
        <v>20.098636859999999</v>
      </c>
      <c r="G4034" s="6">
        <v>0.71</v>
      </c>
      <c r="H4034" s="64">
        <v>0.350303608851049</v>
      </c>
    </row>
    <row r="4035" spans="1:8">
      <c r="A4035" s="6">
        <v>3521507</v>
      </c>
      <c r="C4035" s="2" t="s">
        <v>4258</v>
      </c>
      <c r="D4035" s="6" t="s">
        <v>125</v>
      </c>
      <c r="E4035" s="6" t="s">
        <v>161</v>
      </c>
      <c r="F4035" s="37">
        <v>20.074066680000001</v>
      </c>
      <c r="G4035" s="6">
        <v>0.71</v>
      </c>
      <c r="H4035" s="64">
        <v>0.35029212209601501</v>
      </c>
    </row>
    <row r="4036" spans="1:8">
      <c r="A4036" s="6">
        <v>4106605</v>
      </c>
      <c r="C4036" s="2" t="s">
        <v>4259</v>
      </c>
      <c r="D4036" s="6" t="s">
        <v>127</v>
      </c>
      <c r="E4036" s="6" t="s">
        <v>162</v>
      </c>
      <c r="F4036" s="37">
        <v>68.683290600000007</v>
      </c>
      <c r="G4036" s="6">
        <v>0.72</v>
      </c>
      <c r="H4036" s="64">
        <v>0.35029004908577399</v>
      </c>
    </row>
    <row r="4037" spans="1:8">
      <c r="A4037" s="6">
        <v>4204004</v>
      </c>
      <c r="C4037" s="2" t="s">
        <v>2840</v>
      </c>
      <c r="D4037" s="6" t="s">
        <v>145</v>
      </c>
      <c r="E4037" s="6" t="s">
        <v>162</v>
      </c>
      <c r="F4037" s="37">
        <v>20.013775590000002</v>
      </c>
      <c r="G4037" s="6">
        <v>0.71</v>
      </c>
      <c r="H4037" s="64">
        <v>0.35026393553077301</v>
      </c>
    </row>
    <row r="4038" spans="1:8">
      <c r="A4038" s="6">
        <v>3114303</v>
      </c>
      <c r="C4038" s="2" t="s">
        <v>4260</v>
      </c>
      <c r="D4038" s="6" t="s">
        <v>123</v>
      </c>
      <c r="E4038" s="6" t="s">
        <v>161</v>
      </c>
      <c r="F4038" s="37">
        <v>19.708398519999999</v>
      </c>
      <c r="G4038" s="6">
        <v>0.71</v>
      </c>
      <c r="H4038" s="64">
        <v>0.350121169315945</v>
      </c>
    </row>
    <row r="4039" spans="1:8">
      <c r="A4039" s="6">
        <v>5106653</v>
      </c>
      <c r="C4039" s="2" t="s">
        <v>4261</v>
      </c>
      <c r="D4039" s="6" t="s">
        <v>147</v>
      </c>
      <c r="E4039" s="6" t="s">
        <v>394</v>
      </c>
      <c r="F4039" s="37">
        <v>116.4415369</v>
      </c>
      <c r="G4039" s="6">
        <v>0.73</v>
      </c>
      <c r="H4039" s="64">
        <v>0.34989013725381002</v>
      </c>
    </row>
    <row r="4040" spans="1:8">
      <c r="A4040" s="6">
        <v>1600303</v>
      </c>
      <c r="C4040" s="2" t="s">
        <v>4262</v>
      </c>
      <c r="D4040" s="6" t="s">
        <v>128</v>
      </c>
      <c r="E4040" s="6" t="s">
        <v>160</v>
      </c>
      <c r="F4040" s="37">
        <v>116.3445894</v>
      </c>
      <c r="G4040" s="6">
        <v>0.73</v>
      </c>
      <c r="H4040" s="64">
        <v>0.34984481352465202</v>
      </c>
    </row>
    <row r="4041" spans="1:8">
      <c r="A4041" s="6">
        <v>3523107</v>
      </c>
      <c r="C4041" s="2" t="s">
        <v>4263</v>
      </c>
      <c r="D4041" s="6" t="s">
        <v>125</v>
      </c>
      <c r="E4041" s="6" t="s">
        <v>161</v>
      </c>
      <c r="F4041" s="37">
        <v>18.962719409999998</v>
      </c>
      <c r="G4041" s="6">
        <v>0.71</v>
      </c>
      <c r="H4041" s="64">
        <v>0.349772558387133</v>
      </c>
    </row>
    <row r="4042" spans="1:8">
      <c r="A4042" s="6">
        <v>4117206</v>
      </c>
      <c r="C4042" s="2" t="s">
        <v>3279</v>
      </c>
      <c r="D4042" s="6" t="s">
        <v>127</v>
      </c>
      <c r="E4042" s="6" t="s">
        <v>162</v>
      </c>
      <c r="F4042" s="37">
        <v>18.893544460000001</v>
      </c>
      <c r="G4042" s="6">
        <v>0.71</v>
      </c>
      <c r="H4042" s="64">
        <v>0.34974021854651499</v>
      </c>
    </row>
    <row r="4043" spans="1:8">
      <c r="A4043" s="6">
        <v>3123502</v>
      </c>
      <c r="C4043" s="2" t="s">
        <v>4264</v>
      </c>
      <c r="D4043" s="6" t="s">
        <v>123</v>
      </c>
      <c r="E4043" s="6" t="s">
        <v>161</v>
      </c>
      <c r="F4043" s="37">
        <v>18.77815726</v>
      </c>
      <c r="G4043" s="6">
        <v>0.71</v>
      </c>
      <c r="H4043" s="64">
        <v>0.349686274110597</v>
      </c>
    </row>
    <row r="4044" spans="1:8">
      <c r="A4044" s="6">
        <v>4202578</v>
      </c>
      <c r="C4044" s="2" t="s">
        <v>4265</v>
      </c>
      <c r="D4044" s="6" t="s">
        <v>145</v>
      </c>
      <c r="E4044" s="6" t="s">
        <v>162</v>
      </c>
      <c r="F4044" s="37">
        <v>18.658087779999999</v>
      </c>
      <c r="G4044" s="6">
        <v>0.71</v>
      </c>
      <c r="H4044" s="64">
        <v>0.34963014067144899</v>
      </c>
    </row>
    <row r="4045" spans="1:8">
      <c r="A4045" s="6">
        <v>5107602</v>
      </c>
      <c r="C4045" s="2" t="s">
        <v>4266</v>
      </c>
      <c r="D4045" s="6" t="s">
        <v>147</v>
      </c>
      <c r="E4045" s="6" t="s">
        <v>394</v>
      </c>
      <c r="F4045" s="37">
        <v>261.15506169999998</v>
      </c>
      <c r="G4045" s="6">
        <v>0.76</v>
      </c>
      <c r="H4045" s="64">
        <v>0.34936304563681198</v>
      </c>
    </row>
    <row r="4046" spans="1:8">
      <c r="A4046" s="6">
        <v>2704302</v>
      </c>
      <c r="C4046" s="2" t="s">
        <v>4267</v>
      </c>
      <c r="D4046" s="6" t="s">
        <v>137</v>
      </c>
      <c r="E4046" s="6" t="s">
        <v>159</v>
      </c>
      <c r="F4046" s="37">
        <v>66.572849509999998</v>
      </c>
      <c r="G4046" s="6">
        <v>0.72</v>
      </c>
      <c r="H4046" s="64">
        <v>0.34930340105082103</v>
      </c>
    </row>
    <row r="4047" spans="1:8">
      <c r="A4047" s="6">
        <v>3510203</v>
      </c>
      <c r="C4047" s="2" t="s">
        <v>4268</v>
      </c>
      <c r="D4047" s="6" t="s">
        <v>125</v>
      </c>
      <c r="E4047" s="6" t="s">
        <v>161</v>
      </c>
      <c r="F4047" s="37">
        <v>66.134306910000006</v>
      </c>
      <c r="G4047" s="6">
        <v>0.72</v>
      </c>
      <c r="H4047" s="64">
        <v>0.34909837888906398</v>
      </c>
    </row>
    <row r="4048" spans="1:8">
      <c r="A4048" s="6">
        <v>3540408</v>
      </c>
      <c r="C4048" s="2" t="s">
        <v>4269</v>
      </c>
      <c r="D4048" s="6" t="s">
        <v>125</v>
      </c>
      <c r="E4048" s="6" t="s">
        <v>161</v>
      </c>
      <c r="F4048" s="37">
        <v>17.490471490000001</v>
      </c>
      <c r="G4048" s="6">
        <v>0.71</v>
      </c>
      <c r="H4048" s="64">
        <v>0.34908427074711601</v>
      </c>
    </row>
    <row r="4049" spans="1:8">
      <c r="A4049" s="6">
        <v>3169356</v>
      </c>
      <c r="C4049" s="2" t="s">
        <v>4270</v>
      </c>
      <c r="D4049" s="6" t="s">
        <v>123</v>
      </c>
      <c r="E4049" s="6" t="s">
        <v>161</v>
      </c>
      <c r="F4049" s="37">
        <v>211.83751889999999</v>
      </c>
      <c r="G4049" s="6">
        <v>0.75</v>
      </c>
      <c r="H4049" s="64">
        <v>0.34903397392361801</v>
      </c>
    </row>
    <row r="4050" spans="1:8">
      <c r="A4050" s="6">
        <v>3523503</v>
      </c>
      <c r="C4050" s="2" t="s">
        <v>4271</v>
      </c>
      <c r="D4050" s="6" t="s">
        <v>125</v>
      </c>
      <c r="E4050" s="6" t="s">
        <v>161</v>
      </c>
      <c r="F4050" s="37">
        <v>17.117811920000001</v>
      </c>
      <c r="G4050" s="6">
        <v>0.71</v>
      </c>
      <c r="H4050" s="64">
        <v>0.348910049427132</v>
      </c>
    </row>
    <row r="4051" spans="1:8">
      <c r="A4051" s="6">
        <v>4102703</v>
      </c>
      <c r="C4051" s="2" t="s">
        <v>4272</v>
      </c>
      <c r="D4051" s="6" t="s">
        <v>127</v>
      </c>
      <c r="E4051" s="6" t="s">
        <v>162</v>
      </c>
      <c r="F4051" s="37">
        <v>162.8361826</v>
      </c>
      <c r="G4051" s="6">
        <v>0.74</v>
      </c>
      <c r="H4051" s="64">
        <v>0.34885273127011401</v>
      </c>
    </row>
    <row r="4052" spans="1:8">
      <c r="A4052" s="6">
        <v>3305208</v>
      </c>
      <c r="C4052" s="2" t="s">
        <v>4273</v>
      </c>
      <c r="D4052" s="6" t="s">
        <v>146</v>
      </c>
      <c r="E4052" s="6" t="s">
        <v>161</v>
      </c>
      <c r="F4052" s="37">
        <v>16.836298939999999</v>
      </c>
      <c r="G4052" s="6">
        <v>0.71</v>
      </c>
      <c r="H4052" s="64">
        <v>0.34877843986463503</v>
      </c>
    </row>
    <row r="4053" spans="1:8">
      <c r="A4053" s="6">
        <v>4215653</v>
      </c>
      <c r="C4053" s="2" t="s">
        <v>4274</v>
      </c>
      <c r="D4053" s="6" t="s">
        <v>145</v>
      </c>
      <c r="E4053" s="6" t="s">
        <v>162</v>
      </c>
      <c r="F4053" s="37">
        <v>16.827942549999999</v>
      </c>
      <c r="G4053" s="6">
        <v>0.71</v>
      </c>
      <c r="H4053" s="64">
        <v>0.34877453318568902</v>
      </c>
    </row>
    <row r="4054" spans="1:8">
      <c r="A4054" s="6">
        <v>5216809</v>
      </c>
      <c r="C4054" s="2" t="s">
        <v>4275</v>
      </c>
      <c r="D4054" s="6" t="s">
        <v>138</v>
      </c>
      <c r="E4054" s="6" t="s">
        <v>394</v>
      </c>
      <c r="F4054" s="37">
        <v>16.638124529999999</v>
      </c>
      <c r="G4054" s="6">
        <v>0.71</v>
      </c>
      <c r="H4054" s="64">
        <v>0.348685791748025</v>
      </c>
    </row>
    <row r="4055" spans="1:8">
      <c r="A4055" s="6">
        <v>3156403</v>
      </c>
      <c r="C4055" s="2" t="s">
        <v>4276</v>
      </c>
      <c r="D4055" s="6" t="s">
        <v>123</v>
      </c>
      <c r="E4055" s="6" t="s">
        <v>161</v>
      </c>
      <c r="F4055" s="37">
        <v>16.588073940000001</v>
      </c>
      <c r="G4055" s="6">
        <v>0.71</v>
      </c>
      <c r="H4055" s="64">
        <v>0.34866239269817501</v>
      </c>
    </row>
    <row r="4056" spans="1:8">
      <c r="A4056" s="6">
        <v>5213087</v>
      </c>
      <c r="C4056" s="2" t="s">
        <v>4277</v>
      </c>
      <c r="D4056" s="6" t="s">
        <v>138</v>
      </c>
      <c r="E4056" s="6" t="s">
        <v>394</v>
      </c>
      <c r="F4056" s="37">
        <v>16.48592798</v>
      </c>
      <c r="G4056" s="6">
        <v>0.71</v>
      </c>
      <c r="H4056" s="64">
        <v>0.34861463864752201</v>
      </c>
    </row>
    <row r="4057" spans="1:8">
      <c r="A4057" s="6">
        <v>4320230</v>
      </c>
      <c r="C4057" s="2" t="s">
        <v>4278</v>
      </c>
      <c r="D4057" s="6" t="s">
        <v>144</v>
      </c>
      <c r="E4057" s="6" t="s">
        <v>162</v>
      </c>
      <c r="F4057" s="37">
        <v>16.476129279999999</v>
      </c>
      <c r="G4057" s="6">
        <v>0.71</v>
      </c>
      <c r="H4057" s="64">
        <v>0.34861005767715197</v>
      </c>
    </row>
    <row r="4058" spans="1:8">
      <c r="A4058" s="6">
        <v>4114203</v>
      </c>
      <c r="C4058" s="2" t="s">
        <v>4279</v>
      </c>
      <c r="D4058" s="6" t="s">
        <v>127</v>
      </c>
      <c r="E4058" s="6" t="s">
        <v>162</v>
      </c>
      <c r="F4058" s="37">
        <v>210.91632419999999</v>
      </c>
      <c r="G4058" s="6">
        <v>0.75</v>
      </c>
      <c r="H4058" s="64">
        <v>0.34860330805719297</v>
      </c>
    </row>
    <row r="4059" spans="1:8">
      <c r="A4059" s="6">
        <v>3542701</v>
      </c>
      <c r="C4059" s="2" t="s">
        <v>4280</v>
      </c>
      <c r="D4059" s="6" t="s">
        <v>125</v>
      </c>
      <c r="E4059" s="6" t="s">
        <v>161</v>
      </c>
      <c r="F4059" s="37">
        <v>16.34643943</v>
      </c>
      <c r="G4059" s="6">
        <v>0.71</v>
      </c>
      <c r="H4059" s="64">
        <v>0.34854942663833199</v>
      </c>
    </row>
    <row r="4060" spans="1:8">
      <c r="A4060" s="6">
        <v>3143203</v>
      </c>
      <c r="C4060" s="2" t="s">
        <v>4281</v>
      </c>
      <c r="D4060" s="6" t="s">
        <v>123</v>
      </c>
      <c r="E4060" s="6" t="s">
        <v>161</v>
      </c>
      <c r="F4060" s="37">
        <v>16.098242169999999</v>
      </c>
      <c r="G4060" s="6">
        <v>0.71</v>
      </c>
      <c r="H4060" s="64">
        <v>0.348433392440542</v>
      </c>
    </row>
    <row r="4061" spans="1:8">
      <c r="A4061" s="6">
        <v>3551108</v>
      </c>
      <c r="C4061" s="2" t="s">
        <v>4282</v>
      </c>
      <c r="D4061" s="6" t="s">
        <v>125</v>
      </c>
      <c r="E4061" s="6" t="s">
        <v>161</v>
      </c>
      <c r="F4061" s="37">
        <v>16.036183999999999</v>
      </c>
      <c r="G4061" s="6">
        <v>0.71</v>
      </c>
      <c r="H4061" s="64">
        <v>0.348404379751312</v>
      </c>
    </row>
    <row r="4062" spans="1:8">
      <c r="A4062" s="6">
        <v>3109709</v>
      </c>
      <c r="C4062" s="2" t="s">
        <v>4283</v>
      </c>
      <c r="D4062" s="6" t="s">
        <v>123</v>
      </c>
      <c r="E4062" s="6" t="s">
        <v>161</v>
      </c>
      <c r="F4062" s="37">
        <v>15.84304773</v>
      </c>
      <c r="G4062" s="6">
        <v>0.71</v>
      </c>
      <c r="H4062" s="64">
        <v>0.34831408700531802</v>
      </c>
    </row>
    <row r="4063" spans="1:8">
      <c r="A4063" s="6">
        <v>4323358</v>
      </c>
      <c r="C4063" s="2" t="s">
        <v>4284</v>
      </c>
      <c r="D4063" s="6" t="s">
        <v>144</v>
      </c>
      <c r="E4063" s="6" t="s">
        <v>162</v>
      </c>
      <c r="F4063" s="37">
        <v>15.669360319999999</v>
      </c>
      <c r="G4063" s="6">
        <v>0.71</v>
      </c>
      <c r="H4063" s="64">
        <v>0.34823288675642999</v>
      </c>
    </row>
    <row r="4064" spans="1:8">
      <c r="A4064" s="6">
        <v>5209705</v>
      </c>
      <c r="C4064" s="2" t="s">
        <v>1282</v>
      </c>
      <c r="D4064" s="6" t="s">
        <v>138</v>
      </c>
      <c r="E4064" s="6" t="s">
        <v>394</v>
      </c>
      <c r="F4064" s="37">
        <v>15.600891089999999</v>
      </c>
      <c r="G4064" s="6">
        <v>0.71</v>
      </c>
      <c r="H4064" s="64">
        <v>0.34820087684553702</v>
      </c>
    </row>
    <row r="4065" spans="1:8">
      <c r="A4065" s="6">
        <v>3527603</v>
      </c>
      <c r="C4065" s="2" t="s">
        <v>4285</v>
      </c>
      <c r="D4065" s="6" t="s">
        <v>125</v>
      </c>
      <c r="E4065" s="6" t="s">
        <v>161</v>
      </c>
      <c r="F4065" s="37">
        <v>112.802211</v>
      </c>
      <c r="G4065" s="6">
        <v>0.73</v>
      </c>
      <c r="H4065" s="64">
        <v>0.34818872338123003</v>
      </c>
    </row>
    <row r="4066" spans="1:8">
      <c r="A4066" s="6">
        <v>3203346</v>
      </c>
      <c r="C4066" s="2" t="s">
        <v>4286</v>
      </c>
      <c r="D4066" s="6" t="s">
        <v>139</v>
      </c>
      <c r="E4066" s="6" t="s">
        <v>161</v>
      </c>
      <c r="F4066" s="37">
        <v>15.542424240000001</v>
      </c>
      <c r="G4066" s="6">
        <v>0.71</v>
      </c>
      <c r="H4066" s="64">
        <v>0.34817354312703902</v>
      </c>
    </row>
    <row r="4067" spans="1:8">
      <c r="A4067" s="6">
        <v>5200050</v>
      </c>
      <c r="C4067" s="2" t="s">
        <v>4287</v>
      </c>
      <c r="D4067" s="6" t="s">
        <v>138</v>
      </c>
      <c r="E4067" s="6" t="s">
        <v>394</v>
      </c>
      <c r="F4067" s="37">
        <v>15.534652530000001</v>
      </c>
      <c r="G4067" s="6">
        <v>0.71</v>
      </c>
      <c r="H4067" s="64">
        <v>0.34816990979065399</v>
      </c>
    </row>
    <row r="4068" spans="1:8">
      <c r="A4068" s="6">
        <v>4116406</v>
      </c>
      <c r="C4068" s="2" t="s">
        <v>4288</v>
      </c>
      <c r="D4068" s="6" t="s">
        <v>127</v>
      </c>
      <c r="E4068" s="6" t="s">
        <v>162</v>
      </c>
      <c r="F4068" s="37">
        <v>15.404282289999999</v>
      </c>
      <c r="G4068" s="6">
        <v>0.71</v>
      </c>
      <c r="H4068" s="64">
        <v>0.34810896066408398</v>
      </c>
    </row>
    <row r="4069" spans="1:8">
      <c r="A4069" s="6">
        <v>4206801</v>
      </c>
      <c r="C4069" s="2" t="s">
        <v>4289</v>
      </c>
      <c r="D4069" s="6" t="s">
        <v>145</v>
      </c>
      <c r="E4069" s="6" t="s">
        <v>162</v>
      </c>
      <c r="F4069" s="37">
        <v>15.3547885</v>
      </c>
      <c r="G4069" s="6">
        <v>0.71</v>
      </c>
      <c r="H4069" s="64">
        <v>0.34808582192267301</v>
      </c>
    </row>
    <row r="4070" spans="1:8">
      <c r="A4070" s="6">
        <v>4110300</v>
      </c>
      <c r="C4070" s="2" t="s">
        <v>490</v>
      </c>
      <c r="D4070" s="6" t="s">
        <v>127</v>
      </c>
      <c r="E4070" s="6" t="s">
        <v>162</v>
      </c>
      <c r="F4070" s="37">
        <v>14.965893060000001</v>
      </c>
      <c r="G4070" s="6">
        <v>0.71</v>
      </c>
      <c r="H4070" s="64">
        <v>0.347904010204025</v>
      </c>
    </row>
    <row r="4071" spans="1:8">
      <c r="A4071" s="6">
        <v>4304614</v>
      </c>
      <c r="C4071" s="2" t="s">
        <v>4290</v>
      </c>
      <c r="D4071" s="6" t="s">
        <v>144</v>
      </c>
      <c r="E4071" s="6" t="s">
        <v>162</v>
      </c>
      <c r="F4071" s="37">
        <v>14.94075591</v>
      </c>
      <c r="G4071" s="6">
        <v>0.71</v>
      </c>
      <c r="H4071" s="64">
        <v>0.34789225838599502</v>
      </c>
    </row>
    <row r="4072" spans="1:8">
      <c r="A4072" s="6">
        <v>3532157</v>
      </c>
      <c r="C4072" s="2" t="s">
        <v>4291</v>
      </c>
      <c r="D4072" s="6" t="s">
        <v>125</v>
      </c>
      <c r="E4072" s="6" t="s">
        <v>161</v>
      </c>
      <c r="F4072" s="37">
        <v>14.902828980000001</v>
      </c>
      <c r="G4072" s="6">
        <v>0.71</v>
      </c>
      <c r="H4072" s="64">
        <v>0.34787452724384998</v>
      </c>
    </row>
    <row r="4073" spans="1:8">
      <c r="A4073" s="6">
        <v>2517100</v>
      </c>
      <c r="C4073" s="2" t="s">
        <v>2567</v>
      </c>
      <c r="D4073" s="6" t="s">
        <v>134</v>
      </c>
      <c r="E4073" s="6" t="s">
        <v>159</v>
      </c>
      <c r="F4073" s="37">
        <v>14.891611230000001</v>
      </c>
      <c r="G4073" s="6">
        <v>0.71</v>
      </c>
      <c r="H4073" s="64">
        <v>0.34786928285629198</v>
      </c>
    </row>
    <row r="4074" spans="1:8">
      <c r="A4074" s="6">
        <v>3548104</v>
      </c>
      <c r="C4074" s="2" t="s">
        <v>4292</v>
      </c>
      <c r="D4074" s="6" t="s">
        <v>125</v>
      </c>
      <c r="E4074" s="6" t="s">
        <v>161</v>
      </c>
      <c r="F4074" s="37">
        <v>14.886843470000001</v>
      </c>
      <c r="G4074" s="6">
        <v>0.71</v>
      </c>
      <c r="H4074" s="64">
        <v>0.347867053890481</v>
      </c>
    </row>
    <row r="4075" spans="1:8">
      <c r="A4075" s="6">
        <v>4309050</v>
      </c>
      <c r="C4075" s="2" t="s">
        <v>4293</v>
      </c>
      <c r="D4075" s="6" t="s">
        <v>144</v>
      </c>
      <c r="E4075" s="6" t="s">
        <v>162</v>
      </c>
      <c r="F4075" s="37">
        <v>14.59105323</v>
      </c>
      <c r="G4075" s="6">
        <v>0.71</v>
      </c>
      <c r="H4075" s="64">
        <v>0.34772876959510901</v>
      </c>
    </row>
    <row r="4076" spans="1:8">
      <c r="A4076" s="6">
        <v>5215652</v>
      </c>
      <c r="C4076" s="2" t="s">
        <v>4294</v>
      </c>
      <c r="D4076" s="6" t="s">
        <v>138</v>
      </c>
      <c r="E4076" s="6" t="s">
        <v>394</v>
      </c>
      <c r="F4076" s="37">
        <v>14.47980615</v>
      </c>
      <c r="G4076" s="6">
        <v>0.71</v>
      </c>
      <c r="H4076" s="64">
        <v>0.347676760698298</v>
      </c>
    </row>
    <row r="4077" spans="1:8">
      <c r="A4077" s="6">
        <v>5007307</v>
      </c>
      <c r="C4077" s="2" t="s">
        <v>4213</v>
      </c>
      <c r="D4077" s="6" t="s">
        <v>131</v>
      </c>
      <c r="E4077" s="6" t="s">
        <v>394</v>
      </c>
      <c r="F4077" s="37">
        <v>14.11758245</v>
      </c>
      <c r="G4077" s="6">
        <v>0.71</v>
      </c>
      <c r="H4077" s="64">
        <v>0.347507418230739</v>
      </c>
    </row>
    <row r="4078" spans="1:8">
      <c r="A4078" s="6">
        <v>4218855</v>
      </c>
      <c r="C4078" s="2" t="s">
        <v>4295</v>
      </c>
      <c r="D4078" s="6" t="s">
        <v>145</v>
      </c>
      <c r="E4078" s="6" t="s">
        <v>162</v>
      </c>
      <c r="F4078" s="37">
        <v>14.06993509</v>
      </c>
      <c r="G4078" s="6">
        <v>0.71</v>
      </c>
      <c r="H4078" s="64">
        <v>0.34748514271007303</v>
      </c>
    </row>
    <row r="4079" spans="1:8">
      <c r="A4079" s="6">
        <v>4201257</v>
      </c>
      <c r="C4079" s="2" t="s">
        <v>4296</v>
      </c>
      <c r="D4079" s="6" t="s">
        <v>145</v>
      </c>
      <c r="E4079" s="6" t="s">
        <v>162</v>
      </c>
      <c r="F4079" s="37">
        <v>13.869836469999999</v>
      </c>
      <c r="G4079" s="6">
        <v>0.71</v>
      </c>
      <c r="H4079" s="64">
        <v>0.34739159500994699</v>
      </c>
    </row>
    <row r="4080" spans="1:8">
      <c r="A4080" s="6">
        <v>3152600</v>
      </c>
      <c r="C4080" s="2" t="s">
        <v>4297</v>
      </c>
      <c r="D4080" s="6" t="s">
        <v>123</v>
      </c>
      <c r="E4080" s="6" t="s">
        <v>161</v>
      </c>
      <c r="F4080" s="37">
        <v>13.863386050000001</v>
      </c>
      <c r="G4080" s="6">
        <v>0.71</v>
      </c>
      <c r="H4080" s="64">
        <v>0.34738857938717199</v>
      </c>
    </row>
    <row r="4081" spans="1:8">
      <c r="A4081" s="6">
        <v>4200507</v>
      </c>
      <c r="C4081" s="2" t="s">
        <v>4298</v>
      </c>
      <c r="D4081" s="6" t="s">
        <v>145</v>
      </c>
      <c r="E4081" s="6" t="s">
        <v>162</v>
      </c>
      <c r="F4081" s="37">
        <v>13.85917909</v>
      </c>
      <c r="G4081" s="6">
        <v>0.71</v>
      </c>
      <c r="H4081" s="64">
        <v>0.347386612599832</v>
      </c>
    </row>
    <row r="4082" spans="1:8">
      <c r="A4082" s="6">
        <v>3129509</v>
      </c>
      <c r="C4082" s="2" t="s">
        <v>4299</v>
      </c>
      <c r="D4082" s="6" t="s">
        <v>123</v>
      </c>
      <c r="E4082" s="6" t="s">
        <v>161</v>
      </c>
      <c r="F4082" s="37">
        <v>61.987811299999997</v>
      </c>
      <c r="G4082" s="6">
        <v>0.72</v>
      </c>
      <c r="H4082" s="64">
        <v>0.34715985913367498</v>
      </c>
    </row>
    <row r="4083" spans="1:8">
      <c r="A4083" s="6">
        <v>5213905</v>
      </c>
      <c r="C4083" s="2" t="s">
        <v>4300</v>
      </c>
      <c r="D4083" s="6" t="s">
        <v>138</v>
      </c>
      <c r="E4083" s="6" t="s">
        <v>394</v>
      </c>
      <c r="F4083" s="37">
        <v>13.132309830000001</v>
      </c>
      <c r="G4083" s="6">
        <v>0.71</v>
      </c>
      <c r="H4083" s="64">
        <v>0.34704679542585598</v>
      </c>
    </row>
    <row r="4084" spans="1:8">
      <c r="A4084" s="6">
        <v>2304400</v>
      </c>
      <c r="C4084" s="2" t="s">
        <v>4301</v>
      </c>
      <c r="D4084" s="6" t="s">
        <v>135</v>
      </c>
      <c r="E4084" s="6" t="s">
        <v>159</v>
      </c>
      <c r="F4084" s="37">
        <v>207.43060259999999</v>
      </c>
      <c r="G4084" s="6">
        <v>0.75</v>
      </c>
      <c r="H4084" s="64">
        <v>0.34697370541946398</v>
      </c>
    </row>
    <row r="4085" spans="1:8">
      <c r="A4085" s="6">
        <v>4121307</v>
      </c>
      <c r="C4085" s="2" t="s">
        <v>4302</v>
      </c>
      <c r="D4085" s="6" t="s">
        <v>127</v>
      </c>
      <c r="E4085" s="6" t="s">
        <v>162</v>
      </c>
      <c r="F4085" s="37">
        <v>12.72100676</v>
      </c>
      <c r="G4085" s="6">
        <v>0.71</v>
      </c>
      <c r="H4085" s="64">
        <v>0.34685450796153899</v>
      </c>
    </row>
    <row r="4086" spans="1:8">
      <c r="A4086" s="6">
        <v>3522000</v>
      </c>
      <c r="C4086" s="2" t="s">
        <v>4303</v>
      </c>
      <c r="D4086" s="6" t="s">
        <v>125</v>
      </c>
      <c r="E4086" s="6" t="s">
        <v>161</v>
      </c>
      <c r="F4086" s="37">
        <v>12.701001979999999</v>
      </c>
      <c r="G4086" s="6">
        <v>0.71</v>
      </c>
      <c r="H4086" s="64">
        <v>0.34684515556740197</v>
      </c>
    </row>
    <row r="4087" spans="1:8">
      <c r="A4087" s="6">
        <v>4104659</v>
      </c>
      <c r="C4087" s="2" t="s">
        <v>4304</v>
      </c>
      <c r="D4087" s="6" t="s">
        <v>127</v>
      </c>
      <c r="E4087" s="6" t="s">
        <v>162</v>
      </c>
      <c r="F4087" s="37">
        <v>109.6932766</v>
      </c>
      <c r="G4087" s="6">
        <v>0.73</v>
      </c>
      <c r="H4087" s="64">
        <v>0.34673527176341701</v>
      </c>
    </row>
    <row r="4088" spans="1:8">
      <c r="A4088" s="6">
        <v>3155405</v>
      </c>
      <c r="C4088" s="2" t="s">
        <v>4305</v>
      </c>
      <c r="D4088" s="6" t="s">
        <v>123</v>
      </c>
      <c r="E4088" s="6" t="s">
        <v>161</v>
      </c>
      <c r="F4088" s="37">
        <v>12.377648000000001</v>
      </c>
      <c r="G4088" s="6">
        <v>0.71</v>
      </c>
      <c r="H4088" s="64">
        <v>0.34669398500382997</v>
      </c>
    </row>
    <row r="4089" spans="1:8">
      <c r="A4089" s="6">
        <v>5107206</v>
      </c>
      <c r="C4089" s="2" t="s">
        <v>4306</v>
      </c>
      <c r="D4089" s="6" t="s">
        <v>147</v>
      </c>
      <c r="E4089" s="6" t="s">
        <v>394</v>
      </c>
      <c r="F4089" s="37">
        <v>12.367046419999999</v>
      </c>
      <c r="G4089" s="6">
        <v>0.71</v>
      </c>
      <c r="H4089" s="64">
        <v>0.34668902868065898</v>
      </c>
    </row>
    <row r="4090" spans="1:8">
      <c r="A4090" s="6">
        <v>4301800</v>
      </c>
      <c r="C4090" s="2" t="s">
        <v>3916</v>
      </c>
      <c r="D4090" s="6" t="s">
        <v>144</v>
      </c>
      <c r="E4090" s="6" t="s">
        <v>162</v>
      </c>
      <c r="F4090" s="37">
        <v>12.253250850000001</v>
      </c>
      <c r="G4090" s="6">
        <v>0.71</v>
      </c>
      <c r="H4090" s="64">
        <v>0.346635828344455</v>
      </c>
    </row>
    <row r="4091" spans="1:8">
      <c r="A4091" s="6">
        <v>3162906</v>
      </c>
      <c r="C4091" s="2" t="s">
        <v>4307</v>
      </c>
      <c r="D4091" s="6" t="s">
        <v>123</v>
      </c>
      <c r="E4091" s="6" t="s">
        <v>161</v>
      </c>
      <c r="F4091" s="37">
        <v>12.051665870000001</v>
      </c>
      <c r="G4091" s="6">
        <v>0.71</v>
      </c>
      <c r="H4091" s="64">
        <v>0.34654158575917998</v>
      </c>
    </row>
    <row r="4092" spans="1:8">
      <c r="A4092" s="6">
        <v>3553104</v>
      </c>
      <c r="C4092" s="2" t="s">
        <v>4308</v>
      </c>
      <c r="D4092" s="6" t="s">
        <v>125</v>
      </c>
      <c r="E4092" s="6" t="s">
        <v>161</v>
      </c>
      <c r="F4092" s="37">
        <v>11.610795599999999</v>
      </c>
      <c r="G4092" s="6">
        <v>0.71</v>
      </c>
      <c r="H4092" s="64">
        <v>0.34633547539314002</v>
      </c>
    </row>
    <row r="4093" spans="1:8">
      <c r="A4093" s="6">
        <v>3137809</v>
      </c>
      <c r="C4093" s="2" t="s">
        <v>4309</v>
      </c>
      <c r="D4093" s="6" t="s">
        <v>123</v>
      </c>
      <c r="E4093" s="6" t="s">
        <v>161</v>
      </c>
      <c r="F4093" s="37">
        <v>11.51179061</v>
      </c>
      <c r="G4093" s="6">
        <v>0.71</v>
      </c>
      <c r="H4093" s="64">
        <v>0.34628918977100298</v>
      </c>
    </row>
    <row r="4094" spans="1:8">
      <c r="A4094" s="6">
        <v>4314134</v>
      </c>
      <c r="C4094" s="2" t="s">
        <v>4310</v>
      </c>
      <c r="D4094" s="6" t="s">
        <v>144</v>
      </c>
      <c r="E4094" s="6" t="s">
        <v>162</v>
      </c>
      <c r="F4094" s="37">
        <v>11.3647326</v>
      </c>
      <c r="G4094" s="6">
        <v>0.71</v>
      </c>
      <c r="H4094" s="64">
        <v>0.34622043897891602</v>
      </c>
    </row>
    <row r="4095" spans="1:8">
      <c r="A4095" s="6">
        <v>4301552</v>
      </c>
      <c r="C4095" s="2" t="s">
        <v>4311</v>
      </c>
      <c r="D4095" s="6" t="s">
        <v>144</v>
      </c>
      <c r="E4095" s="6" t="s">
        <v>162</v>
      </c>
      <c r="F4095" s="37">
        <v>11.36170748</v>
      </c>
      <c r="G4095" s="6">
        <v>0.71</v>
      </c>
      <c r="H4095" s="64">
        <v>0.34621902471119798</v>
      </c>
    </row>
    <row r="4096" spans="1:8">
      <c r="A4096" s="6">
        <v>4214151</v>
      </c>
      <c r="C4096" s="2" t="s">
        <v>4312</v>
      </c>
      <c r="D4096" s="6" t="s">
        <v>145</v>
      </c>
      <c r="E4096" s="6" t="s">
        <v>162</v>
      </c>
      <c r="F4096" s="37">
        <v>11.342207760000001</v>
      </c>
      <c r="G4096" s="6">
        <v>0.71</v>
      </c>
      <c r="H4096" s="64">
        <v>0.34620990843663801</v>
      </c>
    </row>
    <row r="4097" spans="1:8">
      <c r="A4097" s="6">
        <v>4305975</v>
      </c>
      <c r="C4097" s="2" t="s">
        <v>4313</v>
      </c>
      <c r="D4097" s="6" t="s">
        <v>144</v>
      </c>
      <c r="E4097" s="6" t="s">
        <v>162</v>
      </c>
      <c r="F4097" s="37">
        <v>11.19002704</v>
      </c>
      <c r="G4097" s="6">
        <v>0.71</v>
      </c>
      <c r="H4097" s="64">
        <v>0.34613876273678501</v>
      </c>
    </row>
    <row r="4098" spans="1:8">
      <c r="A4098" s="6">
        <v>3555901</v>
      </c>
      <c r="C4098" s="2" t="s">
        <v>4314</v>
      </c>
      <c r="D4098" s="6" t="s">
        <v>125</v>
      </c>
      <c r="E4098" s="6" t="s">
        <v>161</v>
      </c>
      <c r="F4098" s="37">
        <v>10.98989804</v>
      </c>
      <c r="G4098" s="6">
        <v>0.71</v>
      </c>
      <c r="H4098" s="64">
        <v>0.346045200833767</v>
      </c>
    </row>
    <row r="4099" spans="1:8">
      <c r="A4099" s="6">
        <v>4303673</v>
      </c>
      <c r="C4099" s="2" t="s">
        <v>4315</v>
      </c>
      <c r="D4099" s="6" t="s">
        <v>144</v>
      </c>
      <c r="E4099" s="6" t="s">
        <v>162</v>
      </c>
      <c r="F4099" s="37">
        <v>10.98278</v>
      </c>
      <c r="G4099" s="6">
        <v>0.71</v>
      </c>
      <c r="H4099" s="64">
        <v>0.34604187309331902</v>
      </c>
    </row>
    <row r="4100" spans="1:8">
      <c r="A4100" s="6">
        <v>4311106</v>
      </c>
      <c r="C4100" s="2" t="s">
        <v>4316</v>
      </c>
      <c r="D4100" s="6" t="s">
        <v>144</v>
      </c>
      <c r="E4100" s="6" t="s">
        <v>162</v>
      </c>
      <c r="F4100" s="37">
        <v>10.74822981</v>
      </c>
      <c r="G4100" s="6">
        <v>0.71</v>
      </c>
      <c r="H4100" s="64">
        <v>0.34593221900955501</v>
      </c>
    </row>
    <row r="4101" spans="1:8">
      <c r="A4101" s="6">
        <v>3165305</v>
      </c>
      <c r="C4101" s="2" t="s">
        <v>4317</v>
      </c>
      <c r="D4101" s="6" t="s">
        <v>123</v>
      </c>
      <c r="E4101" s="6" t="s">
        <v>161</v>
      </c>
      <c r="F4101" s="37">
        <v>59.313820370000002</v>
      </c>
      <c r="G4101" s="6">
        <v>0.72</v>
      </c>
      <c r="H4101" s="64">
        <v>0.34590974705564997</v>
      </c>
    </row>
    <row r="4102" spans="1:8">
      <c r="A4102" s="6">
        <v>3304300</v>
      </c>
      <c r="C4102" s="2" t="s">
        <v>4318</v>
      </c>
      <c r="D4102" s="6" t="s">
        <v>146</v>
      </c>
      <c r="E4102" s="6" t="s">
        <v>161</v>
      </c>
      <c r="F4102" s="37">
        <v>10.68426721</v>
      </c>
      <c r="G4102" s="6">
        <v>0.71</v>
      </c>
      <c r="H4102" s="64">
        <v>0.34590231598411703</v>
      </c>
    </row>
    <row r="4103" spans="1:8">
      <c r="A4103" s="6">
        <v>5219407</v>
      </c>
      <c r="C4103" s="2" t="s">
        <v>4319</v>
      </c>
      <c r="D4103" s="6" t="s">
        <v>138</v>
      </c>
      <c r="E4103" s="6" t="s">
        <v>394</v>
      </c>
      <c r="F4103" s="37">
        <v>10.64239783</v>
      </c>
      <c r="G4103" s="6">
        <v>0.71</v>
      </c>
      <c r="H4103" s="64">
        <v>0.34588274171516598</v>
      </c>
    </row>
    <row r="4104" spans="1:8">
      <c r="A4104" s="6">
        <v>5219258</v>
      </c>
      <c r="C4104" s="2" t="s">
        <v>4320</v>
      </c>
      <c r="D4104" s="6" t="s">
        <v>138</v>
      </c>
      <c r="E4104" s="6" t="s">
        <v>394</v>
      </c>
      <c r="F4104" s="37">
        <v>10.619836769999999</v>
      </c>
      <c r="G4104" s="6">
        <v>0.71</v>
      </c>
      <c r="H4104" s="64">
        <v>0.34587219423974902</v>
      </c>
    </row>
    <row r="4105" spans="1:8">
      <c r="A4105" s="6">
        <v>3113404</v>
      </c>
      <c r="C4105" s="2" t="s">
        <v>4321</v>
      </c>
      <c r="D4105" s="6" t="s">
        <v>123</v>
      </c>
      <c r="E4105" s="6" t="s">
        <v>161</v>
      </c>
      <c r="F4105" s="37">
        <v>10.60565716</v>
      </c>
      <c r="G4105" s="6">
        <v>0.71</v>
      </c>
      <c r="H4105" s="64">
        <v>0.345865565159028</v>
      </c>
    </row>
    <row r="4106" spans="1:8">
      <c r="A4106" s="6">
        <v>3305505</v>
      </c>
      <c r="C4106" s="2" t="s">
        <v>4322</v>
      </c>
      <c r="D4106" s="6" t="s">
        <v>146</v>
      </c>
      <c r="E4106" s="6" t="s">
        <v>161</v>
      </c>
      <c r="F4106" s="37">
        <v>10.5344149</v>
      </c>
      <c r="G4106" s="6">
        <v>0.71</v>
      </c>
      <c r="H4106" s="64">
        <v>0.34583225883450203</v>
      </c>
    </row>
    <row r="4107" spans="1:8">
      <c r="A4107" s="6">
        <v>3302502</v>
      </c>
      <c r="C4107" s="2" t="s">
        <v>4323</v>
      </c>
      <c r="D4107" s="6" t="s">
        <v>146</v>
      </c>
      <c r="E4107" s="6" t="s">
        <v>161</v>
      </c>
      <c r="F4107" s="37">
        <v>10.44142166</v>
      </c>
      <c r="G4107" s="6">
        <v>0.71</v>
      </c>
      <c r="H4107" s="64">
        <v>0.34578878375341898</v>
      </c>
    </row>
    <row r="4108" spans="1:8">
      <c r="A4108" s="6">
        <v>5205455</v>
      </c>
      <c r="C4108" s="2" t="s">
        <v>4324</v>
      </c>
      <c r="D4108" s="6" t="s">
        <v>138</v>
      </c>
      <c r="E4108" s="6" t="s">
        <v>394</v>
      </c>
      <c r="F4108" s="37">
        <v>10.363158029999999</v>
      </c>
      <c r="G4108" s="6">
        <v>0.71</v>
      </c>
      <c r="H4108" s="64">
        <v>0.34575219488244102</v>
      </c>
    </row>
    <row r="4109" spans="1:8">
      <c r="A4109" s="6">
        <v>3500758</v>
      </c>
      <c r="C4109" s="2" t="s">
        <v>4325</v>
      </c>
      <c r="D4109" s="6" t="s">
        <v>125</v>
      </c>
      <c r="E4109" s="6" t="s">
        <v>161</v>
      </c>
      <c r="F4109" s="37">
        <v>10.331988880000001</v>
      </c>
      <c r="G4109" s="6">
        <v>0.71</v>
      </c>
      <c r="H4109" s="64">
        <v>0.345737623056322</v>
      </c>
    </row>
    <row r="4110" spans="1:8">
      <c r="A4110" s="6">
        <v>4117297</v>
      </c>
      <c r="C4110" s="2" t="s">
        <v>4326</v>
      </c>
      <c r="D4110" s="6" t="s">
        <v>127</v>
      </c>
      <c r="E4110" s="6" t="s">
        <v>162</v>
      </c>
      <c r="F4110" s="37">
        <v>10.30220104</v>
      </c>
      <c r="G4110" s="6">
        <v>0.71</v>
      </c>
      <c r="H4110" s="64">
        <v>0.34572369700363997</v>
      </c>
    </row>
    <row r="4111" spans="1:8">
      <c r="A4111" s="6">
        <v>2111201</v>
      </c>
      <c r="C4111" s="2" t="s">
        <v>4327</v>
      </c>
      <c r="D4111" s="6" t="s">
        <v>124</v>
      </c>
      <c r="E4111" s="6" t="s">
        <v>159</v>
      </c>
      <c r="F4111" s="37">
        <v>9.9756249799999992</v>
      </c>
      <c r="G4111" s="6">
        <v>0.71</v>
      </c>
      <c r="H4111" s="64">
        <v>0.34557102009197999</v>
      </c>
    </row>
    <row r="4112" spans="1:8">
      <c r="A4112" s="6">
        <v>4103503</v>
      </c>
      <c r="C4112" s="2" t="s">
        <v>4328</v>
      </c>
      <c r="D4112" s="6" t="s">
        <v>127</v>
      </c>
      <c r="E4112" s="6" t="s">
        <v>162</v>
      </c>
      <c r="F4112" s="37">
        <v>58.528085910000001</v>
      </c>
      <c r="G4112" s="6">
        <v>0.72</v>
      </c>
      <c r="H4112" s="64">
        <v>0.34554240993137397</v>
      </c>
    </row>
    <row r="4113" spans="1:8">
      <c r="A4113" s="6">
        <v>3203908</v>
      </c>
      <c r="C4113" s="2" t="s">
        <v>4329</v>
      </c>
      <c r="D4113" s="6" t="s">
        <v>139</v>
      </c>
      <c r="E4113" s="6" t="s">
        <v>161</v>
      </c>
      <c r="F4113" s="37">
        <v>9.4813499839999995</v>
      </c>
      <c r="G4113" s="6">
        <v>0.71</v>
      </c>
      <c r="H4113" s="64">
        <v>0.345339942590769</v>
      </c>
    </row>
    <row r="4114" spans="1:8">
      <c r="A4114" s="6">
        <v>3111804</v>
      </c>
      <c r="C4114" s="2" t="s">
        <v>1112</v>
      </c>
      <c r="D4114" s="6" t="s">
        <v>123</v>
      </c>
      <c r="E4114" s="6" t="s">
        <v>161</v>
      </c>
      <c r="F4114" s="37">
        <v>58.047606909999999</v>
      </c>
      <c r="G4114" s="6">
        <v>0.72</v>
      </c>
      <c r="H4114" s="64">
        <v>0.34531778216828102</v>
      </c>
    </row>
    <row r="4115" spans="1:8">
      <c r="A4115" s="6">
        <v>3502705</v>
      </c>
      <c r="C4115" s="2" t="s">
        <v>4330</v>
      </c>
      <c r="D4115" s="6" t="s">
        <v>125</v>
      </c>
      <c r="E4115" s="6" t="s">
        <v>161</v>
      </c>
      <c r="F4115" s="37">
        <v>9.4209700000000005</v>
      </c>
      <c r="G4115" s="6">
        <v>0.71</v>
      </c>
      <c r="H4115" s="64">
        <v>0.34531171446687298</v>
      </c>
    </row>
    <row r="4116" spans="1:8">
      <c r="A4116" s="6">
        <v>3505005</v>
      </c>
      <c r="C4116" s="2" t="s">
        <v>4331</v>
      </c>
      <c r="D4116" s="6" t="s">
        <v>125</v>
      </c>
      <c r="E4116" s="6" t="s">
        <v>161</v>
      </c>
      <c r="F4116" s="37">
        <v>9.2276431880000001</v>
      </c>
      <c r="G4116" s="6">
        <v>0.71</v>
      </c>
      <c r="H4116" s="64">
        <v>0.34522133264097499</v>
      </c>
    </row>
    <row r="4117" spans="1:8">
      <c r="A4117" s="6">
        <v>3512209</v>
      </c>
      <c r="C4117" s="2" t="s">
        <v>4332</v>
      </c>
      <c r="D4117" s="6" t="s">
        <v>125</v>
      </c>
      <c r="E4117" s="6" t="s">
        <v>161</v>
      </c>
      <c r="F4117" s="37">
        <v>9.2238981500000001</v>
      </c>
      <c r="G4117" s="6">
        <v>0.71</v>
      </c>
      <c r="H4117" s="64">
        <v>0.34521958180585299</v>
      </c>
    </row>
    <row r="4118" spans="1:8">
      <c r="A4118" s="6">
        <v>3521606</v>
      </c>
      <c r="C4118" s="2" t="s">
        <v>4333</v>
      </c>
      <c r="D4118" s="6" t="s">
        <v>125</v>
      </c>
      <c r="E4118" s="6" t="s">
        <v>161</v>
      </c>
      <c r="F4118" s="37">
        <v>9.1458819620000007</v>
      </c>
      <c r="G4118" s="6">
        <v>0.71</v>
      </c>
      <c r="H4118" s="64">
        <v>0.345183108615983</v>
      </c>
    </row>
    <row r="4119" spans="1:8">
      <c r="A4119" s="6">
        <v>4110409</v>
      </c>
      <c r="C4119" s="2" t="s">
        <v>3236</v>
      </c>
      <c r="D4119" s="6" t="s">
        <v>127</v>
      </c>
      <c r="E4119" s="6" t="s">
        <v>162</v>
      </c>
      <c r="F4119" s="37">
        <v>57.635411159999997</v>
      </c>
      <c r="G4119" s="6">
        <v>0.72</v>
      </c>
      <c r="H4119" s="64">
        <v>0.34512507736894799</v>
      </c>
    </row>
    <row r="4120" spans="1:8">
      <c r="A4120" s="6">
        <v>3169604</v>
      </c>
      <c r="C4120" s="2" t="s">
        <v>4334</v>
      </c>
      <c r="D4120" s="6" t="s">
        <v>123</v>
      </c>
      <c r="E4120" s="6" t="s">
        <v>161</v>
      </c>
      <c r="F4120" s="37">
        <v>57.568693199999998</v>
      </c>
      <c r="G4120" s="6">
        <v>0.72</v>
      </c>
      <c r="H4120" s="64">
        <v>0.34509388619074199</v>
      </c>
    </row>
    <row r="4121" spans="1:8">
      <c r="A4121" s="6">
        <v>4313490</v>
      </c>
      <c r="C4121" s="2" t="s">
        <v>4335</v>
      </c>
      <c r="D4121" s="6" t="s">
        <v>144</v>
      </c>
      <c r="E4121" s="6" t="s">
        <v>162</v>
      </c>
      <c r="F4121" s="37">
        <v>8.87178048</v>
      </c>
      <c r="G4121" s="6">
        <v>0.71</v>
      </c>
      <c r="H4121" s="64">
        <v>0.34505496398788899</v>
      </c>
    </row>
    <row r="4122" spans="1:8">
      <c r="A4122" s="6">
        <v>4321600</v>
      </c>
      <c r="C4122" s="2" t="s">
        <v>4336</v>
      </c>
      <c r="D4122" s="6" t="s">
        <v>144</v>
      </c>
      <c r="E4122" s="6" t="s">
        <v>162</v>
      </c>
      <c r="F4122" s="37">
        <v>57.473173330000002</v>
      </c>
      <c r="G4122" s="6">
        <v>0.72</v>
      </c>
      <c r="H4122" s="64">
        <v>0.34504922988998998</v>
      </c>
    </row>
    <row r="4123" spans="1:8">
      <c r="A4123" s="6">
        <v>4208955</v>
      </c>
      <c r="C4123" s="2" t="s">
        <v>4337</v>
      </c>
      <c r="D4123" s="6" t="s">
        <v>145</v>
      </c>
      <c r="E4123" s="6" t="s">
        <v>162</v>
      </c>
      <c r="F4123" s="37">
        <v>8.7913719350000008</v>
      </c>
      <c r="G4123" s="6">
        <v>0.71</v>
      </c>
      <c r="H4123" s="64">
        <v>0.34501737235204799</v>
      </c>
    </row>
    <row r="4124" spans="1:8">
      <c r="A4124" s="6">
        <v>3532702</v>
      </c>
      <c r="C4124" s="2" t="s">
        <v>4338</v>
      </c>
      <c r="D4124" s="6" t="s">
        <v>125</v>
      </c>
      <c r="E4124" s="6" t="s">
        <v>161</v>
      </c>
      <c r="F4124" s="37">
        <v>8.4190019300000003</v>
      </c>
      <c r="G4124" s="6">
        <v>0.71</v>
      </c>
      <c r="H4124" s="64">
        <v>0.34484328640601097</v>
      </c>
    </row>
    <row r="4125" spans="1:8">
      <c r="A4125" s="6">
        <v>4211652</v>
      </c>
      <c r="C4125" s="2" t="s">
        <v>1835</v>
      </c>
      <c r="D4125" s="6" t="s">
        <v>145</v>
      </c>
      <c r="E4125" s="6" t="s">
        <v>162</v>
      </c>
      <c r="F4125" s="37">
        <v>8.2747889929999996</v>
      </c>
      <c r="G4125" s="6">
        <v>0.71</v>
      </c>
      <c r="H4125" s="64">
        <v>0.34477586570823399</v>
      </c>
    </row>
    <row r="4126" spans="1:8">
      <c r="A4126" s="6">
        <v>3518602</v>
      </c>
      <c r="C4126" s="2" t="s">
        <v>4339</v>
      </c>
      <c r="D4126" s="6" t="s">
        <v>125</v>
      </c>
      <c r="E4126" s="6" t="s">
        <v>161</v>
      </c>
      <c r="F4126" s="37">
        <v>56.802945630000004</v>
      </c>
      <c r="G4126" s="6">
        <v>0.72</v>
      </c>
      <c r="H4126" s="64">
        <v>0.34473589309688601</v>
      </c>
    </row>
    <row r="4127" spans="1:8">
      <c r="A4127" s="6">
        <v>4118808</v>
      </c>
      <c r="C4127" s="2" t="s">
        <v>4340</v>
      </c>
      <c r="D4127" s="6" t="s">
        <v>127</v>
      </c>
      <c r="E4127" s="6" t="s">
        <v>162</v>
      </c>
      <c r="F4127" s="37">
        <v>56.800735029999998</v>
      </c>
      <c r="G4127" s="6">
        <v>0.72</v>
      </c>
      <c r="H4127" s="64">
        <v>0.34473485962376199</v>
      </c>
    </row>
    <row r="4128" spans="1:8">
      <c r="A4128" s="6">
        <v>3200300</v>
      </c>
      <c r="C4128" s="2" t="s">
        <v>4341</v>
      </c>
      <c r="D4128" s="6" t="s">
        <v>139</v>
      </c>
      <c r="E4128" s="6" t="s">
        <v>161</v>
      </c>
      <c r="F4128" s="37">
        <v>7.9275156889999998</v>
      </c>
      <c r="G4128" s="6">
        <v>0.71</v>
      </c>
      <c r="H4128" s="64">
        <v>0.34461351266999601</v>
      </c>
    </row>
    <row r="4129" spans="1:8">
      <c r="A4129" s="6">
        <v>4312443</v>
      </c>
      <c r="C4129" s="2" t="s">
        <v>4342</v>
      </c>
      <c r="D4129" s="6" t="s">
        <v>144</v>
      </c>
      <c r="E4129" s="6" t="s">
        <v>162</v>
      </c>
      <c r="F4129" s="37">
        <v>7.6097416530000004</v>
      </c>
      <c r="G4129" s="6">
        <v>0.71</v>
      </c>
      <c r="H4129" s="64">
        <v>0.344464950774729</v>
      </c>
    </row>
    <row r="4130" spans="1:8">
      <c r="A4130" s="6">
        <v>3110905</v>
      </c>
      <c r="C4130" s="2" t="s">
        <v>4343</v>
      </c>
      <c r="D4130" s="6" t="s">
        <v>123</v>
      </c>
      <c r="E4130" s="6" t="s">
        <v>161</v>
      </c>
      <c r="F4130" s="37">
        <v>7.4096570479999997</v>
      </c>
      <c r="G4130" s="6">
        <v>0.71</v>
      </c>
      <c r="H4130" s="64">
        <v>0.34437140962672802</v>
      </c>
    </row>
    <row r="4131" spans="1:8">
      <c r="A4131" s="6">
        <v>4104006</v>
      </c>
      <c r="C4131" s="2" t="s">
        <v>4344</v>
      </c>
      <c r="D4131" s="6" t="s">
        <v>127</v>
      </c>
      <c r="E4131" s="6" t="s">
        <v>162</v>
      </c>
      <c r="F4131" s="37">
        <v>56.008955960000002</v>
      </c>
      <c r="G4131" s="6">
        <v>0.72</v>
      </c>
      <c r="H4131" s="64">
        <v>0.34436469659612101</v>
      </c>
    </row>
    <row r="4132" spans="1:8">
      <c r="A4132" s="6">
        <v>5214408</v>
      </c>
      <c r="C4132" s="2" t="s">
        <v>4345</v>
      </c>
      <c r="D4132" s="6" t="s">
        <v>138</v>
      </c>
      <c r="E4132" s="6" t="s">
        <v>394</v>
      </c>
      <c r="F4132" s="37">
        <v>7.287021406</v>
      </c>
      <c r="G4132" s="6">
        <v>0.71</v>
      </c>
      <c r="H4132" s="64">
        <v>0.34431407648638701</v>
      </c>
    </row>
    <row r="4133" spans="1:8">
      <c r="A4133" s="6">
        <v>4113809</v>
      </c>
      <c r="C4133" s="2" t="s">
        <v>4346</v>
      </c>
      <c r="D4133" s="6" t="s">
        <v>127</v>
      </c>
      <c r="E4133" s="6" t="s">
        <v>162</v>
      </c>
      <c r="F4133" s="37">
        <v>7.1315991609999996</v>
      </c>
      <c r="G4133" s="6">
        <v>0.71</v>
      </c>
      <c r="H4133" s="64">
        <v>0.34424141534775399</v>
      </c>
    </row>
    <row r="4134" spans="1:8">
      <c r="A4134" s="6">
        <v>3506904</v>
      </c>
      <c r="C4134" s="2" t="s">
        <v>4347</v>
      </c>
      <c r="D4134" s="6" t="s">
        <v>125</v>
      </c>
      <c r="E4134" s="6" t="s">
        <v>161</v>
      </c>
      <c r="F4134" s="37">
        <v>7.0314282229999998</v>
      </c>
      <c r="G4134" s="6">
        <v>0.71</v>
      </c>
      <c r="H4134" s="64">
        <v>0.34419458463563102</v>
      </c>
    </row>
    <row r="4135" spans="1:8">
      <c r="A4135" s="6">
        <v>3507902</v>
      </c>
      <c r="C4135" s="2" t="s">
        <v>4348</v>
      </c>
      <c r="D4135" s="6" t="s">
        <v>125</v>
      </c>
      <c r="E4135" s="6" t="s">
        <v>161</v>
      </c>
      <c r="F4135" s="37">
        <v>152.82828900000001</v>
      </c>
      <c r="G4135" s="6">
        <v>0.74</v>
      </c>
      <c r="H4135" s="64">
        <v>0.34417396122471799</v>
      </c>
    </row>
    <row r="4136" spans="1:8">
      <c r="A4136" s="6">
        <v>3303005</v>
      </c>
      <c r="C4136" s="2" t="s">
        <v>4349</v>
      </c>
      <c r="D4136" s="6" t="s">
        <v>146</v>
      </c>
      <c r="E4136" s="6" t="s">
        <v>161</v>
      </c>
      <c r="F4136" s="37">
        <v>6.9752617289999996</v>
      </c>
      <c r="G4136" s="6">
        <v>0.71</v>
      </c>
      <c r="H4136" s="64">
        <v>0.34416832635190198</v>
      </c>
    </row>
    <row r="4137" spans="1:8">
      <c r="A4137" s="6">
        <v>4313607</v>
      </c>
      <c r="C4137" s="2" t="s">
        <v>4350</v>
      </c>
      <c r="D4137" s="6" t="s">
        <v>144</v>
      </c>
      <c r="E4137" s="6" t="s">
        <v>162</v>
      </c>
      <c r="F4137" s="37">
        <v>6.954540765</v>
      </c>
      <c r="G4137" s="6">
        <v>0.71</v>
      </c>
      <c r="H4137" s="64">
        <v>0.34415863913603501</v>
      </c>
    </row>
    <row r="4138" spans="1:8">
      <c r="A4138" s="6">
        <v>3546801</v>
      </c>
      <c r="C4138" s="2" t="s">
        <v>3491</v>
      </c>
      <c r="D4138" s="6" t="s">
        <v>125</v>
      </c>
      <c r="E4138" s="6" t="s">
        <v>161</v>
      </c>
      <c r="F4138" s="37">
        <v>152.76164489999999</v>
      </c>
      <c r="G4138" s="6">
        <v>0.74</v>
      </c>
      <c r="H4138" s="64">
        <v>0.34414280457665197</v>
      </c>
    </row>
    <row r="4139" spans="1:8">
      <c r="A4139" s="6">
        <v>3519709</v>
      </c>
      <c r="C4139" s="2" t="s">
        <v>4351</v>
      </c>
      <c r="D4139" s="6" t="s">
        <v>125</v>
      </c>
      <c r="E4139" s="6" t="s">
        <v>161</v>
      </c>
      <c r="F4139" s="37">
        <v>6.8409935329999998</v>
      </c>
      <c r="G4139" s="6">
        <v>0.71</v>
      </c>
      <c r="H4139" s="64">
        <v>0.34410555489982603</v>
      </c>
    </row>
    <row r="4140" spans="1:8">
      <c r="A4140" s="6">
        <v>3553005</v>
      </c>
      <c r="C4140" s="2" t="s">
        <v>4352</v>
      </c>
      <c r="D4140" s="6" t="s">
        <v>125</v>
      </c>
      <c r="E4140" s="6" t="s">
        <v>161</v>
      </c>
      <c r="F4140" s="37">
        <v>6.7326751910000002</v>
      </c>
      <c r="G4140" s="6">
        <v>0.71</v>
      </c>
      <c r="H4140" s="64">
        <v>0.34405491521137899</v>
      </c>
    </row>
    <row r="4141" spans="1:8">
      <c r="A4141" s="6">
        <v>3172004</v>
      </c>
      <c r="C4141" s="2" t="s">
        <v>4353</v>
      </c>
      <c r="D4141" s="6" t="s">
        <v>123</v>
      </c>
      <c r="E4141" s="6" t="s">
        <v>161</v>
      </c>
      <c r="F4141" s="37">
        <v>6.6326852409999999</v>
      </c>
      <c r="G4141" s="6">
        <v>0.71</v>
      </c>
      <c r="H4141" s="64">
        <v>0.34400816911258902</v>
      </c>
    </row>
    <row r="4142" spans="1:8">
      <c r="A4142" s="6">
        <v>3155801</v>
      </c>
      <c r="C4142" s="2" t="s">
        <v>4354</v>
      </c>
      <c r="D4142" s="6" t="s">
        <v>123</v>
      </c>
      <c r="E4142" s="6" t="s">
        <v>161</v>
      </c>
      <c r="F4142" s="37">
        <v>6.4819218669999996</v>
      </c>
      <c r="G4142" s="6">
        <v>0.71</v>
      </c>
      <c r="H4142" s="64">
        <v>0.343937686033292</v>
      </c>
    </row>
    <row r="4143" spans="1:8">
      <c r="A4143" s="6">
        <v>4304101</v>
      </c>
      <c r="C4143" s="2" t="s">
        <v>4355</v>
      </c>
      <c r="D4143" s="6" t="s">
        <v>144</v>
      </c>
      <c r="E4143" s="6" t="s">
        <v>162</v>
      </c>
      <c r="F4143" s="37">
        <v>6.4489238310000001</v>
      </c>
      <c r="G4143" s="6">
        <v>0.71</v>
      </c>
      <c r="H4143" s="64">
        <v>0.34392225918838598</v>
      </c>
    </row>
    <row r="4144" spans="1:8">
      <c r="A4144" s="6">
        <v>3543105</v>
      </c>
      <c r="C4144" s="2" t="s">
        <v>4356</v>
      </c>
      <c r="D4144" s="6" t="s">
        <v>125</v>
      </c>
      <c r="E4144" s="6" t="s">
        <v>161</v>
      </c>
      <c r="F4144" s="37">
        <v>6.3757400390000001</v>
      </c>
      <c r="G4144" s="6">
        <v>0.71</v>
      </c>
      <c r="H4144" s="64">
        <v>0.34388804518217297</v>
      </c>
    </row>
    <row r="4145" spans="1:8">
      <c r="A4145" s="6">
        <v>3109907</v>
      </c>
      <c r="C4145" s="2" t="s">
        <v>4357</v>
      </c>
      <c r="D4145" s="6" t="s">
        <v>123</v>
      </c>
      <c r="E4145" s="6" t="s">
        <v>161</v>
      </c>
      <c r="F4145" s="37">
        <v>6.3223023679999999</v>
      </c>
      <c r="G4145" s="6">
        <v>0.71</v>
      </c>
      <c r="H4145" s="64">
        <v>0.34386306264495098</v>
      </c>
    </row>
    <row r="4146" spans="1:8">
      <c r="A4146" s="6">
        <v>3507456</v>
      </c>
      <c r="C4146" s="2" t="s">
        <v>4358</v>
      </c>
      <c r="D4146" s="6" t="s">
        <v>125</v>
      </c>
      <c r="E4146" s="6" t="s">
        <v>161</v>
      </c>
      <c r="F4146" s="37">
        <v>6.2951697739999997</v>
      </c>
      <c r="G4146" s="6">
        <v>0.71</v>
      </c>
      <c r="H4146" s="64">
        <v>0.34385037794094298</v>
      </c>
    </row>
    <row r="4147" spans="1:8">
      <c r="A4147" s="6">
        <v>3112802</v>
      </c>
      <c r="C4147" s="2" t="s">
        <v>4359</v>
      </c>
      <c r="D4147" s="6" t="s">
        <v>123</v>
      </c>
      <c r="E4147" s="6" t="s">
        <v>161</v>
      </c>
      <c r="F4147" s="37">
        <v>6.2633398749999998</v>
      </c>
      <c r="G4147" s="6">
        <v>0.71</v>
      </c>
      <c r="H4147" s="64">
        <v>0.34383549720939799</v>
      </c>
    </row>
    <row r="4148" spans="1:8">
      <c r="A4148" s="6">
        <v>3305554</v>
      </c>
      <c r="C4148" s="2" t="s">
        <v>4360</v>
      </c>
      <c r="D4148" s="6" t="s">
        <v>146</v>
      </c>
      <c r="E4148" s="6" t="s">
        <v>161</v>
      </c>
      <c r="F4148" s="37">
        <v>6.045086188</v>
      </c>
      <c r="G4148" s="6">
        <v>0.71</v>
      </c>
      <c r="H4148" s="64">
        <v>0.34373346187071002</v>
      </c>
    </row>
    <row r="4149" spans="1:8">
      <c r="A4149" s="6">
        <v>4205605</v>
      </c>
      <c r="C4149" s="2" t="s">
        <v>4361</v>
      </c>
      <c r="D4149" s="6" t="s">
        <v>145</v>
      </c>
      <c r="E4149" s="6" t="s">
        <v>162</v>
      </c>
      <c r="F4149" s="37">
        <v>5.95387282</v>
      </c>
      <c r="G4149" s="6">
        <v>0.71</v>
      </c>
      <c r="H4149" s="64">
        <v>0.34369081889397601</v>
      </c>
    </row>
    <row r="4150" spans="1:8">
      <c r="A4150" s="6">
        <v>3122702</v>
      </c>
      <c r="C4150" s="2" t="s">
        <v>4362</v>
      </c>
      <c r="D4150" s="6" t="s">
        <v>123</v>
      </c>
      <c r="E4150" s="6" t="s">
        <v>161</v>
      </c>
      <c r="F4150" s="37">
        <v>5.7870964320000002</v>
      </c>
      <c r="G4150" s="6">
        <v>0.71</v>
      </c>
      <c r="H4150" s="64">
        <v>0.34361284960297001</v>
      </c>
    </row>
    <row r="4151" spans="1:8">
      <c r="A4151" s="6">
        <v>3504305</v>
      </c>
      <c r="C4151" s="2" t="s">
        <v>4363</v>
      </c>
      <c r="D4151" s="6" t="s">
        <v>125</v>
      </c>
      <c r="E4151" s="6" t="s">
        <v>161</v>
      </c>
      <c r="F4151" s="37">
        <v>5.7859287220000004</v>
      </c>
      <c r="G4151" s="6">
        <v>0.71</v>
      </c>
      <c r="H4151" s="64">
        <v>0.34361230368923601</v>
      </c>
    </row>
    <row r="4152" spans="1:8">
      <c r="A4152" s="6">
        <v>3301108</v>
      </c>
      <c r="C4152" s="2" t="s">
        <v>2192</v>
      </c>
      <c r="D4152" s="6" t="s">
        <v>146</v>
      </c>
      <c r="E4152" s="6" t="s">
        <v>161</v>
      </c>
      <c r="F4152" s="37">
        <v>5.6442179259999996</v>
      </c>
      <c r="G4152" s="6">
        <v>0.71</v>
      </c>
      <c r="H4152" s="64">
        <v>0.34354605276232397</v>
      </c>
    </row>
    <row r="4153" spans="1:8">
      <c r="A4153" s="6">
        <v>3507753</v>
      </c>
      <c r="C4153" s="2" t="s">
        <v>4364</v>
      </c>
      <c r="D4153" s="6" t="s">
        <v>125</v>
      </c>
      <c r="E4153" s="6" t="s">
        <v>161</v>
      </c>
      <c r="F4153" s="37">
        <v>5.6217843240000001</v>
      </c>
      <c r="G4153" s="6">
        <v>0.71</v>
      </c>
      <c r="H4153" s="64">
        <v>0.34353556487453901</v>
      </c>
    </row>
    <row r="4154" spans="1:8">
      <c r="A4154" s="6">
        <v>3133006</v>
      </c>
      <c r="C4154" s="2" t="s">
        <v>4365</v>
      </c>
      <c r="D4154" s="6" t="s">
        <v>123</v>
      </c>
      <c r="E4154" s="6" t="s">
        <v>161</v>
      </c>
      <c r="F4154" s="37">
        <v>5.5827313170000004</v>
      </c>
      <c r="G4154" s="6">
        <v>0.71</v>
      </c>
      <c r="H4154" s="64">
        <v>0.34351730728241803</v>
      </c>
    </row>
    <row r="4155" spans="1:8">
      <c r="A4155" s="6">
        <v>4310306</v>
      </c>
      <c r="C4155" s="2" t="s">
        <v>4366</v>
      </c>
      <c r="D4155" s="6" t="s">
        <v>144</v>
      </c>
      <c r="E4155" s="6" t="s">
        <v>162</v>
      </c>
      <c r="F4155" s="37">
        <v>102.6922929</v>
      </c>
      <c r="G4155" s="6">
        <v>0.73</v>
      </c>
      <c r="H4155" s="64">
        <v>0.34346225606870001</v>
      </c>
    </row>
    <row r="4156" spans="1:8">
      <c r="A4156" s="6">
        <v>4305439</v>
      </c>
      <c r="C4156" s="2" t="s">
        <v>4367</v>
      </c>
      <c r="D4156" s="6" t="s">
        <v>144</v>
      </c>
      <c r="E4156" s="6" t="s">
        <v>162</v>
      </c>
      <c r="F4156" s="37">
        <v>5.3348753389999999</v>
      </c>
      <c r="G4156" s="6">
        <v>0.71</v>
      </c>
      <c r="H4156" s="64">
        <v>0.34340143263668499</v>
      </c>
    </row>
    <row r="4157" spans="1:8">
      <c r="A4157" s="6">
        <v>3117900</v>
      </c>
      <c r="C4157" s="2" t="s">
        <v>4368</v>
      </c>
      <c r="D4157" s="6" t="s">
        <v>123</v>
      </c>
      <c r="E4157" s="6" t="s">
        <v>161</v>
      </c>
      <c r="F4157" s="37">
        <v>5.0722020929999996</v>
      </c>
      <c r="G4157" s="6">
        <v>0.71</v>
      </c>
      <c r="H4157" s="64">
        <v>0.34327863080003101</v>
      </c>
    </row>
    <row r="4158" spans="1:8">
      <c r="A4158" s="6">
        <v>5206503</v>
      </c>
      <c r="C4158" s="2" t="s">
        <v>4369</v>
      </c>
      <c r="D4158" s="6" t="s">
        <v>138</v>
      </c>
      <c r="E4158" s="6" t="s">
        <v>394</v>
      </c>
      <c r="F4158" s="37">
        <v>5.0681857250000002</v>
      </c>
      <c r="G4158" s="6">
        <v>0.71</v>
      </c>
      <c r="H4158" s="64">
        <v>0.343276753115971</v>
      </c>
    </row>
    <row r="4159" spans="1:8">
      <c r="A4159" s="6">
        <v>3306206</v>
      </c>
      <c r="C4159" s="2" t="s">
        <v>4370</v>
      </c>
      <c r="D4159" s="6" t="s">
        <v>146</v>
      </c>
      <c r="E4159" s="6" t="s">
        <v>161</v>
      </c>
      <c r="F4159" s="37">
        <v>4.7697542410000002</v>
      </c>
      <c r="G4159" s="6">
        <v>0.71</v>
      </c>
      <c r="H4159" s="64">
        <v>0.34313723401797203</v>
      </c>
    </row>
    <row r="4160" spans="1:8">
      <c r="A4160" s="6">
        <v>3204708</v>
      </c>
      <c r="C4160" s="2" t="s">
        <v>4371</v>
      </c>
      <c r="D4160" s="6" t="s">
        <v>139</v>
      </c>
      <c r="E4160" s="6" t="s">
        <v>161</v>
      </c>
      <c r="F4160" s="37">
        <v>4.7671738230000003</v>
      </c>
      <c r="G4160" s="6">
        <v>0.71</v>
      </c>
      <c r="H4160" s="64">
        <v>0.34313602765198498</v>
      </c>
    </row>
    <row r="4161" spans="1:8">
      <c r="A4161" s="6">
        <v>4200200</v>
      </c>
      <c r="C4161" s="2" t="s">
        <v>4372</v>
      </c>
      <c r="D4161" s="6" t="s">
        <v>145</v>
      </c>
      <c r="E4161" s="6" t="s">
        <v>162</v>
      </c>
      <c r="F4161" s="37">
        <v>101.9794393</v>
      </c>
      <c r="G4161" s="6">
        <v>0.73</v>
      </c>
      <c r="H4161" s="64">
        <v>0.34312899132751201</v>
      </c>
    </row>
    <row r="4162" spans="1:8">
      <c r="A4162" s="6">
        <v>4105607</v>
      </c>
      <c r="C4162" s="2" t="s">
        <v>4373</v>
      </c>
      <c r="D4162" s="6" t="s">
        <v>127</v>
      </c>
      <c r="E4162" s="6" t="s">
        <v>162</v>
      </c>
      <c r="F4162" s="37">
        <v>53.348330230000002</v>
      </c>
      <c r="G4162" s="6">
        <v>0.72</v>
      </c>
      <c r="H4162" s="64">
        <v>0.34312083285564998</v>
      </c>
    </row>
    <row r="4163" spans="1:8">
      <c r="A4163" s="6">
        <v>3151107</v>
      </c>
      <c r="C4163" s="2" t="s">
        <v>4374</v>
      </c>
      <c r="D4163" s="6" t="s">
        <v>123</v>
      </c>
      <c r="E4163" s="6" t="s">
        <v>161</v>
      </c>
      <c r="F4163" s="37">
        <v>4.7294556180000002</v>
      </c>
      <c r="G4163" s="6">
        <v>0.71</v>
      </c>
      <c r="H4163" s="64">
        <v>0.34311839409044098</v>
      </c>
    </row>
    <row r="4164" spans="1:8">
      <c r="A4164" s="6">
        <v>3204609</v>
      </c>
      <c r="C4164" s="2" t="s">
        <v>4375</v>
      </c>
      <c r="D4164" s="6" t="s">
        <v>139</v>
      </c>
      <c r="E4164" s="6" t="s">
        <v>161</v>
      </c>
      <c r="F4164" s="37">
        <v>4.6944271420000003</v>
      </c>
      <c r="G4164" s="6">
        <v>0.71</v>
      </c>
      <c r="H4164" s="64">
        <v>0.34310201799864798</v>
      </c>
    </row>
    <row r="4165" spans="1:8">
      <c r="A4165" s="6">
        <v>1302603</v>
      </c>
      <c r="C4165" s="2" t="s">
        <v>4376</v>
      </c>
      <c r="D4165" s="6" t="s">
        <v>141</v>
      </c>
      <c r="E4165" s="6" t="s">
        <v>160</v>
      </c>
      <c r="F4165" s="37">
        <v>150.5303797</v>
      </c>
      <c r="G4165" s="6">
        <v>0.74</v>
      </c>
      <c r="H4165" s="64">
        <v>0.34309967030701</v>
      </c>
    </row>
    <row r="4166" spans="1:8">
      <c r="A4166" s="6">
        <v>5210307</v>
      </c>
      <c r="C4166" s="2" t="s">
        <v>4377</v>
      </c>
      <c r="D4166" s="6" t="s">
        <v>138</v>
      </c>
      <c r="E4166" s="6" t="s">
        <v>394</v>
      </c>
      <c r="F4166" s="37">
        <v>4.4034647639999998</v>
      </c>
      <c r="G4166" s="6">
        <v>0.71</v>
      </c>
      <c r="H4166" s="64">
        <v>0.34296599076725098</v>
      </c>
    </row>
    <row r="4167" spans="1:8">
      <c r="A4167" s="6">
        <v>4312427</v>
      </c>
      <c r="C4167" s="2" t="s">
        <v>4378</v>
      </c>
      <c r="D4167" s="6" t="s">
        <v>144</v>
      </c>
      <c r="E4167" s="6" t="s">
        <v>162</v>
      </c>
      <c r="F4167" s="37">
        <v>4.270285457</v>
      </c>
      <c r="G4167" s="6">
        <v>0.71</v>
      </c>
      <c r="H4167" s="64">
        <v>0.34290372837946398</v>
      </c>
    </row>
    <row r="4168" spans="1:8">
      <c r="A4168" s="6">
        <v>4114500</v>
      </c>
      <c r="C4168" s="2" t="s">
        <v>4379</v>
      </c>
      <c r="D4168" s="6" t="s">
        <v>127</v>
      </c>
      <c r="E4168" s="6" t="s">
        <v>162</v>
      </c>
      <c r="F4168" s="37">
        <v>52.861086659999998</v>
      </c>
      <c r="G4168" s="6">
        <v>0.72</v>
      </c>
      <c r="H4168" s="64">
        <v>0.34289304260215198</v>
      </c>
    </row>
    <row r="4169" spans="1:8">
      <c r="A4169" s="6">
        <v>3130408</v>
      </c>
      <c r="C4169" s="2" t="s">
        <v>4380</v>
      </c>
      <c r="D4169" s="6" t="s">
        <v>123</v>
      </c>
      <c r="E4169" s="6" t="s">
        <v>161</v>
      </c>
      <c r="F4169" s="37">
        <v>4.1371182720000004</v>
      </c>
      <c r="G4169" s="6">
        <v>0.71</v>
      </c>
      <c r="H4169" s="64">
        <v>0.34284147165880802</v>
      </c>
    </row>
    <row r="4170" spans="1:8">
      <c r="A4170" s="6">
        <v>3543253</v>
      </c>
      <c r="C4170" s="2" t="s">
        <v>4381</v>
      </c>
      <c r="D4170" s="6" t="s">
        <v>125</v>
      </c>
      <c r="E4170" s="6" t="s">
        <v>161</v>
      </c>
      <c r="F4170" s="37">
        <v>3.9808925899999998</v>
      </c>
      <c r="G4170" s="6">
        <v>0.71</v>
      </c>
      <c r="H4170" s="64">
        <v>0.34276843490697201</v>
      </c>
    </row>
    <row r="4171" spans="1:8">
      <c r="A4171" s="6">
        <v>3141207</v>
      </c>
      <c r="C4171" s="2" t="s">
        <v>4382</v>
      </c>
      <c r="D4171" s="6" t="s">
        <v>123</v>
      </c>
      <c r="E4171" s="6" t="s">
        <v>161</v>
      </c>
      <c r="F4171" s="37">
        <v>3.9266852129999998</v>
      </c>
      <c r="G4171" s="6">
        <v>0.71</v>
      </c>
      <c r="H4171" s="64">
        <v>0.342743092526059</v>
      </c>
    </row>
    <row r="4172" spans="1:8">
      <c r="A4172" s="6">
        <v>3144706</v>
      </c>
      <c r="C4172" s="2" t="s">
        <v>4383</v>
      </c>
      <c r="D4172" s="6" t="s">
        <v>123</v>
      </c>
      <c r="E4172" s="6" t="s">
        <v>161</v>
      </c>
      <c r="F4172" s="37">
        <v>3.8721330580000002</v>
      </c>
      <c r="G4172" s="6">
        <v>0.71</v>
      </c>
      <c r="H4172" s="64">
        <v>0.34271758895868298</v>
      </c>
    </row>
    <row r="4173" spans="1:8">
      <c r="A4173" s="6">
        <v>3516606</v>
      </c>
      <c r="C4173" s="2" t="s">
        <v>4384</v>
      </c>
      <c r="D4173" s="6" t="s">
        <v>125</v>
      </c>
      <c r="E4173" s="6" t="s">
        <v>161</v>
      </c>
      <c r="F4173" s="37">
        <v>3.6865938429999998</v>
      </c>
      <c r="G4173" s="6">
        <v>0.71</v>
      </c>
      <c r="H4173" s="64">
        <v>0.34263084789646903</v>
      </c>
    </row>
    <row r="4174" spans="1:8">
      <c r="A4174" s="6">
        <v>3204401</v>
      </c>
      <c r="C4174" s="2" t="s">
        <v>4385</v>
      </c>
      <c r="D4174" s="6" t="s">
        <v>139</v>
      </c>
      <c r="E4174" s="6" t="s">
        <v>161</v>
      </c>
      <c r="F4174" s="37">
        <v>3.3972069309999999</v>
      </c>
      <c r="G4174" s="6">
        <v>0.71</v>
      </c>
      <c r="H4174" s="64">
        <v>0.34249555720798702</v>
      </c>
    </row>
    <row r="4175" spans="1:8">
      <c r="A4175" s="6">
        <v>3138302</v>
      </c>
      <c r="C4175" s="2" t="s">
        <v>4386</v>
      </c>
      <c r="D4175" s="6" t="s">
        <v>123</v>
      </c>
      <c r="E4175" s="6" t="s">
        <v>161</v>
      </c>
      <c r="F4175" s="37">
        <v>3.2768205789999998</v>
      </c>
      <c r="G4175" s="6">
        <v>0.71</v>
      </c>
      <c r="H4175" s="64">
        <v>0.34243927562865301</v>
      </c>
    </row>
    <row r="4176" spans="1:8">
      <c r="A4176" s="6">
        <v>4207858</v>
      </c>
      <c r="C4176" s="2" t="s">
        <v>4387</v>
      </c>
      <c r="D4176" s="6" t="s">
        <v>145</v>
      </c>
      <c r="E4176" s="6" t="s">
        <v>162</v>
      </c>
      <c r="F4176" s="37">
        <v>3.2591463150000002</v>
      </c>
      <c r="G4176" s="6">
        <v>0.71</v>
      </c>
      <c r="H4176" s="64">
        <v>0.34243101276932603</v>
      </c>
    </row>
    <row r="4177" spans="1:8">
      <c r="A4177" s="6">
        <v>5219100</v>
      </c>
      <c r="C4177" s="2" t="s">
        <v>4388</v>
      </c>
      <c r="D4177" s="6" t="s">
        <v>138</v>
      </c>
      <c r="E4177" s="6" t="s">
        <v>394</v>
      </c>
      <c r="F4177" s="37">
        <v>2.993462804</v>
      </c>
      <c r="G4177" s="6">
        <v>0.71</v>
      </c>
      <c r="H4177" s="64">
        <v>0.34230680360978599</v>
      </c>
    </row>
    <row r="4178" spans="1:8">
      <c r="A4178" s="6">
        <v>3523701</v>
      </c>
      <c r="C4178" s="2" t="s">
        <v>4389</v>
      </c>
      <c r="D4178" s="6" t="s">
        <v>125</v>
      </c>
      <c r="E4178" s="6" t="s">
        <v>161</v>
      </c>
      <c r="F4178" s="37">
        <v>2.7248239160000001</v>
      </c>
      <c r="G4178" s="6">
        <v>0.71</v>
      </c>
      <c r="H4178" s="64">
        <v>0.34218121278793701</v>
      </c>
    </row>
    <row r="4179" spans="1:8">
      <c r="A4179" s="6">
        <v>3138005</v>
      </c>
      <c r="C4179" s="2" t="s">
        <v>1458</v>
      </c>
      <c r="D4179" s="6" t="s">
        <v>123</v>
      </c>
      <c r="E4179" s="6" t="s">
        <v>161</v>
      </c>
      <c r="F4179" s="37">
        <v>2.6042176189999999</v>
      </c>
      <c r="G4179" s="6">
        <v>0.71</v>
      </c>
      <c r="H4179" s="64">
        <v>0.34212482838256197</v>
      </c>
    </row>
    <row r="4180" spans="1:8">
      <c r="A4180" s="6">
        <v>3301405</v>
      </c>
      <c r="C4180" s="2" t="s">
        <v>4390</v>
      </c>
      <c r="D4180" s="6" t="s">
        <v>146</v>
      </c>
      <c r="E4180" s="6" t="s">
        <v>161</v>
      </c>
      <c r="F4180" s="37">
        <v>2.5820512080000002</v>
      </c>
      <c r="G4180" s="6">
        <v>0.71</v>
      </c>
      <c r="H4180" s="64">
        <v>0.342114465408699</v>
      </c>
    </row>
    <row r="4181" spans="1:8">
      <c r="A4181" s="6">
        <v>3159704</v>
      </c>
      <c r="C4181" s="2" t="s">
        <v>4391</v>
      </c>
      <c r="D4181" s="6" t="s">
        <v>123</v>
      </c>
      <c r="E4181" s="6" t="s">
        <v>161</v>
      </c>
      <c r="F4181" s="37">
        <v>2.5366074379999999</v>
      </c>
      <c r="G4181" s="6">
        <v>0.71</v>
      </c>
      <c r="H4181" s="64">
        <v>0.34209322008392601</v>
      </c>
    </row>
    <row r="4182" spans="1:8">
      <c r="A4182" s="6">
        <v>3116209</v>
      </c>
      <c r="C4182" s="2" t="s">
        <v>4392</v>
      </c>
      <c r="D4182" s="6" t="s">
        <v>123</v>
      </c>
      <c r="E4182" s="6" t="s">
        <v>161</v>
      </c>
      <c r="F4182" s="37">
        <v>2.5155501839999999</v>
      </c>
      <c r="G4182" s="6">
        <v>0.71</v>
      </c>
      <c r="H4182" s="64">
        <v>0.34208337564980301</v>
      </c>
    </row>
    <row r="4183" spans="1:8">
      <c r="A4183" s="6">
        <v>4315453</v>
      </c>
      <c r="C4183" s="2" t="s">
        <v>4393</v>
      </c>
      <c r="D4183" s="6" t="s">
        <v>144</v>
      </c>
      <c r="E4183" s="6" t="s">
        <v>162</v>
      </c>
      <c r="F4183" s="37">
        <v>99.650645260000005</v>
      </c>
      <c r="G4183" s="6">
        <v>0.73</v>
      </c>
      <c r="H4183" s="64">
        <v>0.34204026154762701</v>
      </c>
    </row>
    <row r="4184" spans="1:8">
      <c r="A4184" s="6">
        <v>3520202</v>
      </c>
      <c r="C4184" s="2" t="s">
        <v>4394</v>
      </c>
      <c r="D4184" s="6" t="s">
        <v>125</v>
      </c>
      <c r="E4184" s="6" t="s">
        <v>161</v>
      </c>
      <c r="F4184" s="37">
        <v>2.2971028680000001</v>
      </c>
      <c r="G4184" s="6">
        <v>0.71</v>
      </c>
      <c r="H4184" s="64">
        <v>0.34198124978801397</v>
      </c>
    </row>
    <row r="4185" spans="1:8">
      <c r="A4185" s="6">
        <v>3300936</v>
      </c>
      <c r="C4185" s="2" t="s">
        <v>4395</v>
      </c>
      <c r="D4185" s="6" t="s">
        <v>146</v>
      </c>
      <c r="E4185" s="6" t="s">
        <v>161</v>
      </c>
      <c r="F4185" s="37">
        <v>2.1853758729999999</v>
      </c>
      <c r="G4185" s="6">
        <v>0.71</v>
      </c>
      <c r="H4185" s="64">
        <v>0.34192901652711399</v>
      </c>
    </row>
    <row r="4186" spans="1:8">
      <c r="A4186" s="6">
        <v>3554607</v>
      </c>
      <c r="C4186" s="2" t="s">
        <v>4396</v>
      </c>
      <c r="D4186" s="6" t="s">
        <v>125</v>
      </c>
      <c r="E4186" s="6" t="s">
        <v>161</v>
      </c>
      <c r="F4186" s="37">
        <v>2.0838071619999998</v>
      </c>
      <c r="G4186" s="6">
        <v>0.71</v>
      </c>
      <c r="H4186" s="64">
        <v>0.34188153234496999</v>
      </c>
    </row>
    <row r="4187" spans="1:8">
      <c r="A4187" s="6">
        <v>5221809</v>
      </c>
      <c r="C4187" s="2" t="s">
        <v>4397</v>
      </c>
      <c r="D4187" s="6" t="s">
        <v>138</v>
      </c>
      <c r="E4187" s="6" t="s">
        <v>394</v>
      </c>
      <c r="F4187" s="37">
        <v>99.038669909999996</v>
      </c>
      <c r="G4187" s="6">
        <v>0.73</v>
      </c>
      <c r="H4187" s="64">
        <v>0.341754158192561</v>
      </c>
    </row>
    <row r="4188" spans="1:8">
      <c r="A4188" s="6">
        <v>1200401</v>
      </c>
      <c r="C4188" s="2" t="s">
        <v>4306</v>
      </c>
      <c r="D4188" s="6" t="s">
        <v>136</v>
      </c>
      <c r="E4188" s="6" t="s">
        <v>160</v>
      </c>
      <c r="F4188" s="37">
        <v>98.954894479999993</v>
      </c>
      <c r="G4188" s="6">
        <v>0.73</v>
      </c>
      <c r="H4188" s="64">
        <v>0.34171499251114101</v>
      </c>
    </row>
    <row r="4189" spans="1:8">
      <c r="A4189" s="6">
        <v>4311205</v>
      </c>
      <c r="C4189" s="2" t="s">
        <v>4398</v>
      </c>
      <c r="D4189" s="6" t="s">
        <v>144</v>
      </c>
      <c r="E4189" s="6" t="s">
        <v>162</v>
      </c>
      <c r="F4189" s="37">
        <v>50.100347280000001</v>
      </c>
      <c r="G4189" s="6">
        <v>0.72</v>
      </c>
      <c r="H4189" s="64">
        <v>0.34160237493215501</v>
      </c>
    </row>
    <row r="4190" spans="1:8">
      <c r="A4190" s="6">
        <v>4126504</v>
      </c>
      <c r="C4190" s="2" t="s">
        <v>4399</v>
      </c>
      <c r="D4190" s="6" t="s">
        <v>127</v>
      </c>
      <c r="E4190" s="6" t="s">
        <v>162</v>
      </c>
      <c r="F4190" s="37">
        <v>50.047714069999998</v>
      </c>
      <c r="G4190" s="6">
        <v>0.72</v>
      </c>
      <c r="H4190" s="64">
        <v>0.341577768486864</v>
      </c>
    </row>
    <row r="4191" spans="1:8">
      <c r="A4191" s="6">
        <v>3124609</v>
      </c>
      <c r="C4191" s="2" t="s">
        <v>4400</v>
      </c>
      <c r="D4191" s="6" t="s">
        <v>123</v>
      </c>
      <c r="E4191" s="6" t="s">
        <v>161</v>
      </c>
      <c r="F4191" s="37">
        <v>1.2960458859999999</v>
      </c>
      <c r="G4191" s="6">
        <v>0.71</v>
      </c>
      <c r="H4191" s="64">
        <v>0.34151324766805602</v>
      </c>
    </row>
    <row r="4192" spans="1:8">
      <c r="A4192" s="6">
        <v>3531704</v>
      </c>
      <c r="C4192" s="2" t="s">
        <v>4401</v>
      </c>
      <c r="D4192" s="6" t="s">
        <v>125</v>
      </c>
      <c r="E4192" s="6" t="s">
        <v>161</v>
      </c>
      <c r="F4192" s="37">
        <v>1.06932491</v>
      </c>
      <c r="G4192" s="6">
        <v>0.71</v>
      </c>
      <c r="H4192" s="64">
        <v>0.34140725380425502</v>
      </c>
    </row>
    <row r="4193" spans="1:8">
      <c r="A4193" s="6">
        <v>3526209</v>
      </c>
      <c r="C4193" s="2" t="s">
        <v>4402</v>
      </c>
      <c r="D4193" s="6" t="s">
        <v>125</v>
      </c>
      <c r="E4193" s="6" t="s">
        <v>161</v>
      </c>
      <c r="F4193" s="37">
        <v>1.031966597</v>
      </c>
      <c r="G4193" s="6">
        <v>0.71</v>
      </c>
      <c r="H4193" s="64">
        <v>0.34138978849509</v>
      </c>
    </row>
    <row r="4194" spans="1:8">
      <c r="A4194" s="6">
        <v>3304110</v>
      </c>
      <c r="C4194" s="2" t="s">
        <v>4403</v>
      </c>
      <c r="D4194" s="6" t="s">
        <v>146</v>
      </c>
      <c r="E4194" s="6" t="s">
        <v>161</v>
      </c>
      <c r="F4194" s="37">
        <v>1.0144198980000001</v>
      </c>
      <c r="G4194" s="6">
        <v>0.71</v>
      </c>
      <c r="H4194" s="64">
        <v>0.341381585273418</v>
      </c>
    </row>
    <row r="4195" spans="1:8">
      <c r="A4195" s="6">
        <v>3554656</v>
      </c>
      <c r="C4195" s="2" t="s">
        <v>4404</v>
      </c>
      <c r="D4195" s="6" t="s">
        <v>125</v>
      </c>
      <c r="E4195" s="6" t="s">
        <v>161</v>
      </c>
      <c r="F4195" s="37">
        <v>0.883958036</v>
      </c>
      <c r="G4195" s="6">
        <v>0.71</v>
      </c>
      <c r="H4195" s="64">
        <v>0.34132059331283199</v>
      </c>
    </row>
    <row r="4196" spans="1:8">
      <c r="A4196" s="6">
        <v>3548203</v>
      </c>
      <c r="C4196" s="2" t="s">
        <v>4405</v>
      </c>
      <c r="D4196" s="6" t="s">
        <v>125</v>
      </c>
      <c r="E4196" s="6" t="s">
        <v>161</v>
      </c>
      <c r="F4196" s="37">
        <v>0.59333094900000005</v>
      </c>
      <c r="G4196" s="6">
        <v>0.71</v>
      </c>
      <c r="H4196" s="64">
        <v>0.341184722832651</v>
      </c>
    </row>
    <row r="4197" spans="1:8">
      <c r="A4197" s="6">
        <v>4100509</v>
      </c>
      <c r="C4197" s="2" t="s">
        <v>4406</v>
      </c>
      <c r="D4197" s="6" t="s">
        <v>127</v>
      </c>
      <c r="E4197" s="6" t="s">
        <v>162</v>
      </c>
      <c r="F4197" s="37">
        <v>49.04201853</v>
      </c>
      <c r="G4197" s="6">
        <v>0.72</v>
      </c>
      <c r="H4197" s="64">
        <v>0.34110759780406102</v>
      </c>
    </row>
    <row r="4198" spans="1:8">
      <c r="A4198" s="6">
        <v>3157336</v>
      </c>
      <c r="C4198" s="2" t="s">
        <v>4407</v>
      </c>
      <c r="D4198" s="6" t="s">
        <v>123</v>
      </c>
      <c r="E4198" s="6" t="s">
        <v>161</v>
      </c>
      <c r="F4198" s="37">
        <v>0.26292441900000002</v>
      </c>
      <c r="G4198" s="6">
        <v>0.71</v>
      </c>
      <c r="H4198" s="64">
        <v>0.34103025514572799</v>
      </c>
    </row>
    <row r="4199" spans="1:8">
      <c r="A4199" s="6">
        <v>3112604</v>
      </c>
      <c r="C4199" s="2" t="s">
        <v>4408</v>
      </c>
      <c r="D4199" s="6" t="s">
        <v>123</v>
      </c>
      <c r="E4199" s="6" t="s">
        <v>161</v>
      </c>
      <c r="F4199" s="37">
        <v>48.811720579999999</v>
      </c>
      <c r="G4199" s="6">
        <v>0.72</v>
      </c>
      <c r="H4199" s="64">
        <v>0.34099993167639803</v>
      </c>
    </row>
    <row r="4200" spans="1:8">
      <c r="A4200" s="6">
        <v>4314407</v>
      </c>
      <c r="C4200" s="2" t="s">
        <v>4409</v>
      </c>
      <c r="D4200" s="6" t="s">
        <v>144</v>
      </c>
      <c r="E4200" s="6" t="s">
        <v>162</v>
      </c>
      <c r="F4200" s="37">
        <v>145.9501459</v>
      </c>
      <c r="G4200" s="6">
        <v>0.74</v>
      </c>
      <c r="H4200" s="64">
        <v>0.34095837448984101</v>
      </c>
    </row>
    <row r="4201" spans="1:8">
      <c r="A4201" s="6">
        <v>2919926</v>
      </c>
      <c r="C4201" s="2" t="s">
        <v>4410</v>
      </c>
      <c r="D4201" s="6" t="s">
        <v>126</v>
      </c>
      <c r="E4201" s="6" t="s">
        <v>159</v>
      </c>
      <c r="F4201" s="37">
        <v>5.3619460000000002E-3</v>
      </c>
      <c r="G4201" s="6">
        <v>0.71</v>
      </c>
      <c r="H4201" s="64">
        <v>0.340909842636197</v>
      </c>
    </row>
    <row r="4202" spans="1:8">
      <c r="A4202" s="6">
        <v>4125803</v>
      </c>
      <c r="C4202" s="2" t="s">
        <v>4411</v>
      </c>
      <c r="D4202" s="6" t="s">
        <v>127</v>
      </c>
      <c r="E4202" s="6" t="s">
        <v>162</v>
      </c>
      <c r="F4202" s="37">
        <v>48.563246790000001</v>
      </c>
      <c r="G4202" s="6">
        <v>0.72</v>
      </c>
      <c r="H4202" s="64">
        <v>0.34088376819862898</v>
      </c>
    </row>
    <row r="4203" spans="1:8">
      <c r="A4203" s="6">
        <v>5210000</v>
      </c>
      <c r="C4203" s="2" t="s">
        <v>4412</v>
      </c>
      <c r="D4203" s="6" t="s">
        <v>138</v>
      </c>
      <c r="E4203" s="6" t="s">
        <v>394</v>
      </c>
      <c r="F4203" s="37">
        <v>47.714384559999999</v>
      </c>
      <c r="G4203" s="6">
        <v>0.72</v>
      </c>
      <c r="H4203" s="64">
        <v>0.34048691833859501</v>
      </c>
    </row>
    <row r="4204" spans="1:8">
      <c r="A4204" s="6">
        <v>3147600</v>
      </c>
      <c r="C4204" s="2" t="s">
        <v>4413</v>
      </c>
      <c r="D4204" s="6" t="s">
        <v>123</v>
      </c>
      <c r="E4204" s="6" t="s">
        <v>161</v>
      </c>
      <c r="F4204" s="37">
        <v>47.657953540000001</v>
      </c>
      <c r="G4204" s="6">
        <v>0.72</v>
      </c>
      <c r="H4204" s="64">
        <v>0.34046053638685198</v>
      </c>
    </row>
    <row r="4205" spans="1:8">
      <c r="A4205" s="6">
        <v>3146008</v>
      </c>
      <c r="C4205" s="2" t="s">
        <v>4414</v>
      </c>
      <c r="D4205" s="6" t="s">
        <v>123</v>
      </c>
      <c r="E4205" s="6" t="s">
        <v>161</v>
      </c>
      <c r="F4205" s="37">
        <v>47.392344649999998</v>
      </c>
      <c r="G4205" s="6">
        <v>0.72</v>
      </c>
      <c r="H4205" s="64">
        <v>0.34033636211322399</v>
      </c>
    </row>
    <row r="4206" spans="1:8">
      <c r="A4206" s="6">
        <v>4312476</v>
      </c>
      <c r="C4206" s="2" t="s">
        <v>4415</v>
      </c>
      <c r="D4206" s="6" t="s">
        <v>144</v>
      </c>
      <c r="E4206" s="6" t="s">
        <v>162</v>
      </c>
      <c r="F4206" s="37">
        <v>144.33542750000001</v>
      </c>
      <c r="G4206" s="6">
        <v>0.74</v>
      </c>
      <c r="H4206" s="64">
        <v>0.34020348076458501</v>
      </c>
    </row>
    <row r="4207" spans="1:8">
      <c r="A4207" s="6">
        <v>5211503</v>
      </c>
      <c r="C4207" s="2" t="s">
        <v>4416</v>
      </c>
      <c r="D4207" s="6" t="s">
        <v>138</v>
      </c>
      <c r="E4207" s="6" t="s">
        <v>394</v>
      </c>
      <c r="F4207" s="37">
        <v>192.79234389999999</v>
      </c>
      <c r="G4207" s="6">
        <v>0.75</v>
      </c>
      <c r="H4207" s="64">
        <v>0.34013020277448103</v>
      </c>
    </row>
    <row r="4208" spans="1:8">
      <c r="A4208" s="6">
        <v>4114104</v>
      </c>
      <c r="C4208" s="2" t="s">
        <v>4417</v>
      </c>
      <c r="D4208" s="6" t="s">
        <v>127</v>
      </c>
      <c r="E4208" s="6" t="s">
        <v>162</v>
      </c>
      <c r="F4208" s="37">
        <v>46.812255499999999</v>
      </c>
      <c r="G4208" s="6">
        <v>0.72</v>
      </c>
      <c r="H4208" s="64">
        <v>0.34006516581086899</v>
      </c>
    </row>
    <row r="4209" spans="1:8">
      <c r="A4209" s="6">
        <v>4105805</v>
      </c>
      <c r="C4209" s="2" t="s">
        <v>4418</v>
      </c>
      <c r="D4209" s="6" t="s">
        <v>127</v>
      </c>
      <c r="E4209" s="6" t="s">
        <v>162</v>
      </c>
      <c r="F4209" s="37">
        <v>95.101559390000006</v>
      </c>
      <c r="G4209" s="6">
        <v>0.73</v>
      </c>
      <c r="H4209" s="64">
        <v>0.33991352763605898</v>
      </c>
    </row>
    <row r="4210" spans="1:8">
      <c r="A4210" s="6">
        <v>3150703</v>
      </c>
      <c r="C4210" s="2" t="s">
        <v>4419</v>
      </c>
      <c r="D4210" s="6" t="s">
        <v>123</v>
      </c>
      <c r="E4210" s="6" t="s">
        <v>161</v>
      </c>
      <c r="F4210" s="37">
        <v>46.10138748</v>
      </c>
      <c r="G4210" s="6">
        <v>0.72</v>
      </c>
      <c r="H4210" s="64">
        <v>0.33973282934416199</v>
      </c>
    </row>
    <row r="4211" spans="1:8">
      <c r="A4211" s="6">
        <v>3556305</v>
      </c>
      <c r="C4211" s="2" t="s">
        <v>4420</v>
      </c>
      <c r="D4211" s="6" t="s">
        <v>125</v>
      </c>
      <c r="E4211" s="6" t="s">
        <v>161</v>
      </c>
      <c r="F4211" s="37">
        <v>93.240431760000007</v>
      </c>
      <c r="G4211" s="6">
        <v>0.73</v>
      </c>
      <c r="H4211" s="64">
        <v>0.33904343563129302</v>
      </c>
    </row>
    <row r="4212" spans="1:8">
      <c r="A4212" s="6">
        <v>4128302</v>
      </c>
      <c r="C4212" s="2" t="s">
        <v>4421</v>
      </c>
      <c r="D4212" s="6" t="s">
        <v>127</v>
      </c>
      <c r="E4212" s="6" t="s">
        <v>162</v>
      </c>
      <c r="F4212" s="37">
        <v>44.395101330000003</v>
      </c>
      <c r="G4212" s="6">
        <v>0.72</v>
      </c>
      <c r="H4212" s="64">
        <v>0.338935126965762</v>
      </c>
    </row>
    <row r="4213" spans="1:8">
      <c r="A4213" s="6">
        <v>5211404</v>
      </c>
      <c r="C4213" s="2" t="s">
        <v>4422</v>
      </c>
      <c r="D4213" s="6" t="s">
        <v>138</v>
      </c>
      <c r="E4213" s="6" t="s">
        <v>394</v>
      </c>
      <c r="F4213" s="37">
        <v>44.356567499999997</v>
      </c>
      <c r="G4213" s="6">
        <v>0.72</v>
      </c>
      <c r="H4213" s="64">
        <v>0.33891711209302799</v>
      </c>
    </row>
    <row r="4214" spans="1:8">
      <c r="A4214" s="6">
        <v>4201653</v>
      </c>
      <c r="C4214" s="2" t="s">
        <v>4423</v>
      </c>
      <c r="D4214" s="6" t="s">
        <v>145</v>
      </c>
      <c r="E4214" s="6" t="s">
        <v>162</v>
      </c>
      <c r="F4214" s="37">
        <v>43.931472110000001</v>
      </c>
      <c r="G4214" s="6">
        <v>0.72</v>
      </c>
      <c r="H4214" s="64">
        <v>0.33871837660915299</v>
      </c>
    </row>
    <row r="4215" spans="1:8">
      <c r="A4215" s="6">
        <v>1100049</v>
      </c>
      <c r="C4215" s="2" t="s">
        <v>4424</v>
      </c>
      <c r="D4215" s="6" t="s">
        <v>140</v>
      </c>
      <c r="E4215" s="6" t="s">
        <v>160</v>
      </c>
      <c r="F4215" s="37">
        <v>43.472942160000002</v>
      </c>
      <c r="G4215" s="6">
        <v>0.72</v>
      </c>
      <c r="H4215" s="64">
        <v>0.338504010201923</v>
      </c>
    </row>
    <row r="4216" spans="1:8">
      <c r="A4216" s="6">
        <v>4208500</v>
      </c>
      <c r="C4216" s="2" t="s">
        <v>4425</v>
      </c>
      <c r="D4216" s="6" t="s">
        <v>145</v>
      </c>
      <c r="E4216" s="6" t="s">
        <v>162</v>
      </c>
      <c r="F4216" s="37">
        <v>189.02551639999999</v>
      </c>
      <c r="G4216" s="6">
        <v>0.75</v>
      </c>
      <c r="H4216" s="64">
        <v>0.33836918088740098</v>
      </c>
    </row>
    <row r="4217" spans="1:8">
      <c r="A4217" s="6">
        <v>3512902</v>
      </c>
      <c r="C4217" s="2" t="s">
        <v>4426</v>
      </c>
      <c r="D4217" s="6" t="s">
        <v>125</v>
      </c>
      <c r="E4217" s="6" t="s">
        <v>161</v>
      </c>
      <c r="F4217" s="37">
        <v>42.591862159999998</v>
      </c>
      <c r="G4217" s="6">
        <v>0.72</v>
      </c>
      <c r="H4217" s="64">
        <v>0.33809209827755998</v>
      </c>
    </row>
    <row r="4218" spans="1:8">
      <c r="A4218" s="6">
        <v>3500303</v>
      </c>
      <c r="C4218" s="2" t="s">
        <v>4427</v>
      </c>
      <c r="D4218" s="6" t="s">
        <v>125</v>
      </c>
      <c r="E4218" s="6" t="s">
        <v>161</v>
      </c>
      <c r="F4218" s="37">
        <v>42.462472089999999</v>
      </c>
      <c r="G4218" s="6">
        <v>0.72</v>
      </c>
      <c r="H4218" s="64">
        <v>0.33803160738827898</v>
      </c>
    </row>
    <row r="4219" spans="1:8">
      <c r="A4219" s="6">
        <v>5107107</v>
      </c>
      <c r="C4219" s="2" t="s">
        <v>4428</v>
      </c>
      <c r="D4219" s="6" t="s">
        <v>147</v>
      </c>
      <c r="E4219" s="6" t="s">
        <v>394</v>
      </c>
      <c r="F4219" s="37">
        <v>41.981883430000003</v>
      </c>
      <c r="G4219" s="6">
        <v>0.72</v>
      </c>
      <c r="H4219" s="64">
        <v>0.33780692835826198</v>
      </c>
    </row>
    <row r="4220" spans="1:8">
      <c r="A4220" s="6">
        <v>4313805</v>
      </c>
      <c r="C4220" s="2" t="s">
        <v>4429</v>
      </c>
      <c r="D4220" s="6" t="s">
        <v>144</v>
      </c>
      <c r="E4220" s="6" t="s">
        <v>162</v>
      </c>
      <c r="F4220" s="37">
        <v>41.980207360000001</v>
      </c>
      <c r="G4220" s="6">
        <v>0.72</v>
      </c>
      <c r="H4220" s="64">
        <v>0.33780614478217502</v>
      </c>
    </row>
    <row r="4221" spans="1:8">
      <c r="A4221" s="6">
        <v>4320206</v>
      </c>
      <c r="C4221" s="2" t="s">
        <v>4430</v>
      </c>
      <c r="D4221" s="6" t="s">
        <v>144</v>
      </c>
      <c r="E4221" s="6" t="s">
        <v>162</v>
      </c>
      <c r="F4221" s="37">
        <v>41.686377</v>
      </c>
      <c r="G4221" s="6">
        <v>0.72</v>
      </c>
      <c r="H4221" s="64">
        <v>0.337668776746328</v>
      </c>
    </row>
    <row r="4222" spans="1:8">
      <c r="A4222" s="6">
        <v>4111902</v>
      </c>
      <c r="C4222" s="2" t="s">
        <v>4431</v>
      </c>
      <c r="D4222" s="6" t="s">
        <v>127</v>
      </c>
      <c r="E4222" s="6" t="s">
        <v>162</v>
      </c>
      <c r="F4222" s="37">
        <v>41.510226850000002</v>
      </c>
      <c r="G4222" s="6">
        <v>0.72</v>
      </c>
      <c r="H4222" s="64">
        <v>0.337586425146855</v>
      </c>
    </row>
    <row r="4223" spans="1:8">
      <c r="A4223" s="6">
        <v>3133402</v>
      </c>
      <c r="C4223" s="2" t="s">
        <v>4432</v>
      </c>
      <c r="D4223" s="6" t="s">
        <v>123</v>
      </c>
      <c r="E4223" s="6" t="s">
        <v>161</v>
      </c>
      <c r="F4223" s="37">
        <v>41.457924230000003</v>
      </c>
      <c r="G4223" s="6">
        <v>0.72</v>
      </c>
      <c r="H4223" s="64">
        <v>0.33756197325502502</v>
      </c>
    </row>
    <row r="4224" spans="1:8">
      <c r="A4224" s="6">
        <v>3105103</v>
      </c>
      <c r="C4224" s="2" t="s">
        <v>4433</v>
      </c>
      <c r="D4224" s="6" t="s">
        <v>123</v>
      </c>
      <c r="E4224" s="6" t="s">
        <v>161</v>
      </c>
      <c r="F4224" s="37">
        <v>138.6802596</v>
      </c>
      <c r="G4224" s="6">
        <v>0.74</v>
      </c>
      <c r="H4224" s="64">
        <v>0.33755964468581201</v>
      </c>
    </row>
    <row r="4225" spans="1:8">
      <c r="A4225" s="6">
        <v>5204508</v>
      </c>
      <c r="C4225" s="2" t="s">
        <v>4434</v>
      </c>
      <c r="D4225" s="6" t="s">
        <v>138</v>
      </c>
      <c r="E4225" s="6" t="s">
        <v>394</v>
      </c>
      <c r="F4225" s="37">
        <v>90.063800970000003</v>
      </c>
      <c r="G4225" s="6">
        <v>0.73</v>
      </c>
      <c r="H4225" s="64">
        <v>0.33755833541144997</v>
      </c>
    </row>
    <row r="4226" spans="1:8">
      <c r="A4226" s="6">
        <v>3535804</v>
      </c>
      <c r="C4226" s="2" t="s">
        <v>4435</v>
      </c>
      <c r="D4226" s="6" t="s">
        <v>125</v>
      </c>
      <c r="E4226" s="6" t="s">
        <v>161</v>
      </c>
      <c r="F4226" s="37">
        <v>41.360626179999997</v>
      </c>
      <c r="G4226" s="6">
        <v>0.72</v>
      </c>
      <c r="H4226" s="64">
        <v>0.33751648564094699</v>
      </c>
    </row>
    <row r="4227" spans="1:8">
      <c r="A4227" s="6">
        <v>4300570</v>
      </c>
      <c r="C4227" s="2" t="s">
        <v>4436</v>
      </c>
      <c r="D4227" s="6" t="s">
        <v>144</v>
      </c>
      <c r="E4227" s="6" t="s">
        <v>162</v>
      </c>
      <c r="F4227" s="37">
        <v>89.973420840000003</v>
      </c>
      <c r="G4227" s="6">
        <v>0.73</v>
      </c>
      <c r="H4227" s="64">
        <v>0.33751608198012401</v>
      </c>
    </row>
    <row r="4228" spans="1:8">
      <c r="A4228" s="6">
        <v>4207809</v>
      </c>
      <c r="C4228" s="2" t="s">
        <v>4437</v>
      </c>
      <c r="D4228" s="6" t="s">
        <v>145</v>
      </c>
      <c r="E4228" s="6" t="s">
        <v>162</v>
      </c>
      <c r="F4228" s="37">
        <v>138.0820563</v>
      </c>
      <c r="G4228" s="6">
        <v>0.74</v>
      </c>
      <c r="H4228" s="64">
        <v>0.337279979873919</v>
      </c>
    </row>
    <row r="4229" spans="1:8">
      <c r="A4229" s="6">
        <v>4201901</v>
      </c>
      <c r="C4229" s="2" t="s">
        <v>2073</v>
      </c>
      <c r="D4229" s="6" t="s">
        <v>145</v>
      </c>
      <c r="E4229" s="6" t="s">
        <v>162</v>
      </c>
      <c r="F4229" s="37">
        <v>89.14071835</v>
      </c>
      <c r="G4229" s="6">
        <v>0.73</v>
      </c>
      <c r="H4229" s="64">
        <v>0.33712678692737302</v>
      </c>
    </row>
    <row r="4230" spans="1:8">
      <c r="A4230" s="6">
        <v>3138807</v>
      </c>
      <c r="C4230" s="2" t="s">
        <v>4438</v>
      </c>
      <c r="D4230" s="6" t="s">
        <v>123</v>
      </c>
      <c r="E4230" s="6" t="s">
        <v>161</v>
      </c>
      <c r="F4230" s="37">
        <v>40.317268159999998</v>
      </c>
      <c r="G4230" s="6">
        <v>0.72</v>
      </c>
      <c r="H4230" s="64">
        <v>0.33702870744848101</v>
      </c>
    </row>
    <row r="4231" spans="1:8">
      <c r="A4231" s="6">
        <v>4116703</v>
      </c>
      <c r="C4231" s="2" t="s">
        <v>4439</v>
      </c>
      <c r="D4231" s="6" t="s">
        <v>127</v>
      </c>
      <c r="E4231" s="6" t="s">
        <v>162</v>
      </c>
      <c r="F4231" s="37">
        <v>88.479851499999995</v>
      </c>
      <c r="G4231" s="6">
        <v>0.73</v>
      </c>
      <c r="H4231" s="64">
        <v>0.336817826406272</v>
      </c>
    </row>
    <row r="4232" spans="1:8">
      <c r="A4232" s="6">
        <v>3532207</v>
      </c>
      <c r="C4232" s="2" t="s">
        <v>4440</v>
      </c>
      <c r="D4232" s="6" t="s">
        <v>125</v>
      </c>
      <c r="E4232" s="6" t="s">
        <v>161</v>
      </c>
      <c r="F4232" s="37">
        <v>39.496318639999998</v>
      </c>
      <c r="G4232" s="6">
        <v>0.72</v>
      </c>
      <c r="H4232" s="64">
        <v>0.336644907002905</v>
      </c>
    </row>
    <row r="4233" spans="1:8">
      <c r="A4233" s="6">
        <v>4203105</v>
      </c>
      <c r="C4233" s="2" t="s">
        <v>4441</v>
      </c>
      <c r="D4233" s="6" t="s">
        <v>145</v>
      </c>
      <c r="E4233" s="6" t="s">
        <v>162</v>
      </c>
      <c r="F4233" s="37">
        <v>88.06971557</v>
      </c>
      <c r="G4233" s="6">
        <v>0.73</v>
      </c>
      <c r="H4233" s="64">
        <v>0.33662608458921101</v>
      </c>
    </row>
    <row r="4234" spans="1:8">
      <c r="A4234" s="6">
        <v>4106506</v>
      </c>
      <c r="C4234" s="2" t="s">
        <v>4442</v>
      </c>
      <c r="D4234" s="6" t="s">
        <v>127</v>
      </c>
      <c r="E4234" s="6" t="s">
        <v>162</v>
      </c>
      <c r="F4234" s="37">
        <v>39.238079829999997</v>
      </c>
      <c r="G4234" s="6">
        <v>0.72</v>
      </c>
      <c r="H4234" s="64">
        <v>0.33652417830043502</v>
      </c>
    </row>
    <row r="4235" spans="1:8">
      <c r="A4235" s="6">
        <v>2607901</v>
      </c>
      <c r="C4235" s="2" t="s">
        <v>4443</v>
      </c>
      <c r="D4235" s="6" t="s">
        <v>119</v>
      </c>
      <c r="E4235" s="6" t="s">
        <v>159</v>
      </c>
      <c r="F4235" s="37">
        <v>39.045221519999998</v>
      </c>
      <c r="G4235" s="6">
        <v>0.72</v>
      </c>
      <c r="H4235" s="64">
        <v>0.33643401550295698</v>
      </c>
    </row>
    <row r="4236" spans="1:8">
      <c r="A4236" s="6">
        <v>3147204</v>
      </c>
      <c r="C4236" s="2" t="s">
        <v>4444</v>
      </c>
      <c r="D4236" s="6" t="s">
        <v>123</v>
      </c>
      <c r="E4236" s="6" t="s">
        <v>161</v>
      </c>
      <c r="F4236" s="37">
        <v>38.95065803</v>
      </c>
      <c r="G4236" s="6">
        <v>0.72</v>
      </c>
      <c r="H4236" s="64">
        <v>0.33638980631748</v>
      </c>
    </row>
    <row r="4237" spans="1:8">
      <c r="A4237" s="6">
        <v>4208708</v>
      </c>
      <c r="C4237" s="2" t="s">
        <v>4445</v>
      </c>
      <c r="D4237" s="6" t="s">
        <v>145</v>
      </c>
      <c r="E4237" s="6" t="s">
        <v>162</v>
      </c>
      <c r="F4237" s="37">
        <v>38.926129520000003</v>
      </c>
      <c r="G4237" s="6">
        <v>0.72</v>
      </c>
      <c r="H4237" s="64">
        <v>0.33637833904350301</v>
      </c>
    </row>
    <row r="4238" spans="1:8">
      <c r="A4238" s="6">
        <v>1716505</v>
      </c>
      <c r="C4238" s="2" t="s">
        <v>4446</v>
      </c>
      <c r="D4238" s="6" t="s">
        <v>122</v>
      </c>
      <c r="E4238" s="6" t="s">
        <v>160</v>
      </c>
      <c r="F4238" s="37">
        <v>87.526806649999997</v>
      </c>
      <c r="G4238" s="6">
        <v>0.73</v>
      </c>
      <c r="H4238" s="64">
        <v>0.33637227034079797</v>
      </c>
    </row>
    <row r="4239" spans="1:8">
      <c r="A4239" s="6">
        <v>3169901</v>
      </c>
      <c r="C4239" s="2" t="s">
        <v>4447</v>
      </c>
      <c r="D4239" s="6" t="s">
        <v>123</v>
      </c>
      <c r="E4239" s="6" t="s">
        <v>161</v>
      </c>
      <c r="F4239" s="37">
        <v>38.800578160000001</v>
      </c>
      <c r="G4239" s="6">
        <v>0.72</v>
      </c>
      <c r="H4239" s="64">
        <v>0.33631964278175103</v>
      </c>
    </row>
    <row r="4240" spans="1:8">
      <c r="A4240" s="6">
        <v>4127205</v>
      </c>
      <c r="C4240" s="2" t="s">
        <v>4448</v>
      </c>
      <c r="D4240" s="6" t="s">
        <v>127</v>
      </c>
      <c r="E4240" s="6" t="s">
        <v>162</v>
      </c>
      <c r="F4240" s="37">
        <v>86.670942519999997</v>
      </c>
      <c r="G4240" s="6">
        <v>0.73</v>
      </c>
      <c r="H4240" s="64">
        <v>0.33597214703669198</v>
      </c>
    </row>
    <row r="4241" spans="1:8">
      <c r="A4241" s="6">
        <v>4108601</v>
      </c>
      <c r="C4241" s="2" t="s">
        <v>4449</v>
      </c>
      <c r="D4241" s="6" t="s">
        <v>127</v>
      </c>
      <c r="E4241" s="6" t="s">
        <v>162</v>
      </c>
      <c r="F4241" s="37">
        <v>86.060334839999996</v>
      </c>
      <c r="G4241" s="6">
        <v>0.73</v>
      </c>
      <c r="H4241" s="64">
        <v>0.335686683078255</v>
      </c>
    </row>
    <row r="4242" spans="1:8">
      <c r="A4242" s="6">
        <v>4113007</v>
      </c>
      <c r="C4242" s="2" t="s">
        <v>1195</v>
      </c>
      <c r="D4242" s="6" t="s">
        <v>127</v>
      </c>
      <c r="E4242" s="6" t="s">
        <v>162</v>
      </c>
      <c r="F4242" s="37">
        <v>37.025659480000002</v>
      </c>
      <c r="G4242" s="6">
        <v>0.72</v>
      </c>
      <c r="H4242" s="64">
        <v>0.33548985414840699</v>
      </c>
    </row>
    <row r="4243" spans="1:8">
      <c r="A4243" s="6">
        <v>4105508</v>
      </c>
      <c r="C4243" s="2" t="s">
        <v>4450</v>
      </c>
      <c r="D4243" s="6" t="s">
        <v>127</v>
      </c>
      <c r="E4243" s="6" t="s">
        <v>162</v>
      </c>
      <c r="F4243" s="37">
        <v>231.24592899999999</v>
      </c>
      <c r="G4243" s="6">
        <v>0.76</v>
      </c>
      <c r="H4243" s="64">
        <v>0.33538028765060401</v>
      </c>
    </row>
    <row r="4244" spans="1:8">
      <c r="A4244" s="6">
        <v>4313656</v>
      </c>
      <c r="C4244" s="2" t="s">
        <v>4451</v>
      </c>
      <c r="D4244" s="6" t="s">
        <v>144</v>
      </c>
      <c r="E4244" s="6" t="s">
        <v>162</v>
      </c>
      <c r="F4244" s="37">
        <v>36.534202729999997</v>
      </c>
      <c r="G4244" s="6">
        <v>0.72</v>
      </c>
      <c r="H4244" s="64">
        <v>0.33526009419967001</v>
      </c>
    </row>
    <row r="4245" spans="1:8">
      <c r="A4245" s="6">
        <v>3526506</v>
      </c>
      <c r="C4245" s="2" t="s">
        <v>4452</v>
      </c>
      <c r="D4245" s="6" t="s">
        <v>125</v>
      </c>
      <c r="E4245" s="6" t="s">
        <v>161</v>
      </c>
      <c r="F4245" s="37">
        <v>36.332100660000002</v>
      </c>
      <c r="G4245" s="6">
        <v>0.72</v>
      </c>
      <c r="H4245" s="64">
        <v>0.33516560987069699</v>
      </c>
    </row>
    <row r="4246" spans="1:8">
      <c r="A4246" s="6">
        <v>3501202</v>
      </c>
      <c r="C4246" s="2" t="s">
        <v>4453</v>
      </c>
      <c r="D4246" s="6" t="s">
        <v>125</v>
      </c>
      <c r="E4246" s="6" t="s">
        <v>161</v>
      </c>
      <c r="F4246" s="37">
        <v>84.819234269999995</v>
      </c>
      <c r="G4246" s="6">
        <v>0.73</v>
      </c>
      <c r="H4246" s="64">
        <v>0.33510645866717298</v>
      </c>
    </row>
    <row r="4247" spans="1:8">
      <c r="A4247" s="6">
        <v>4319703</v>
      </c>
      <c r="C4247" s="2" t="s">
        <v>4454</v>
      </c>
      <c r="D4247" s="6" t="s">
        <v>144</v>
      </c>
      <c r="E4247" s="6" t="s">
        <v>162</v>
      </c>
      <c r="F4247" s="37">
        <v>35.984795839999997</v>
      </c>
      <c r="G4247" s="6">
        <v>0.72</v>
      </c>
      <c r="H4247" s="64">
        <v>0.33500324209847798</v>
      </c>
    </row>
    <row r="4248" spans="1:8">
      <c r="A4248" s="6">
        <v>4121109</v>
      </c>
      <c r="C4248" s="2" t="s">
        <v>4455</v>
      </c>
      <c r="D4248" s="6" t="s">
        <v>127</v>
      </c>
      <c r="E4248" s="6" t="s">
        <v>162</v>
      </c>
      <c r="F4248" s="37">
        <v>35.927598719999999</v>
      </c>
      <c r="G4248" s="6">
        <v>0.72</v>
      </c>
      <c r="H4248" s="64">
        <v>0.33497650198887702</v>
      </c>
    </row>
    <row r="4249" spans="1:8">
      <c r="A4249" s="6">
        <v>4215802</v>
      </c>
      <c r="C4249" s="2" t="s">
        <v>4456</v>
      </c>
      <c r="D4249" s="6" t="s">
        <v>145</v>
      </c>
      <c r="E4249" s="6" t="s">
        <v>162</v>
      </c>
      <c r="F4249" s="37">
        <v>327.23468659999997</v>
      </c>
      <c r="G4249" s="6">
        <v>0.78</v>
      </c>
      <c r="H4249" s="64">
        <v>0.33480125163928398</v>
      </c>
    </row>
    <row r="4250" spans="1:8">
      <c r="A4250" s="6">
        <v>4103008</v>
      </c>
      <c r="C4250" s="2" t="s">
        <v>3620</v>
      </c>
      <c r="D4250" s="6" t="s">
        <v>127</v>
      </c>
      <c r="E4250" s="6" t="s">
        <v>162</v>
      </c>
      <c r="F4250" s="37">
        <v>34.877033269999998</v>
      </c>
      <c r="G4250" s="6">
        <v>0.72</v>
      </c>
      <c r="H4250" s="64">
        <v>0.33448535426542497</v>
      </c>
    </row>
    <row r="4251" spans="1:8">
      <c r="A4251" s="6">
        <v>3538204</v>
      </c>
      <c r="C4251" s="2" t="s">
        <v>4457</v>
      </c>
      <c r="D4251" s="6" t="s">
        <v>125</v>
      </c>
      <c r="E4251" s="6" t="s">
        <v>161</v>
      </c>
      <c r="F4251" s="37">
        <v>83.375415399999994</v>
      </c>
      <c r="G4251" s="6">
        <v>0.73</v>
      </c>
      <c r="H4251" s="64">
        <v>0.33443146183467898</v>
      </c>
    </row>
    <row r="4252" spans="1:8">
      <c r="A4252" s="6">
        <v>3517802</v>
      </c>
      <c r="C4252" s="2" t="s">
        <v>4458</v>
      </c>
      <c r="D4252" s="6" t="s">
        <v>125</v>
      </c>
      <c r="E4252" s="6" t="s">
        <v>161</v>
      </c>
      <c r="F4252" s="37">
        <v>34.710289099999997</v>
      </c>
      <c r="G4252" s="6">
        <v>0.72</v>
      </c>
      <c r="H4252" s="64">
        <v>0.33440740003659097</v>
      </c>
    </row>
    <row r="4253" spans="1:8">
      <c r="A4253" s="6">
        <v>3552908</v>
      </c>
      <c r="C4253" s="2" t="s">
        <v>4459</v>
      </c>
      <c r="D4253" s="6" t="s">
        <v>125</v>
      </c>
      <c r="E4253" s="6" t="s">
        <v>161</v>
      </c>
      <c r="F4253" s="37">
        <v>34.170684100000003</v>
      </c>
      <c r="G4253" s="6">
        <v>0.72</v>
      </c>
      <c r="H4253" s="64">
        <v>0.33415513039711903</v>
      </c>
    </row>
    <row r="4254" spans="1:8">
      <c r="A4254" s="6">
        <v>4201273</v>
      </c>
      <c r="C4254" s="2" t="s">
        <v>4460</v>
      </c>
      <c r="D4254" s="6" t="s">
        <v>145</v>
      </c>
      <c r="E4254" s="6" t="s">
        <v>162</v>
      </c>
      <c r="F4254" s="37">
        <v>82.783923630000004</v>
      </c>
      <c r="G4254" s="6">
        <v>0.73</v>
      </c>
      <c r="H4254" s="64">
        <v>0.33415493471656799</v>
      </c>
    </row>
    <row r="4255" spans="1:8">
      <c r="A4255" s="6">
        <v>3164704</v>
      </c>
      <c r="C4255" s="2" t="s">
        <v>4461</v>
      </c>
      <c r="D4255" s="6" t="s">
        <v>123</v>
      </c>
      <c r="E4255" s="6" t="s">
        <v>161</v>
      </c>
      <c r="F4255" s="37">
        <v>34.139091569999998</v>
      </c>
      <c r="G4255" s="6">
        <v>0.72</v>
      </c>
      <c r="H4255" s="64">
        <v>0.33414036063747399</v>
      </c>
    </row>
    <row r="4256" spans="1:8">
      <c r="A4256" s="6">
        <v>4206652</v>
      </c>
      <c r="C4256" s="2" t="s">
        <v>4462</v>
      </c>
      <c r="D4256" s="6" t="s">
        <v>145</v>
      </c>
      <c r="E4256" s="6" t="s">
        <v>162</v>
      </c>
      <c r="F4256" s="37">
        <v>33.62401792</v>
      </c>
      <c r="G4256" s="6">
        <v>0.72</v>
      </c>
      <c r="H4256" s="64">
        <v>0.33389955959970202</v>
      </c>
    </row>
    <row r="4257" spans="1:8">
      <c r="A4257" s="6">
        <v>4322251</v>
      </c>
      <c r="C4257" s="2" t="s">
        <v>4463</v>
      </c>
      <c r="D4257" s="6" t="s">
        <v>144</v>
      </c>
      <c r="E4257" s="6" t="s">
        <v>162</v>
      </c>
      <c r="F4257" s="37">
        <v>33.589738650000001</v>
      </c>
      <c r="G4257" s="6">
        <v>0.72</v>
      </c>
      <c r="H4257" s="64">
        <v>0.33388353376768798</v>
      </c>
    </row>
    <row r="4258" spans="1:8">
      <c r="A4258" s="6">
        <v>4218103</v>
      </c>
      <c r="C4258" s="2" t="s">
        <v>4464</v>
      </c>
      <c r="D4258" s="6" t="s">
        <v>145</v>
      </c>
      <c r="E4258" s="6" t="s">
        <v>162</v>
      </c>
      <c r="F4258" s="37">
        <v>33.285008079999997</v>
      </c>
      <c r="G4258" s="6">
        <v>0.72</v>
      </c>
      <c r="H4258" s="64">
        <v>0.33374106979676399</v>
      </c>
    </row>
    <row r="4259" spans="1:8">
      <c r="A4259" s="6">
        <v>4211876</v>
      </c>
      <c r="C4259" s="2" t="s">
        <v>4465</v>
      </c>
      <c r="D4259" s="6" t="s">
        <v>145</v>
      </c>
      <c r="E4259" s="6" t="s">
        <v>162</v>
      </c>
      <c r="F4259" s="37">
        <v>31.968512409999999</v>
      </c>
      <c r="G4259" s="6">
        <v>0.72</v>
      </c>
      <c r="H4259" s="64">
        <v>0.33312559757534799</v>
      </c>
    </row>
    <row r="4260" spans="1:8">
      <c r="A4260" s="6">
        <v>4107108</v>
      </c>
      <c r="C4260" s="2" t="s">
        <v>4466</v>
      </c>
      <c r="D4260" s="6" t="s">
        <v>127</v>
      </c>
      <c r="E4260" s="6" t="s">
        <v>162</v>
      </c>
      <c r="F4260" s="37">
        <v>31.83214856</v>
      </c>
      <c r="G4260" s="6">
        <v>0.72</v>
      </c>
      <c r="H4260" s="64">
        <v>0.33306184638831998</v>
      </c>
    </row>
    <row r="4261" spans="1:8">
      <c r="A4261" s="6">
        <v>4323002</v>
      </c>
      <c r="C4261" s="2" t="s">
        <v>4467</v>
      </c>
      <c r="D4261" s="6" t="s">
        <v>144</v>
      </c>
      <c r="E4261" s="6" t="s">
        <v>162</v>
      </c>
      <c r="F4261" s="37">
        <v>31.483702430000001</v>
      </c>
      <c r="G4261" s="6">
        <v>0.72</v>
      </c>
      <c r="H4261" s="64">
        <v>0.33289894504457701</v>
      </c>
    </row>
    <row r="4262" spans="1:8">
      <c r="A4262" s="6">
        <v>3516002</v>
      </c>
      <c r="C4262" s="2" t="s">
        <v>4468</v>
      </c>
      <c r="D4262" s="6" t="s">
        <v>125</v>
      </c>
      <c r="E4262" s="6" t="s">
        <v>161</v>
      </c>
      <c r="F4262" s="37">
        <v>31.46386863</v>
      </c>
      <c r="G4262" s="6">
        <v>0.72</v>
      </c>
      <c r="H4262" s="64">
        <v>0.332889672584953</v>
      </c>
    </row>
    <row r="4263" spans="1:8">
      <c r="A4263" s="6">
        <v>3148103</v>
      </c>
      <c r="C4263" s="2" t="s">
        <v>4469</v>
      </c>
      <c r="D4263" s="6" t="s">
        <v>123</v>
      </c>
      <c r="E4263" s="6" t="s">
        <v>161</v>
      </c>
      <c r="F4263" s="37">
        <v>80.066225750000001</v>
      </c>
      <c r="G4263" s="6">
        <v>0.73</v>
      </c>
      <c r="H4263" s="64">
        <v>0.33288438929096698</v>
      </c>
    </row>
    <row r="4264" spans="1:8">
      <c r="A4264" s="6">
        <v>2504009</v>
      </c>
      <c r="C4264" s="2" t="s">
        <v>4470</v>
      </c>
      <c r="D4264" s="6" t="s">
        <v>134</v>
      </c>
      <c r="E4264" s="6" t="s">
        <v>159</v>
      </c>
      <c r="F4264" s="37">
        <v>30.9778515</v>
      </c>
      <c r="G4264" s="6">
        <v>0.72</v>
      </c>
      <c r="H4264" s="64">
        <v>0.33266245570193198</v>
      </c>
    </row>
    <row r="4265" spans="1:8">
      <c r="A4265" s="6">
        <v>3139003</v>
      </c>
      <c r="C4265" s="2" t="s">
        <v>4471</v>
      </c>
      <c r="D4265" s="6" t="s">
        <v>123</v>
      </c>
      <c r="E4265" s="6" t="s">
        <v>161</v>
      </c>
      <c r="F4265" s="37">
        <v>30.691980189999999</v>
      </c>
      <c r="G4265" s="6">
        <v>0.72</v>
      </c>
      <c r="H4265" s="64">
        <v>0.332528808585414</v>
      </c>
    </row>
    <row r="4266" spans="1:8">
      <c r="A4266" s="6">
        <v>5208608</v>
      </c>
      <c r="C4266" s="2" t="s">
        <v>4472</v>
      </c>
      <c r="D4266" s="6" t="s">
        <v>138</v>
      </c>
      <c r="E4266" s="6" t="s">
        <v>394</v>
      </c>
      <c r="F4266" s="37">
        <v>78.987790889999999</v>
      </c>
      <c r="G4266" s="6">
        <v>0.73</v>
      </c>
      <c r="H4266" s="64">
        <v>0.33238021239615301</v>
      </c>
    </row>
    <row r="4267" spans="1:8">
      <c r="A4267" s="6">
        <v>4322350</v>
      </c>
      <c r="C4267" s="2" t="s">
        <v>4473</v>
      </c>
      <c r="D4267" s="6" t="s">
        <v>144</v>
      </c>
      <c r="E4267" s="6" t="s">
        <v>162</v>
      </c>
      <c r="F4267" s="37">
        <v>78.983733509999993</v>
      </c>
      <c r="G4267" s="6">
        <v>0.73</v>
      </c>
      <c r="H4267" s="64">
        <v>0.33237831553865599</v>
      </c>
    </row>
    <row r="4268" spans="1:8">
      <c r="A4268" s="6">
        <v>3539608</v>
      </c>
      <c r="C4268" s="2" t="s">
        <v>966</v>
      </c>
      <c r="D4268" s="6" t="s">
        <v>125</v>
      </c>
      <c r="E4268" s="6" t="s">
        <v>161</v>
      </c>
      <c r="F4268" s="37">
        <v>30.296329549999999</v>
      </c>
      <c r="G4268" s="6">
        <v>0.72</v>
      </c>
      <c r="H4268" s="64">
        <v>0.33234383875690998</v>
      </c>
    </row>
    <row r="4269" spans="1:8">
      <c r="A4269" s="6">
        <v>4107256</v>
      </c>
      <c r="C4269" s="2" t="s">
        <v>3957</v>
      </c>
      <c r="D4269" s="6" t="s">
        <v>127</v>
      </c>
      <c r="E4269" s="6" t="s">
        <v>162</v>
      </c>
      <c r="F4269" s="37">
        <v>30.22401125</v>
      </c>
      <c r="G4269" s="6">
        <v>0.72</v>
      </c>
      <c r="H4269" s="64">
        <v>0.33231002937510601</v>
      </c>
    </row>
    <row r="4270" spans="1:8">
      <c r="A4270" s="6">
        <v>4301602</v>
      </c>
      <c r="C4270" s="2" t="s">
        <v>4474</v>
      </c>
      <c r="D4270" s="6" t="s">
        <v>144</v>
      </c>
      <c r="E4270" s="6" t="s">
        <v>162</v>
      </c>
      <c r="F4270" s="37">
        <v>127.442544</v>
      </c>
      <c r="G4270" s="6">
        <v>0.74</v>
      </c>
      <c r="H4270" s="64">
        <v>0.33230592305072698</v>
      </c>
    </row>
    <row r="4271" spans="1:8">
      <c r="A4271" s="6">
        <v>5201405</v>
      </c>
      <c r="C4271" s="2" t="s">
        <v>4475</v>
      </c>
      <c r="D4271" s="6" t="s">
        <v>138</v>
      </c>
      <c r="E4271" s="6" t="s">
        <v>394</v>
      </c>
      <c r="F4271" s="37">
        <v>29.545255730000001</v>
      </c>
      <c r="G4271" s="6">
        <v>0.72</v>
      </c>
      <c r="H4271" s="64">
        <v>0.33199270575816398</v>
      </c>
    </row>
    <row r="4272" spans="1:8">
      <c r="A4272" s="6">
        <v>4219176</v>
      </c>
      <c r="C4272" s="2" t="s">
        <v>4095</v>
      </c>
      <c r="D4272" s="6" t="s">
        <v>145</v>
      </c>
      <c r="E4272" s="6" t="s">
        <v>162</v>
      </c>
      <c r="F4272" s="37">
        <v>29.29984902</v>
      </c>
      <c r="G4272" s="6">
        <v>0.72</v>
      </c>
      <c r="H4272" s="64">
        <v>0.33187797616474701</v>
      </c>
    </row>
    <row r="4273" spans="1:8">
      <c r="A4273" s="6">
        <v>3517703</v>
      </c>
      <c r="C4273" s="2" t="s">
        <v>4476</v>
      </c>
      <c r="D4273" s="6" t="s">
        <v>125</v>
      </c>
      <c r="E4273" s="6" t="s">
        <v>161</v>
      </c>
      <c r="F4273" s="37">
        <v>29.23052216</v>
      </c>
      <c r="G4273" s="6">
        <v>0.72</v>
      </c>
      <c r="H4273" s="64">
        <v>0.33184556530499298</v>
      </c>
    </row>
    <row r="4274" spans="1:8">
      <c r="A4274" s="6">
        <v>5004007</v>
      </c>
      <c r="C4274" s="2" t="s">
        <v>4477</v>
      </c>
      <c r="D4274" s="6" t="s">
        <v>131</v>
      </c>
      <c r="E4274" s="6" t="s">
        <v>394</v>
      </c>
      <c r="F4274" s="37">
        <v>29.206686120000001</v>
      </c>
      <c r="G4274" s="6">
        <v>0.72</v>
      </c>
      <c r="H4274" s="64">
        <v>0.33183442176626099</v>
      </c>
    </row>
    <row r="4275" spans="1:8">
      <c r="A4275" s="6">
        <v>4123709</v>
      </c>
      <c r="C4275" s="2" t="s">
        <v>4478</v>
      </c>
      <c r="D4275" s="6" t="s">
        <v>127</v>
      </c>
      <c r="E4275" s="6" t="s">
        <v>162</v>
      </c>
      <c r="F4275" s="37">
        <v>29.065377850000001</v>
      </c>
      <c r="G4275" s="6">
        <v>0.72</v>
      </c>
      <c r="H4275" s="64">
        <v>0.33176835902346402</v>
      </c>
    </row>
    <row r="4276" spans="1:8">
      <c r="A4276" s="6">
        <v>5206909</v>
      </c>
      <c r="C4276" s="2" t="s">
        <v>2123</v>
      </c>
      <c r="D4276" s="6" t="s">
        <v>138</v>
      </c>
      <c r="E4276" s="6" t="s">
        <v>394</v>
      </c>
      <c r="F4276" s="37">
        <v>28.42440581</v>
      </c>
      <c r="G4276" s="6">
        <v>0.72</v>
      </c>
      <c r="H4276" s="64">
        <v>0.33146869948464802</v>
      </c>
    </row>
    <row r="4277" spans="1:8">
      <c r="A4277" s="6">
        <v>3143104</v>
      </c>
      <c r="C4277" s="2" t="s">
        <v>4479</v>
      </c>
      <c r="D4277" s="6" t="s">
        <v>123</v>
      </c>
      <c r="E4277" s="6" t="s">
        <v>161</v>
      </c>
      <c r="F4277" s="37">
        <v>76.662807810000004</v>
      </c>
      <c r="G4277" s="6">
        <v>0.73</v>
      </c>
      <c r="H4277" s="64">
        <v>0.33129326427045003</v>
      </c>
    </row>
    <row r="4278" spans="1:8">
      <c r="A4278" s="6">
        <v>4322400</v>
      </c>
      <c r="C4278" s="2" t="s">
        <v>4480</v>
      </c>
      <c r="D4278" s="6" t="s">
        <v>144</v>
      </c>
      <c r="E4278" s="6" t="s">
        <v>162</v>
      </c>
      <c r="F4278" s="37">
        <v>124.94318989999999</v>
      </c>
      <c r="G4278" s="6">
        <v>0.74</v>
      </c>
      <c r="H4278" s="64">
        <v>0.33113745508301001</v>
      </c>
    </row>
    <row r="4279" spans="1:8">
      <c r="A4279" s="6">
        <v>5218904</v>
      </c>
      <c r="C4279" s="2" t="s">
        <v>4481</v>
      </c>
      <c r="D4279" s="6" t="s">
        <v>138</v>
      </c>
      <c r="E4279" s="6" t="s">
        <v>394</v>
      </c>
      <c r="F4279" s="37">
        <v>27.298407350000002</v>
      </c>
      <c r="G4279" s="6">
        <v>0.72</v>
      </c>
      <c r="H4279" s="64">
        <v>0.330942286227636</v>
      </c>
    </row>
    <row r="4280" spans="1:8">
      <c r="A4280" s="6">
        <v>2107506</v>
      </c>
      <c r="C4280" s="2" t="s">
        <v>4482</v>
      </c>
      <c r="D4280" s="6" t="s">
        <v>124</v>
      </c>
      <c r="E4280" s="6" t="s">
        <v>159</v>
      </c>
      <c r="F4280" s="37">
        <v>26.756912239999998</v>
      </c>
      <c r="G4280" s="6">
        <v>0.72</v>
      </c>
      <c r="H4280" s="64">
        <v>0.33068913294667002</v>
      </c>
    </row>
    <row r="4281" spans="1:8">
      <c r="A4281" s="6">
        <v>3152105</v>
      </c>
      <c r="C4281" s="2" t="s">
        <v>4483</v>
      </c>
      <c r="D4281" s="6" t="s">
        <v>123</v>
      </c>
      <c r="E4281" s="6" t="s">
        <v>161</v>
      </c>
      <c r="F4281" s="37">
        <v>26.701438249999999</v>
      </c>
      <c r="G4281" s="6">
        <v>0.72</v>
      </c>
      <c r="H4281" s="64">
        <v>0.33066319841408198</v>
      </c>
    </row>
    <row r="4282" spans="1:8">
      <c r="A4282" s="6">
        <v>4128005</v>
      </c>
      <c r="C4282" s="2" t="s">
        <v>4484</v>
      </c>
      <c r="D4282" s="6" t="s">
        <v>127</v>
      </c>
      <c r="E4282" s="6" t="s">
        <v>162</v>
      </c>
      <c r="F4282" s="37">
        <v>123.7210819</v>
      </c>
      <c r="G4282" s="6">
        <v>0.74</v>
      </c>
      <c r="H4282" s="64">
        <v>0.33056610984981999</v>
      </c>
    </row>
    <row r="4283" spans="1:8">
      <c r="A4283" s="6">
        <v>4107553</v>
      </c>
      <c r="C4283" s="2" t="s">
        <v>4485</v>
      </c>
      <c r="D4283" s="6" t="s">
        <v>127</v>
      </c>
      <c r="E4283" s="6" t="s">
        <v>162</v>
      </c>
      <c r="F4283" s="37">
        <v>26.487148990000001</v>
      </c>
      <c r="G4283" s="6">
        <v>0.72</v>
      </c>
      <c r="H4283" s="64">
        <v>0.33056301647662201</v>
      </c>
    </row>
    <row r="4284" spans="1:8">
      <c r="A4284" s="6">
        <v>5002951</v>
      </c>
      <c r="C4284" s="2" t="s">
        <v>4486</v>
      </c>
      <c r="D4284" s="6" t="s">
        <v>131</v>
      </c>
      <c r="E4284" s="6" t="s">
        <v>394</v>
      </c>
      <c r="F4284" s="37">
        <v>171.7871877</v>
      </c>
      <c r="G4284" s="6">
        <v>0.75</v>
      </c>
      <c r="H4284" s="64">
        <v>0.33031012478849903</v>
      </c>
    </row>
    <row r="4285" spans="1:8">
      <c r="A4285" s="6">
        <v>4118105</v>
      </c>
      <c r="C4285" s="2" t="s">
        <v>4487</v>
      </c>
      <c r="D4285" s="6" t="s">
        <v>127</v>
      </c>
      <c r="E4285" s="6" t="s">
        <v>162</v>
      </c>
      <c r="F4285" s="37">
        <v>25.68356691</v>
      </c>
      <c r="G4285" s="6">
        <v>0.72</v>
      </c>
      <c r="H4285" s="64">
        <v>0.33018733544770701</v>
      </c>
    </row>
    <row r="4286" spans="1:8">
      <c r="A4286" s="6">
        <v>5217203</v>
      </c>
      <c r="C4286" s="2" t="s">
        <v>1698</v>
      </c>
      <c r="D4286" s="6" t="s">
        <v>138</v>
      </c>
      <c r="E4286" s="6" t="s">
        <v>394</v>
      </c>
      <c r="F4286" s="37">
        <v>25.507941989999999</v>
      </c>
      <c r="G4286" s="6">
        <v>0.72</v>
      </c>
      <c r="H4286" s="64">
        <v>0.33010522939744702</v>
      </c>
    </row>
    <row r="4287" spans="1:8">
      <c r="A4287" s="6">
        <v>3509452</v>
      </c>
      <c r="C4287" s="2" t="s">
        <v>4488</v>
      </c>
      <c r="D4287" s="6" t="s">
        <v>125</v>
      </c>
      <c r="E4287" s="6" t="s">
        <v>161</v>
      </c>
      <c r="F4287" s="37">
        <v>25.184019079999999</v>
      </c>
      <c r="G4287" s="6">
        <v>0.72</v>
      </c>
      <c r="H4287" s="64">
        <v>0.329953792854564</v>
      </c>
    </row>
    <row r="4288" spans="1:8">
      <c r="A4288" s="6">
        <v>3510708</v>
      </c>
      <c r="C4288" s="2" t="s">
        <v>4489</v>
      </c>
      <c r="D4288" s="6" t="s">
        <v>125</v>
      </c>
      <c r="E4288" s="6" t="s">
        <v>161</v>
      </c>
      <c r="F4288" s="37">
        <v>25.007235600000001</v>
      </c>
      <c r="G4288" s="6">
        <v>0.72</v>
      </c>
      <c r="H4288" s="64">
        <v>0.32987114516826699</v>
      </c>
    </row>
    <row r="4289" spans="1:8">
      <c r="A4289" s="6">
        <v>3502309</v>
      </c>
      <c r="C4289" s="2" t="s">
        <v>4490</v>
      </c>
      <c r="D4289" s="6" t="s">
        <v>125</v>
      </c>
      <c r="E4289" s="6" t="s">
        <v>161</v>
      </c>
      <c r="F4289" s="37">
        <v>24.962763240000001</v>
      </c>
      <c r="G4289" s="6">
        <v>0.72</v>
      </c>
      <c r="H4289" s="64">
        <v>0.32985035398541401</v>
      </c>
    </row>
    <row r="4290" spans="1:8">
      <c r="A4290" s="6">
        <v>4300661</v>
      </c>
      <c r="C4290" s="2" t="s">
        <v>4491</v>
      </c>
      <c r="D4290" s="6" t="s">
        <v>144</v>
      </c>
      <c r="E4290" s="6" t="s">
        <v>162</v>
      </c>
      <c r="F4290" s="37">
        <v>24.901493439999999</v>
      </c>
      <c r="G4290" s="6">
        <v>0.72</v>
      </c>
      <c r="H4290" s="64">
        <v>0.32982170986544301</v>
      </c>
    </row>
    <row r="4291" spans="1:8">
      <c r="A4291" s="6">
        <v>3543808</v>
      </c>
      <c r="C4291" s="2" t="s">
        <v>4492</v>
      </c>
      <c r="D4291" s="6" t="s">
        <v>125</v>
      </c>
      <c r="E4291" s="6" t="s">
        <v>161</v>
      </c>
      <c r="F4291" s="37">
        <v>24.900007599999999</v>
      </c>
      <c r="G4291" s="6">
        <v>0.72</v>
      </c>
      <c r="H4291" s="64">
        <v>0.32982101522339802</v>
      </c>
    </row>
    <row r="4292" spans="1:8">
      <c r="A4292" s="6">
        <v>3539707</v>
      </c>
      <c r="C4292" s="2" t="s">
        <v>4493</v>
      </c>
      <c r="D4292" s="6" t="s">
        <v>125</v>
      </c>
      <c r="E4292" s="6" t="s">
        <v>161</v>
      </c>
      <c r="F4292" s="37">
        <v>24.876586960000001</v>
      </c>
      <c r="G4292" s="6">
        <v>0.72</v>
      </c>
      <c r="H4292" s="64">
        <v>0.32981006588747802</v>
      </c>
    </row>
    <row r="4293" spans="1:8">
      <c r="A4293" s="6">
        <v>1505536</v>
      </c>
      <c r="C4293" s="2" t="s">
        <v>4494</v>
      </c>
      <c r="D4293" s="6" t="s">
        <v>130</v>
      </c>
      <c r="E4293" s="6" t="s">
        <v>160</v>
      </c>
      <c r="F4293" s="37">
        <v>24.858835089999999</v>
      </c>
      <c r="G4293" s="6">
        <v>0.72</v>
      </c>
      <c r="H4293" s="64">
        <v>0.32980176674672701</v>
      </c>
    </row>
    <row r="4294" spans="1:8">
      <c r="A4294" s="6">
        <v>4107405</v>
      </c>
      <c r="C4294" s="2" t="s">
        <v>4495</v>
      </c>
      <c r="D4294" s="6" t="s">
        <v>127</v>
      </c>
      <c r="E4294" s="6" t="s">
        <v>162</v>
      </c>
      <c r="F4294" s="37">
        <v>170.47151070000001</v>
      </c>
      <c r="G4294" s="6">
        <v>0.75</v>
      </c>
      <c r="H4294" s="64">
        <v>0.32969503530183503</v>
      </c>
    </row>
    <row r="4295" spans="1:8">
      <c r="A4295" s="6">
        <v>5108204</v>
      </c>
      <c r="C4295" s="2" t="s">
        <v>4496</v>
      </c>
      <c r="D4295" s="6" t="s">
        <v>147</v>
      </c>
      <c r="E4295" s="6" t="s">
        <v>394</v>
      </c>
      <c r="F4295" s="37">
        <v>24.603255239999999</v>
      </c>
      <c r="G4295" s="6">
        <v>0.72</v>
      </c>
      <c r="H4295" s="64">
        <v>0.32968228112925502</v>
      </c>
    </row>
    <row r="4296" spans="1:8">
      <c r="A4296" s="6">
        <v>3105400</v>
      </c>
      <c r="C4296" s="2" t="s">
        <v>4497</v>
      </c>
      <c r="D4296" s="6" t="s">
        <v>123</v>
      </c>
      <c r="E4296" s="6" t="s">
        <v>161</v>
      </c>
      <c r="F4296" s="37">
        <v>24.42820124</v>
      </c>
      <c r="G4296" s="6">
        <v>0.72</v>
      </c>
      <c r="H4296" s="64">
        <v>0.32960044198864702</v>
      </c>
    </row>
    <row r="4297" spans="1:8">
      <c r="A4297" s="6">
        <v>4109104</v>
      </c>
      <c r="C4297" s="2" t="s">
        <v>4498</v>
      </c>
      <c r="D4297" s="6" t="s">
        <v>127</v>
      </c>
      <c r="E4297" s="6" t="s">
        <v>162</v>
      </c>
      <c r="F4297" s="37">
        <v>23.2755887</v>
      </c>
      <c r="G4297" s="6">
        <v>0.72</v>
      </c>
      <c r="H4297" s="64">
        <v>0.32906158643705502</v>
      </c>
    </row>
    <row r="4298" spans="1:8">
      <c r="A4298" s="6">
        <v>4217907</v>
      </c>
      <c r="C4298" s="2" t="s">
        <v>2024</v>
      </c>
      <c r="D4298" s="6" t="s">
        <v>145</v>
      </c>
      <c r="E4298" s="6" t="s">
        <v>162</v>
      </c>
      <c r="F4298" s="37">
        <v>120.2004622</v>
      </c>
      <c r="G4298" s="6">
        <v>0.74</v>
      </c>
      <c r="H4298" s="64">
        <v>0.32892019207211798</v>
      </c>
    </row>
    <row r="4299" spans="1:8">
      <c r="A4299" s="6">
        <v>3201308</v>
      </c>
      <c r="C4299" s="2" t="s">
        <v>4499</v>
      </c>
      <c r="D4299" s="6" t="s">
        <v>139</v>
      </c>
      <c r="E4299" s="6" t="s">
        <v>161</v>
      </c>
      <c r="F4299" s="37">
        <v>22.815948819999999</v>
      </c>
      <c r="G4299" s="6">
        <v>0.72</v>
      </c>
      <c r="H4299" s="64">
        <v>0.32884670112870101</v>
      </c>
    </row>
    <row r="4300" spans="1:8">
      <c r="A4300" s="6">
        <v>4127957</v>
      </c>
      <c r="C4300" s="2" t="s">
        <v>4500</v>
      </c>
      <c r="D4300" s="6" t="s">
        <v>127</v>
      </c>
      <c r="E4300" s="6" t="s">
        <v>162</v>
      </c>
      <c r="F4300" s="37">
        <v>71.150263030000005</v>
      </c>
      <c r="G4300" s="6">
        <v>0.73</v>
      </c>
      <c r="H4300" s="64">
        <v>0.328716105637332</v>
      </c>
    </row>
    <row r="4301" spans="1:8">
      <c r="A4301" s="6">
        <v>4315800</v>
      </c>
      <c r="C4301" s="2" t="s">
        <v>4501</v>
      </c>
      <c r="D4301" s="6" t="s">
        <v>144</v>
      </c>
      <c r="E4301" s="6" t="s">
        <v>162</v>
      </c>
      <c r="F4301" s="37">
        <v>70.826062269999994</v>
      </c>
      <c r="G4301" s="6">
        <v>0.73</v>
      </c>
      <c r="H4301" s="64">
        <v>0.32856453919735901</v>
      </c>
    </row>
    <row r="4302" spans="1:8">
      <c r="A4302" s="6">
        <v>1500800</v>
      </c>
      <c r="C4302" s="2" t="s">
        <v>4502</v>
      </c>
      <c r="D4302" s="6" t="s">
        <v>130</v>
      </c>
      <c r="E4302" s="6" t="s">
        <v>160</v>
      </c>
      <c r="F4302" s="37">
        <v>22.052428769999999</v>
      </c>
      <c r="G4302" s="6">
        <v>0.72</v>
      </c>
      <c r="H4302" s="64">
        <v>0.32848974941820303</v>
      </c>
    </row>
    <row r="4303" spans="1:8">
      <c r="A4303" s="6">
        <v>3134202</v>
      </c>
      <c r="C4303" s="2" t="s">
        <v>4503</v>
      </c>
      <c r="D4303" s="6" t="s">
        <v>123</v>
      </c>
      <c r="E4303" s="6" t="s">
        <v>161</v>
      </c>
      <c r="F4303" s="37">
        <v>119.27736729999999</v>
      </c>
      <c r="G4303" s="6">
        <v>0.74</v>
      </c>
      <c r="H4303" s="64">
        <v>0.32848863784704302</v>
      </c>
    </row>
    <row r="4304" spans="1:8">
      <c r="A4304" s="6">
        <v>4301701</v>
      </c>
      <c r="C4304" s="2" t="s">
        <v>4504</v>
      </c>
      <c r="D4304" s="6" t="s">
        <v>144</v>
      </c>
      <c r="E4304" s="6" t="s">
        <v>162</v>
      </c>
      <c r="F4304" s="37">
        <v>21.936032170000001</v>
      </c>
      <c r="G4304" s="6">
        <v>0.72</v>
      </c>
      <c r="H4304" s="64">
        <v>0.32843533307973699</v>
      </c>
    </row>
    <row r="4305" spans="1:8">
      <c r="A4305" s="6">
        <v>4214508</v>
      </c>
      <c r="C4305" s="2" t="s">
        <v>4505</v>
      </c>
      <c r="D4305" s="6" t="s">
        <v>145</v>
      </c>
      <c r="E4305" s="6" t="s">
        <v>162</v>
      </c>
      <c r="F4305" s="37">
        <v>70.531890630000007</v>
      </c>
      <c r="G4305" s="6">
        <v>0.73</v>
      </c>
      <c r="H4305" s="64">
        <v>0.32842701161039101</v>
      </c>
    </row>
    <row r="4306" spans="1:8">
      <c r="A4306" s="6">
        <v>4126009</v>
      </c>
      <c r="C4306" s="2" t="s">
        <v>4506</v>
      </c>
      <c r="D4306" s="6" t="s">
        <v>127</v>
      </c>
      <c r="E4306" s="6" t="s">
        <v>162</v>
      </c>
      <c r="F4306" s="37">
        <v>21.834495870000001</v>
      </c>
      <c r="G4306" s="6">
        <v>0.72</v>
      </c>
      <c r="H4306" s="64">
        <v>0.32838786404999498</v>
      </c>
    </row>
    <row r="4307" spans="1:8">
      <c r="A4307" s="6">
        <v>4301925</v>
      </c>
      <c r="C4307" s="2" t="s">
        <v>4507</v>
      </c>
      <c r="D4307" s="6" t="s">
        <v>144</v>
      </c>
      <c r="E4307" s="6" t="s">
        <v>162</v>
      </c>
      <c r="F4307" s="37">
        <v>21.374517000000001</v>
      </c>
      <c r="G4307" s="6">
        <v>0.72</v>
      </c>
      <c r="H4307" s="64">
        <v>0.328172820261113</v>
      </c>
    </row>
    <row r="4308" spans="1:8">
      <c r="A4308" s="6">
        <v>4315107</v>
      </c>
      <c r="C4308" s="2" t="s">
        <v>4508</v>
      </c>
      <c r="D4308" s="6" t="s">
        <v>144</v>
      </c>
      <c r="E4308" s="6" t="s">
        <v>162</v>
      </c>
      <c r="F4308" s="37">
        <v>21.32698765</v>
      </c>
      <c r="G4308" s="6">
        <v>0.72</v>
      </c>
      <c r="H4308" s="64">
        <v>0.32815059991106299</v>
      </c>
    </row>
    <row r="4309" spans="1:8">
      <c r="A4309" s="6">
        <v>3537008</v>
      </c>
      <c r="C4309" s="2" t="s">
        <v>4509</v>
      </c>
      <c r="D4309" s="6" t="s">
        <v>125</v>
      </c>
      <c r="E4309" s="6" t="s">
        <v>161</v>
      </c>
      <c r="F4309" s="37">
        <v>21.03296306</v>
      </c>
      <c r="G4309" s="6">
        <v>0.72</v>
      </c>
      <c r="H4309" s="64">
        <v>0.32801314107114199</v>
      </c>
    </row>
    <row r="4310" spans="1:8">
      <c r="A4310" s="6">
        <v>4300406</v>
      </c>
      <c r="C4310" s="2" t="s">
        <v>4510</v>
      </c>
      <c r="D4310" s="6" t="s">
        <v>144</v>
      </c>
      <c r="E4310" s="6" t="s">
        <v>162</v>
      </c>
      <c r="F4310" s="37">
        <v>118.1874814</v>
      </c>
      <c r="G4310" s="6">
        <v>0.74</v>
      </c>
      <c r="H4310" s="64">
        <v>0.32797910749973702</v>
      </c>
    </row>
    <row r="4311" spans="1:8">
      <c r="A4311" s="6">
        <v>3511003</v>
      </c>
      <c r="C4311" s="2" t="s">
        <v>4511</v>
      </c>
      <c r="D4311" s="6" t="s">
        <v>125</v>
      </c>
      <c r="E4311" s="6" t="s">
        <v>161</v>
      </c>
      <c r="F4311" s="37">
        <v>69.170374570000007</v>
      </c>
      <c r="G4311" s="6">
        <v>0.73</v>
      </c>
      <c r="H4311" s="64">
        <v>0.32779049199772697</v>
      </c>
    </row>
    <row r="4312" spans="1:8">
      <c r="A4312" s="6">
        <v>5103361</v>
      </c>
      <c r="C4312" s="2" t="s">
        <v>4512</v>
      </c>
      <c r="D4312" s="6" t="s">
        <v>147</v>
      </c>
      <c r="E4312" s="6" t="s">
        <v>394</v>
      </c>
      <c r="F4312" s="37">
        <v>20.386720369999999</v>
      </c>
      <c r="G4312" s="6">
        <v>0.72</v>
      </c>
      <c r="H4312" s="64">
        <v>0.327711017461432</v>
      </c>
    </row>
    <row r="4313" spans="1:8">
      <c r="A4313" s="6">
        <v>3123205</v>
      </c>
      <c r="C4313" s="2" t="s">
        <v>4513</v>
      </c>
      <c r="D4313" s="6" t="s">
        <v>123</v>
      </c>
      <c r="E4313" s="6" t="s">
        <v>161</v>
      </c>
      <c r="F4313" s="37">
        <v>20.208557209999999</v>
      </c>
      <c r="G4313" s="6">
        <v>0.72</v>
      </c>
      <c r="H4313" s="64">
        <v>0.32762772476373597</v>
      </c>
    </row>
    <row r="4314" spans="1:8">
      <c r="A4314" s="6">
        <v>3555604</v>
      </c>
      <c r="C4314" s="2" t="s">
        <v>4514</v>
      </c>
      <c r="D4314" s="6" t="s">
        <v>125</v>
      </c>
      <c r="E4314" s="6" t="s">
        <v>161</v>
      </c>
      <c r="F4314" s="37">
        <v>20.102226770000001</v>
      </c>
      <c r="G4314" s="6">
        <v>0.72</v>
      </c>
      <c r="H4314" s="64">
        <v>0.32757801443532197</v>
      </c>
    </row>
    <row r="4315" spans="1:8">
      <c r="A4315" s="6">
        <v>3540200</v>
      </c>
      <c r="C4315" s="2" t="s">
        <v>4515</v>
      </c>
      <c r="D4315" s="6" t="s">
        <v>125</v>
      </c>
      <c r="E4315" s="6" t="s">
        <v>161</v>
      </c>
      <c r="F4315" s="37">
        <v>68.453298750000002</v>
      </c>
      <c r="G4315" s="6">
        <v>0.73</v>
      </c>
      <c r="H4315" s="64">
        <v>0.32745525333502901</v>
      </c>
    </row>
    <row r="4316" spans="1:8">
      <c r="A4316" s="6">
        <v>4316105</v>
      </c>
      <c r="C4316" s="2" t="s">
        <v>4516</v>
      </c>
      <c r="D4316" s="6" t="s">
        <v>144</v>
      </c>
      <c r="E4316" s="6" t="s">
        <v>162</v>
      </c>
      <c r="F4316" s="37">
        <v>19.571965479999999</v>
      </c>
      <c r="G4316" s="6">
        <v>0.72</v>
      </c>
      <c r="H4316" s="64">
        <v>0.327330113054767</v>
      </c>
    </row>
    <row r="4317" spans="1:8">
      <c r="A4317" s="6">
        <v>3518800</v>
      </c>
      <c r="C4317" s="2" t="s">
        <v>4517</v>
      </c>
      <c r="D4317" s="6" t="s">
        <v>125</v>
      </c>
      <c r="E4317" s="6" t="s">
        <v>161</v>
      </c>
      <c r="F4317" s="37">
        <v>214.02046350000001</v>
      </c>
      <c r="G4317" s="6">
        <v>0.76</v>
      </c>
      <c r="H4317" s="64">
        <v>0.32732724520025402</v>
      </c>
    </row>
    <row r="4318" spans="1:8">
      <c r="A4318" s="6">
        <v>4102802</v>
      </c>
      <c r="C4318" s="2" t="s">
        <v>4518</v>
      </c>
      <c r="D4318" s="6" t="s">
        <v>127</v>
      </c>
      <c r="E4318" s="6" t="s">
        <v>162</v>
      </c>
      <c r="F4318" s="37">
        <v>19.31349041</v>
      </c>
      <c r="G4318" s="6">
        <v>0.72</v>
      </c>
      <c r="H4318" s="64">
        <v>0.32720927389886401</v>
      </c>
    </row>
    <row r="4319" spans="1:8">
      <c r="A4319" s="6">
        <v>4105300</v>
      </c>
      <c r="C4319" s="2" t="s">
        <v>4519</v>
      </c>
      <c r="D4319" s="6" t="s">
        <v>127</v>
      </c>
      <c r="E4319" s="6" t="s">
        <v>162</v>
      </c>
      <c r="F4319" s="37">
        <v>67.895976700000006</v>
      </c>
      <c r="G4319" s="6">
        <v>0.73</v>
      </c>
      <c r="H4319" s="64">
        <v>0.32719470083343399</v>
      </c>
    </row>
    <row r="4320" spans="1:8">
      <c r="A4320" s="6">
        <v>4212254</v>
      </c>
      <c r="C4320" s="2" t="s">
        <v>4520</v>
      </c>
      <c r="D4320" s="6" t="s">
        <v>145</v>
      </c>
      <c r="E4320" s="6" t="s">
        <v>162</v>
      </c>
      <c r="F4320" s="37">
        <v>19.23433571</v>
      </c>
      <c r="G4320" s="6">
        <v>0.72</v>
      </c>
      <c r="H4320" s="64">
        <v>0.32717226844555702</v>
      </c>
    </row>
    <row r="4321" spans="1:8">
      <c r="A4321" s="6">
        <v>3527900</v>
      </c>
      <c r="C4321" s="2" t="s">
        <v>4521</v>
      </c>
      <c r="D4321" s="6" t="s">
        <v>125</v>
      </c>
      <c r="E4321" s="6" t="s">
        <v>161</v>
      </c>
      <c r="F4321" s="37">
        <v>18.95045915</v>
      </c>
      <c r="G4321" s="6">
        <v>0.72</v>
      </c>
      <c r="H4321" s="64">
        <v>0.32703955389056599</v>
      </c>
    </row>
    <row r="4322" spans="1:8">
      <c r="A4322" s="6">
        <v>4117222</v>
      </c>
      <c r="C4322" s="2" t="s">
        <v>4522</v>
      </c>
      <c r="D4322" s="6" t="s">
        <v>127</v>
      </c>
      <c r="E4322" s="6" t="s">
        <v>162</v>
      </c>
      <c r="F4322" s="37">
        <v>67.483139989999998</v>
      </c>
      <c r="G4322" s="6">
        <v>0.73</v>
      </c>
      <c r="H4322" s="64">
        <v>0.32700169638019</v>
      </c>
    </row>
    <row r="4323" spans="1:8">
      <c r="A4323" s="6">
        <v>3523008</v>
      </c>
      <c r="C4323" s="2" t="s">
        <v>4523</v>
      </c>
      <c r="D4323" s="6" t="s">
        <v>125</v>
      </c>
      <c r="E4323" s="6" t="s">
        <v>161</v>
      </c>
      <c r="F4323" s="37">
        <v>18.668347350000001</v>
      </c>
      <c r="G4323" s="6">
        <v>0.72</v>
      </c>
      <c r="H4323" s="64">
        <v>0.32690766437494501</v>
      </c>
    </row>
    <row r="4324" spans="1:8">
      <c r="A4324" s="6">
        <v>3510807</v>
      </c>
      <c r="C4324" s="2" t="s">
        <v>4524</v>
      </c>
      <c r="D4324" s="6" t="s">
        <v>125</v>
      </c>
      <c r="E4324" s="6" t="s">
        <v>161</v>
      </c>
      <c r="F4324" s="37">
        <v>67.019009589999996</v>
      </c>
      <c r="G4324" s="6">
        <v>0.73</v>
      </c>
      <c r="H4324" s="64">
        <v>0.32678471171793499</v>
      </c>
    </row>
    <row r="4325" spans="1:8">
      <c r="A4325" s="6">
        <v>4306403</v>
      </c>
      <c r="C4325" s="2" t="s">
        <v>4525</v>
      </c>
      <c r="D4325" s="6" t="s">
        <v>144</v>
      </c>
      <c r="E4325" s="6" t="s">
        <v>162</v>
      </c>
      <c r="F4325" s="37">
        <v>115.43912539999999</v>
      </c>
      <c r="G4325" s="6">
        <v>0.74</v>
      </c>
      <c r="H4325" s="64">
        <v>0.32669422915861601</v>
      </c>
    </row>
    <row r="4326" spans="1:8">
      <c r="A4326" s="6">
        <v>5215405</v>
      </c>
      <c r="C4326" s="2" t="s">
        <v>4526</v>
      </c>
      <c r="D4326" s="6" t="s">
        <v>138</v>
      </c>
      <c r="E4326" s="6" t="s">
        <v>394</v>
      </c>
      <c r="F4326" s="37">
        <v>18.100565809999999</v>
      </c>
      <c r="G4326" s="6">
        <v>0.72</v>
      </c>
      <c r="H4326" s="64">
        <v>0.32664222197838699</v>
      </c>
    </row>
    <row r="4327" spans="1:8">
      <c r="A4327" s="6">
        <v>4308003</v>
      </c>
      <c r="C4327" s="2" t="s">
        <v>4527</v>
      </c>
      <c r="D4327" s="6" t="s">
        <v>144</v>
      </c>
      <c r="E4327" s="6" t="s">
        <v>162</v>
      </c>
      <c r="F4327" s="37">
        <v>18.001362820000001</v>
      </c>
      <c r="G4327" s="6">
        <v>0.72</v>
      </c>
      <c r="H4327" s="64">
        <v>0.32659584378967199</v>
      </c>
    </row>
    <row r="4328" spans="1:8">
      <c r="A4328" s="6">
        <v>5217401</v>
      </c>
      <c r="C4328" s="2" t="s">
        <v>4528</v>
      </c>
      <c r="D4328" s="6" t="s">
        <v>138</v>
      </c>
      <c r="E4328" s="6" t="s">
        <v>394</v>
      </c>
      <c r="F4328" s="37">
        <v>115.223558</v>
      </c>
      <c r="G4328" s="6">
        <v>0.74</v>
      </c>
      <c r="H4328" s="64">
        <v>0.32659344968051601</v>
      </c>
    </row>
    <row r="4329" spans="1:8">
      <c r="A4329" s="6">
        <v>4303301</v>
      </c>
      <c r="C4329" s="2" t="s">
        <v>4529</v>
      </c>
      <c r="D4329" s="6" t="s">
        <v>144</v>
      </c>
      <c r="E4329" s="6" t="s">
        <v>162</v>
      </c>
      <c r="F4329" s="37">
        <v>17.977756830000001</v>
      </c>
      <c r="G4329" s="6">
        <v>0.72</v>
      </c>
      <c r="H4329" s="64">
        <v>0.32658480780114901</v>
      </c>
    </row>
    <row r="4330" spans="1:8">
      <c r="A4330" s="6">
        <v>4107504</v>
      </c>
      <c r="C4330" s="2" t="s">
        <v>4530</v>
      </c>
      <c r="D4330" s="6" t="s">
        <v>127</v>
      </c>
      <c r="E4330" s="6" t="s">
        <v>162</v>
      </c>
      <c r="F4330" s="37">
        <v>66.435296829999999</v>
      </c>
      <c r="G4330" s="6">
        <v>0.73</v>
      </c>
      <c r="H4330" s="64">
        <v>0.32651182134901702</v>
      </c>
    </row>
    <row r="4331" spans="1:8">
      <c r="A4331" s="6">
        <v>4115507</v>
      </c>
      <c r="C4331" s="2" t="s">
        <v>4531</v>
      </c>
      <c r="D4331" s="6" t="s">
        <v>127</v>
      </c>
      <c r="E4331" s="6" t="s">
        <v>162</v>
      </c>
      <c r="F4331" s="37">
        <v>17.696931119999999</v>
      </c>
      <c r="G4331" s="6">
        <v>0.72</v>
      </c>
      <c r="H4331" s="64">
        <v>0.32645351954285601</v>
      </c>
    </row>
    <row r="4332" spans="1:8">
      <c r="A4332" s="6">
        <v>3512506</v>
      </c>
      <c r="C4332" s="2" t="s">
        <v>4532</v>
      </c>
      <c r="D4332" s="6" t="s">
        <v>125</v>
      </c>
      <c r="E4332" s="6" t="s">
        <v>161</v>
      </c>
      <c r="F4332" s="37">
        <v>17.471622490000001</v>
      </c>
      <c r="G4332" s="6">
        <v>0.72</v>
      </c>
      <c r="H4332" s="64">
        <v>0.32634818596206999</v>
      </c>
    </row>
    <row r="4333" spans="1:8">
      <c r="A4333" s="6">
        <v>3301801</v>
      </c>
      <c r="C4333" s="2" t="s">
        <v>4533</v>
      </c>
      <c r="D4333" s="6" t="s">
        <v>146</v>
      </c>
      <c r="E4333" s="6" t="s">
        <v>161</v>
      </c>
      <c r="F4333" s="37">
        <v>17.282199080000002</v>
      </c>
      <c r="G4333" s="6">
        <v>0.72</v>
      </c>
      <c r="H4333" s="64">
        <v>0.32625962900772798</v>
      </c>
    </row>
    <row r="4334" spans="1:8">
      <c r="A4334" s="6">
        <v>3541802</v>
      </c>
      <c r="C4334" s="2" t="s">
        <v>4534</v>
      </c>
      <c r="D4334" s="6" t="s">
        <v>125</v>
      </c>
      <c r="E4334" s="6" t="s">
        <v>161</v>
      </c>
      <c r="F4334" s="37">
        <v>17.160873769999998</v>
      </c>
      <c r="G4334" s="6">
        <v>0.72</v>
      </c>
      <c r="H4334" s="64">
        <v>0.32620290845804301</v>
      </c>
    </row>
    <row r="4335" spans="1:8">
      <c r="A4335" s="6">
        <v>4107702</v>
      </c>
      <c r="C4335" s="2" t="s">
        <v>4535</v>
      </c>
      <c r="D4335" s="6" t="s">
        <v>127</v>
      </c>
      <c r="E4335" s="6" t="s">
        <v>162</v>
      </c>
      <c r="F4335" s="37">
        <v>17.067068249999998</v>
      </c>
      <c r="G4335" s="6">
        <v>0.72</v>
      </c>
      <c r="H4335" s="64">
        <v>0.32615905362958397</v>
      </c>
    </row>
    <row r="4336" spans="1:8">
      <c r="A4336" s="6">
        <v>4310108</v>
      </c>
      <c r="C4336" s="2" t="s">
        <v>4536</v>
      </c>
      <c r="D4336" s="6" t="s">
        <v>144</v>
      </c>
      <c r="E4336" s="6" t="s">
        <v>162</v>
      </c>
      <c r="F4336" s="37">
        <v>16.898928569999999</v>
      </c>
      <c r="G4336" s="6">
        <v>0.72</v>
      </c>
      <c r="H4336" s="64">
        <v>0.32608044698869898</v>
      </c>
    </row>
    <row r="4337" spans="1:8">
      <c r="A4337" s="6">
        <v>4207759</v>
      </c>
      <c r="C4337" s="2" t="s">
        <v>4537</v>
      </c>
      <c r="D4337" s="6" t="s">
        <v>145</v>
      </c>
      <c r="E4337" s="6" t="s">
        <v>162</v>
      </c>
      <c r="F4337" s="37">
        <v>16.843463509999999</v>
      </c>
      <c r="G4337" s="6">
        <v>0.72</v>
      </c>
      <c r="H4337" s="64">
        <v>0.32605451663095703</v>
      </c>
    </row>
    <row r="4338" spans="1:8">
      <c r="A4338" s="6">
        <v>3143401</v>
      </c>
      <c r="C4338" s="2" t="s">
        <v>4538</v>
      </c>
      <c r="D4338" s="6" t="s">
        <v>123</v>
      </c>
      <c r="E4338" s="6" t="s">
        <v>161</v>
      </c>
      <c r="F4338" s="37">
        <v>16.602977620000001</v>
      </c>
      <c r="G4338" s="6">
        <v>0.72</v>
      </c>
      <c r="H4338" s="64">
        <v>0.325942087560121</v>
      </c>
    </row>
    <row r="4339" spans="1:8">
      <c r="A4339" s="6">
        <v>4306205</v>
      </c>
      <c r="C4339" s="2" t="s">
        <v>2641</v>
      </c>
      <c r="D4339" s="6" t="s">
        <v>144</v>
      </c>
      <c r="E4339" s="6" t="s">
        <v>162</v>
      </c>
      <c r="F4339" s="37">
        <v>16.427509499999999</v>
      </c>
      <c r="G4339" s="6">
        <v>0.72</v>
      </c>
      <c r="H4339" s="64">
        <v>0.32586005481511099</v>
      </c>
    </row>
    <row r="4340" spans="1:8">
      <c r="A4340" s="6">
        <v>4128203</v>
      </c>
      <c r="C4340" s="2" t="s">
        <v>4539</v>
      </c>
      <c r="D4340" s="6" t="s">
        <v>127</v>
      </c>
      <c r="E4340" s="6" t="s">
        <v>162</v>
      </c>
      <c r="F4340" s="37">
        <v>113.34847190000001</v>
      </c>
      <c r="G4340" s="6">
        <v>0.74</v>
      </c>
      <c r="H4340" s="64">
        <v>0.32571683197974299</v>
      </c>
    </row>
    <row r="4341" spans="1:8">
      <c r="A4341" s="6">
        <v>4203600</v>
      </c>
      <c r="C4341" s="2" t="s">
        <v>4540</v>
      </c>
      <c r="D4341" s="6" t="s">
        <v>145</v>
      </c>
      <c r="E4341" s="6" t="s">
        <v>162</v>
      </c>
      <c r="F4341" s="37">
        <v>113.30028729999999</v>
      </c>
      <c r="G4341" s="6">
        <v>0.74</v>
      </c>
      <c r="H4341" s="64">
        <v>0.32569430529509402</v>
      </c>
    </row>
    <row r="4342" spans="1:8">
      <c r="A4342" s="6">
        <v>4101150</v>
      </c>
      <c r="C4342" s="2" t="s">
        <v>4541</v>
      </c>
      <c r="D4342" s="6" t="s">
        <v>127</v>
      </c>
      <c r="E4342" s="6" t="s">
        <v>162</v>
      </c>
      <c r="F4342" s="37">
        <v>15.99966386</v>
      </c>
      <c r="G4342" s="6">
        <v>0.72</v>
      </c>
      <c r="H4342" s="64">
        <v>0.325660033567434</v>
      </c>
    </row>
    <row r="4343" spans="1:8">
      <c r="A4343" s="6">
        <v>3305109</v>
      </c>
      <c r="C4343" s="2" t="s">
        <v>4542</v>
      </c>
      <c r="D4343" s="6" t="s">
        <v>146</v>
      </c>
      <c r="E4343" s="6" t="s">
        <v>161</v>
      </c>
      <c r="F4343" s="37">
        <v>15.6905182</v>
      </c>
      <c r="G4343" s="6">
        <v>0.72</v>
      </c>
      <c r="H4343" s="64">
        <v>0.32551550550673702</v>
      </c>
    </row>
    <row r="4344" spans="1:8">
      <c r="A4344" s="6">
        <v>3551900</v>
      </c>
      <c r="C4344" s="2" t="s">
        <v>4543</v>
      </c>
      <c r="D4344" s="6" t="s">
        <v>125</v>
      </c>
      <c r="E4344" s="6" t="s">
        <v>161</v>
      </c>
      <c r="F4344" s="37">
        <v>15.254941369999999</v>
      </c>
      <c r="G4344" s="6">
        <v>0.72</v>
      </c>
      <c r="H4344" s="64">
        <v>0.325311869866099</v>
      </c>
    </row>
    <row r="4345" spans="1:8">
      <c r="A4345" s="6">
        <v>4128401</v>
      </c>
      <c r="C4345" s="2" t="s">
        <v>4544</v>
      </c>
      <c r="D4345" s="6" t="s">
        <v>127</v>
      </c>
      <c r="E4345" s="6" t="s">
        <v>162</v>
      </c>
      <c r="F4345" s="37">
        <v>14.901754349999999</v>
      </c>
      <c r="G4345" s="6">
        <v>0.72</v>
      </c>
      <c r="H4345" s="64">
        <v>0.32514675211848398</v>
      </c>
    </row>
    <row r="4346" spans="1:8">
      <c r="A4346" s="6">
        <v>4117404</v>
      </c>
      <c r="C4346" s="2" t="s">
        <v>4545</v>
      </c>
      <c r="D4346" s="6" t="s">
        <v>127</v>
      </c>
      <c r="E4346" s="6" t="s">
        <v>162</v>
      </c>
      <c r="F4346" s="37">
        <v>14.81192637</v>
      </c>
      <c r="G4346" s="6">
        <v>0.72</v>
      </c>
      <c r="H4346" s="64">
        <v>0.32510475682168599</v>
      </c>
    </row>
    <row r="4347" spans="1:8">
      <c r="A4347" s="6">
        <v>3514007</v>
      </c>
      <c r="C4347" s="2" t="s">
        <v>4546</v>
      </c>
      <c r="D4347" s="6" t="s">
        <v>125</v>
      </c>
      <c r="E4347" s="6" t="s">
        <v>161</v>
      </c>
      <c r="F4347" s="37">
        <v>14.753261670000001</v>
      </c>
      <c r="G4347" s="6">
        <v>0.72</v>
      </c>
      <c r="H4347" s="64">
        <v>0.32507733060673499</v>
      </c>
    </row>
    <row r="4348" spans="1:8">
      <c r="A4348" s="6">
        <v>4103305</v>
      </c>
      <c r="C4348" s="2" t="s">
        <v>4547</v>
      </c>
      <c r="D4348" s="6" t="s">
        <v>127</v>
      </c>
      <c r="E4348" s="6" t="s">
        <v>162</v>
      </c>
      <c r="F4348" s="37">
        <v>14.73006444</v>
      </c>
      <c r="G4348" s="6">
        <v>0.72</v>
      </c>
      <c r="H4348" s="64">
        <v>0.32506648571677099</v>
      </c>
    </row>
    <row r="4349" spans="1:8">
      <c r="A4349" s="6">
        <v>4205209</v>
      </c>
      <c r="C4349" s="2" t="s">
        <v>4548</v>
      </c>
      <c r="D4349" s="6" t="s">
        <v>145</v>
      </c>
      <c r="E4349" s="6" t="s">
        <v>162</v>
      </c>
      <c r="F4349" s="37">
        <v>14.712628710000001</v>
      </c>
      <c r="G4349" s="6">
        <v>0.72</v>
      </c>
      <c r="H4349" s="64">
        <v>0.32505833437399001</v>
      </c>
    </row>
    <row r="4350" spans="1:8">
      <c r="A4350" s="6">
        <v>4306767</v>
      </c>
      <c r="C4350" s="2" t="s">
        <v>4549</v>
      </c>
      <c r="D4350" s="6" t="s">
        <v>144</v>
      </c>
      <c r="E4350" s="6" t="s">
        <v>162</v>
      </c>
      <c r="F4350" s="37">
        <v>14.514723480000001</v>
      </c>
      <c r="G4350" s="6">
        <v>0.72</v>
      </c>
      <c r="H4350" s="64">
        <v>0.32496581210117698</v>
      </c>
    </row>
    <row r="4351" spans="1:8">
      <c r="A4351" s="6">
        <v>4204806</v>
      </c>
      <c r="C4351" s="2" t="s">
        <v>4550</v>
      </c>
      <c r="D4351" s="6" t="s">
        <v>145</v>
      </c>
      <c r="E4351" s="6" t="s">
        <v>162</v>
      </c>
      <c r="F4351" s="37">
        <v>14.423918260000001</v>
      </c>
      <c r="G4351" s="6">
        <v>0.72</v>
      </c>
      <c r="H4351" s="64">
        <v>0.32492335993688698</v>
      </c>
    </row>
    <row r="4352" spans="1:8">
      <c r="A4352" s="6">
        <v>4207700</v>
      </c>
      <c r="C4352" s="2" t="s">
        <v>4551</v>
      </c>
      <c r="D4352" s="6" t="s">
        <v>145</v>
      </c>
      <c r="E4352" s="6" t="s">
        <v>162</v>
      </c>
      <c r="F4352" s="37">
        <v>111.62123819999999</v>
      </c>
      <c r="G4352" s="6">
        <v>0.74</v>
      </c>
      <c r="H4352" s="64">
        <v>0.32490933645471498</v>
      </c>
    </row>
    <row r="4353" spans="1:8">
      <c r="A4353" s="6">
        <v>4113106</v>
      </c>
      <c r="C4353" s="2" t="s">
        <v>4552</v>
      </c>
      <c r="D4353" s="6" t="s">
        <v>127</v>
      </c>
      <c r="E4353" s="6" t="s">
        <v>162</v>
      </c>
      <c r="F4353" s="37">
        <v>14.321233879999999</v>
      </c>
      <c r="G4353" s="6">
        <v>0.72</v>
      </c>
      <c r="H4353" s="64">
        <v>0.32487535417059099</v>
      </c>
    </row>
    <row r="4354" spans="1:8">
      <c r="A4354" s="6">
        <v>3519808</v>
      </c>
      <c r="C4354" s="2" t="s">
        <v>4553</v>
      </c>
      <c r="D4354" s="6" t="s">
        <v>125</v>
      </c>
      <c r="E4354" s="6" t="s">
        <v>161</v>
      </c>
      <c r="F4354" s="37">
        <v>14.029790569999999</v>
      </c>
      <c r="G4354" s="6">
        <v>0.72</v>
      </c>
      <c r="H4354" s="64">
        <v>0.32473910209965001</v>
      </c>
    </row>
    <row r="4355" spans="1:8">
      <c r="A4355" s="6">
        <v>1100304</v>
      </c>
      <c r="C4355" s="2" t="s">
        <v>4554</v>
      </c>
      <c r="D4355" s="6" t="s">
        <v>140</v>
      </c>
      <c r="E4355" s="6" t="s">
        <v>160</v>
      </c>
      <c r="F4355" s="37">
        <v>62.608124619999998</v>
      </c>
      <c r="G4355" s="6">
        <v>0.73</v>
      </c>
      <c r="H4355" s="64">
        <v>0.324722587828916</v>
      </c>
    </row>
    <row r="4356" spans="1:8">
      <c r="A4356" s="6">
        <v>5204300</v>
      </c>
      <c r="C4356" s="2" t="s">
        <v>4555</v>
      </c>
      <c r="D4356" s="6" t="s">
        <v>138</v>
      </c>
      <c r="E4356" s="6" t="s">
        <v>394</v>
      </c>
      <c r="F4356" s="37">
        <v>62.587162069999998</v>
      </c>
      <c r="G4356" s="6">
        <v>0.73</v>
      </c>
      <c r="H4356" s="64">
        <v>0.32471278766966899</v>
      </c>
    </row>
    <row r="4357" spans="1:8">
      <c r="A4357" s="6">
        <v>3162203</v>
      </c>
      <c r="C4357" s="2" t="s">
        <v>4556</v>
      </c>
      <c r="D4357" s="6" t="s">
        <v>123</v>
      </c>
      <c r="E4357" s="6" t="s">
        <v>161</v>
      </c>
      <c r="F4357" s="37">
        <v>13.914397080000001</v>
      </c>
      <c r="G4357" s="6">
        <v>0.72</v>
      </c>
      <c r="H4357" s="64">
        <v>0.32468515472310699</v>
      </c>
    </row>
    <row r="4358" spans="1:8">
      <c r="A4358" s="6">
        <v>3153004</v>
      </c>
      <c r="C4358" s="2" t="s">
        <v>4557</v>
      </c>
      <c r="D4358" s="6" t="s">
        <v>123</v>
      </c>
      <c r="E4358" s="6" t="s">
        <v>161</v>
      </c>
      <c r="F4358" s="37">
        <v>13.86215548</v>
      </c>
      <c r="G4358" s="6">
        <v>0.72</v>
      </c>
      <c r="H4358" s="64">
        <v>0.32466073135861301</v>
      </c>
    </row>
    <row r="4359" spans="1:8">
      <c r="A4359" s="6">
        <v>4117503</v>
      </c>
      <c r="C4359" s="2" t="s">
        <v>4558</v>
      </c>
      <c r="D4359" s="6" t="s">
        <v>127</v>
      </c>
      <c r="E4359" s="6" t="s">
        <v>162</v>
      </c>
      <c r="F4359" s="37">
        <v>13.578505290000001</v>
      </c>
      <c r="G4359" s="6">
        <v>0.72</v>
      </c>
      <c r="H4359" s="64">
        <v>0.32452812263340203</v>
      </c>
    </row>
    <row r="4360" spans="1:8">
      <c r="A4360" s="6">
        <v>3536570</v>
      </c>
      <c r="C4360" s="2" t="s">
        <v>4559</v>
      </c>
      <c r="D4360" s="6" t="s">
        <v>125</v>
      </c>
      <c r="E4360" s="6" t="s">
        <v>161</v>
      </c>
      <c r="F4360" s="37">
        <v>13.446968740000001</v>
      </c>
      <c r="G4360" s="6">
        <v>0.72</v>
      </c>
      <c r="H4360" s="64">
        <v>0.32446662824760902</v>
      </c>
    </row>
    <row r="4361" spans="1:8">
      <c r="A4361" s="6">
        <v>5215900</v>
      </c>
      <c r="C4361" s="2" t="s">
        <v>4560</v>
      </c>
      <c r="D4361" s="6" t="s">
        <v>138</v>
      </c>
      <c r="E4361" s="6" t="s">
        <v>394</v>
      </c>
      <c r="F4361" s="37">
        <v>13.29003574</v>
      </c>
      <c r="G4361" s="6">
        <v>0.72</v>
      </c>
      <c r="H4361" s="64">
        <v>0.32439326081896902</v>
      </c>
    </row>
    <row r="4362" spans="1:8">
      <c r="A4362" s="6">
        <v>3524600</v>
      </c>
      <c r="C4362" s="2" t="s">
        <v>4561</v>
      </c>
      <c r="D4362" s="6" t="s">
        <v>125</v>
      </c>
      <c r="E4362" s="6" t="s">
        <v>161</v>
      </c>
      <c r="F4362" s="37">
        <v>13.26893233</v>
      </c>
      <c r="G4362" s="6">
        <v>0.72</v>
      </c>
      <c r="H4362" s="64">
        <v>0.32438339480654799</v>
      </c>
    </row>
    <row r="4363" spans="1:8">
      <c r="A4363" s="6">
        <v>5214507</v>
      </c>
      <c r="C4363" s="2" t="s">
        <v>4562</v>
      </c>
      <c r="D4363" s="6" t="s">
        <v>138</v>
      </c>
      <c r="E4363" s="6" t="s">
        <v>394</v>
      </c>
      <c r="F4363" s="37">
        <v>13.205059909999999</v>
      </c>
      <c r="G4363" s="6">
        <v>0.72</v>
      </c>
      <c r="H4363" s="64">
        <v>0.32435353394097899</v>
      </c>
    </row>
    <row r="4364" spans="1:8">
      <c r="A4364" s="6">
        <v>3530904</v>
      </c>
      <c r="C4364" s="2" t="s">
        <v>4563</v>
      </c>
      <c r="D4364" s="6" t="s">
        <v>125</v>
      </c>
      <c r="E4364" s="6" t="s">
        <v>161</v>
      </c>
      <c r="F4364" s="37">
        <v>13.146777739999999</v>
      </c>
      <c r="G4364" s="6">
        <v>0.72</v>
      </c>
      <c r="H4364" s="64">
        <v>0.32432628656185303</v>
      </c>
    </row>
    <row r="4365" spans="1:8">
      <c r="A4365" s="6">
        <v>4309902</v>
      </c>
      <c r="C4365" s="2" t="s">
        <v>4564</v>
      </c>
      <c r="D4365" s="6" t="s">
        <v>144</v>
      </c>
      <c r="E4365" s="6" t="s">
        <v>162</v>
      </c>
      <c r="F4365" s="37">
        <v>13.04744558</v>
      </c>
      <c r="G4365" s="6">
        <v>0.72</v>
      </c>
      <c r="H4365" s="64">
        <v>0.32427984798513199</v>
      </c>
    </row>
    <row r="4366" spans="1:8">
      <c r="A4366" s="6">
        <v>3524501</v>
      </c>
      <c r="C4366" s="2" t="s">
        <v>4565</v>
      </c>
      <c r="D4366" s="6" t="s">
        <v>125</v>
      </c>
      <c r="E4366" s="6" t="s">
        <v>161</v>
      </c>
      <c r="F4366" s="37">
        <v>12.93267651</v>
      </c>
      <c r="G4366" s="6">
        <v>0.72</v>
      </c>
      <c r="H4366" s="64">
        <v>0.32422619252991702</v>
      </c>
    </row>
    <row r="4367" spans="1:8">
      <c r="A4367" s="6">
        <v>3544400</v>
      </c>
      <c r="C4367" s="2" t="s">
        <v>4566</v>
      </c>
      <c r="D4367" s="6" t="s">
        <v>125</v>
      </c>
      <c r="E4367" s="6" t="s">
        <v>161</v>
      </c>
      <c r="F4367" s="37">
        <v>12.83342551</v>
      </c>
      <c r="G4367" s="6">
        <v>0.72</v>
      </c>
      <c r="H4367" s="64">
        <v>0.32417979189614399</v>
      </c>
    </row>
    <row r="4368" spans="1:8">
      <c r="A4368" s="6">
        <v>4310751</v>
      </c>
      <c r="C4368" s="2" t="s">
        <v>4567</v>
      </c>
      <c r="D4368" s="6" t="s">
        <v>144</v>
      </c>
      <c r="E4368" s="6" t="s">
        <v>162</v>
      </c>
      <c r="F4368" s="37">
        <v>12.773263439999999</v>
      </c>
      <c r="G4368" s="6">
        <v>0.72</v>
      </c>
      <c r="H4368" s="64">
        <v>0.32415166564878001</v>
      </c>
    </row>
    <row r="4369" spans="1:8">
      <c r="A4369" s="6">
        <v>4305504</v>
      </c>
      <c r="C4369" s="2" t="s">
        <v>4568</v>
      </c>
      <c r="D4369" s="6" t="s">
        <v>144</v>
      </c>
      <c r="E4369" s="6" t="s">
        <v>162</v>
      </c>
      <c r="F4369" s="37">
        <v>12.34478889</v>
      </c>
      <c r="G4369" s="6">
        <v>0.72</v>
      </c>
      <c r="H4369" s="64">
        <v>0.32395135038066403</v>
      </c>
    </row>
    <row r="4370" spans="1:8">
      <c r="A4370" s="6">
        <v>4306130</v>
      </c>
      <c r="C4370" s="2" t="s">
        <v>4569</v>
      </c>
      <c r="D4370" s="6" t="s">
        <v>144</v>
      </c>
      <c r="E4370" s="6" t="s">
        <v>162</v>
      </c>
      <c r="F4370" s="37">
        <v>12.025945930000001</v>
      </c>
      <c r="G4370" s="6">
        <v>0.72</v>
      </c>
      <c r="H4370" s="64">
        <v>0.32380228875490602</v>
      </c>
    </row>
    <row r="4371" spans="1:8">
      <c r="A4371" s="6">
        <v>5205497</v>
      </c>
      <c r="C4371" s="2" t="s">
        <v>4570</v>
      </c>
      <c r="D4371" s="6" t="s">
        <v>138</v>
      </c>
      <c r="E4371" s="6" t="s">
        <v>394</v>
      </c>
      <c r="F4371" s="37">
        <v>11.47788126</v>
      </c>
      <c r="G4371" s="6">
        <v>0.72</v>
      </c>
      <c r="H4371" s="64">
        <v>0.323546064152265</v>
      </c>
    </row>
    <row r="4372" spans="1:8">
      <c r="A4372" s="6">
        <v>4109609</v>
      </c>
      <c r="C4372" s="2" t="s">
        <v>4571</v>
      </c>
      <c r="D4372" s="6" t="s">
        <v>127</v>
      </c>
      <c r="E4372" s="6" t="s">
        <v>162</v>
      </c>
      <c r="F4372" s="37">
        <v>11.444673290000001</v>
      </c>
      <c r="G4372" s="6">
        <v>0.72</v>
      </c>
      <c r="H4372" s="64">
        <v>0.32353053916154101</v>
      </c>
    </row>
    <row r="4373" spans="1:8">
      <c r="A4373" s="6">
        <v>4205159</v>
      </c>
      <c r="C4373" s="2" t="s">
        <v>4572</v>
      </c>
      <c r="D4373" s="6" t="s">
        <v>145</v>
      </c>
      <c r="E4373" s="6" t="s">
        <v>162</v>
      </c>
      <c r="F4373" s="37">
        <v>11.217173839999999</v>
      </c>
      <c r="G4373" s="6">
        <v>0.72</v>
      </c>
      <c r="H4373" s="64">
        <v>0.323424181354939</v>
      </c>
    </row>
    <row r="4374" spans="1:8">
      <c r="A4374" s="6">
        <v>4116505</v>
      </c>
      <c r="C4374" s="2" t="s">
        <v>4573</v>
      </c>
      <c r="D4374" s="6" t="s">
        <v>127</v>
      </c>
      <c r="E4374" s="6" t="s">
        <v>162</v>
      </c>
      <c r="F4374" s="37">
        <v>11.15348167</v>
      </c>
      <c r="G4374" s="6">
        <v>0.72</v>
      </c>
      <c r="H4374" s="64">
        <v>0.323394404757681</v>
      </c>
    </row>
    <row r="4375" spans="1:8">
      <c r="A4375" s="6">
        <v>3157807</v>
      </c>
      <c r="C4375" s="2" t="s">
        <v>708</v>
      </c>
      <c r="D4375" s="6" t="s">
        <v>123</v>
      </c>
      <c r="E4375" s="6" t="s">
        <v>161</v>
      </c>
      <c r="F4375" s="37">
        <v>11.138355750000001</v>
      </c>
      <c r="G4375" s="6">
        <v>0.72</v>
      </c>
      <c r="H4375" s="64">
        <v>0.32338733326949098</v>
      </c>
    </row>
    <row r="4376" spans="1:8">
      <c r="A4376" s="6">
        <v>3202207</v>
      </c>
      <c r="C4376" s="2" t="s">
        <v>4574</v>
      </c>
      <c r="D4376" s="6" t="s">
        <v>139</v>
      </c>
      <c r="E4376" s="6" t="s">
        <v>161</v>
      </c>
      <c r="F4376" s="37">
        <v>10.925197259999999</v>
      </c>
      <c r="G4376" s="6">
        <v>0.72</v>
      </c>
      <c r="H4376" s="64">
        <v>0.32328767997602098</v>
      </c>
    </row>
    <row r="4377" spans="1:8">
      <c r="A4377" s="6">
        <v>3516853</v>
      </c>
      <c r="C4377" s="2" t="s">
        <v>4575</v>
      </c>
      <c r="D4377" s="6" t="s">
        <v>125</v>
      </c>
      <c r="E4377" s="6" t="s">
        <v>161</v>
      </c>
      <c r="F4377" s="37">
        <v>10.8612837</v>
      </c>
      <c r="G4377" s="6">
        <v>0.72</v>
      </c>
      <c r="H4377" s="64">
        <v>0.32325779987717401</v>
      </c>
    </row>
    <row r="4378" spans="1:8">
      <c r="A4378" s="6">
        <v>3137106</v>
      </c>
      <c r="C4378" s="2" t="s">
        <v>4576</v>
      </c>
      <c r="D4378" s="6" t="s">
        <v>123</v>
      </c>
      <c r="E4378" s="6" t="s">
        <v>161</v>
      </c>
      <c r="F4378" s="37">
        <v>10.85957754</v>
      </c>
      <c r="G4378" s="6">
        <v>0.72</v>
      </c>
      <c r="H4378" s="64">
        <v>0.32325700223377202</v>
      </c>
    </row>
    <row r="4379" spans="1:8">
      <c r="A4379" s="6">
        <v>4313375</v>
      </c>
      <c r="C4379" s="2" t="s">
        <v>732</v>
      </c>
      <c r="D4379" s="6" t="s">
        <v>144</v>
      </c>
      <c r="E4379" s="6" t="s">
        <v>162</v>
      </c>
      <c r="F4379" s="37">
        <v>10.576167610000001</v>
      </c>
      <c r="G4379" s="6">
        <v>0.72</v>
      </c>
      <c r="H4379" s="64">
        <v>0.32312450583202601</v>
      </c>
    </row>
    <row r="4380" spans="1:8">
      <c r="A4380" s="6">
        <v>3536307</v>
      </c>
      <c r="C4380" s="2" t="s">
        <v>4577</v>
      </c>
      <c r="D4380" s="6" t="s">
        <v>125</v>
      </c>
      <c r="E4380" s="6" t="s">
        <v>161</v>
      </c>
      <c r="F4380" s="37">
        <v>59.157992180000001</v>
      </c>
      <c r="G4380" s="6">
        <v>0.73</v>
      </c>
      <c r="H4380" s="64">
        <v>0.32310962340722099</v>
      </c>
    </row>
    <row r="4381" spans="1:8">
      <c r="A4381" s="6">
        <v>4213807</v>
      </c>
      <c r="C4381" s="2" t="s">
        <v>4578</v>
      </c>
      <c r="D4381" s="6" t="s">
        <v>145</v>
      </c>
      <c r="E4381" s="6" t="s">
        <v>162</v>
      </c>
      <c r="F4381" s="37">
        <v>10.537555169999999</v>
      </c>
      <c r="G4381" s="6">
        <v>0.72</v>
      </c>
      <c r="H4381" s="64">
        <v>0.32310645420848999</v>
      </c>
    </row>
    <row r="4382" spans="1:8">
      <c r="A4382" s="6">
        <v>4124301</v>
      </c>
      <c r="C4382" s="2" t="s">
        <v>4579</v>
      </c>
      <c r="D4382" s="6" t="s">
        <v>127</v>
      </c>
      <c r="E4382" s="6" t="s">
        <v>162</v>
      </c>
      <c r="F4382" s="37">
        <v>10.44999696</v>
      </c>
      <c r="G4382" s="6">
        <v>0.72</v>
      </c>
      <c r="H4382" s="64">
        <v>0.32306552004726202</v>
      </c>
    </row>
    <row r="4383" spans="1:8">
      <c r="A4383" s="6">
        <v>3302007</v>
      </c>
      <c r="C4383" s="2" t="s">
        <v>4580</v>
      </c>
      <c r="D4383" s="6" t="s">
        <v>146</v>
      </c>
      <c r="E4383" s="6" t="s">
        <v>161</v>
      </c>
      <c r="F4383" s="37">
        <v>10.43569299</v>
      </c>
      <c r="G4383" s="6">
        <v>0.72</v>
      </c>
      <c r="H4383" s="64">
        <v>0.32305883282725001</v>
      </c>
    </row>
    <row r="4384" spans="1:8">
      <c r="A4384" s="6">
        <v>5220058</v>
      </c>
      <c r="C4384" s="2" t="s">
        <v>4581</v>
      </c>
      <c r="D4384" s="6" t="s">
        <v>138</v>
      </c>
      <c r="E4384" s="6" t="s">
        <v>394</v>
      </c>
      <c r="F4384" s="37">
        <v>10.31604387</v>
      </c>
      <c r="G4384" s="6">
        <v>0.72</v>
      </c>
      <c r="H4384" s="64">
        <v>0.32300289590975301</v>
      </c>
    </row>
    <row r="4385" spans="1:8">
      <c r="A4385" s="6">
        <v>3517406</v>
      </c>
      <c r="C4385" s="2" t="s">
        <v>3658</v>
      </c>
      <c r="D4385" s="6" t="s">
        <v>125</v>
      </c>
      <c r="E4385" s="6" t="s">
        <v>161</v>
      </c>
      <c r="F4385" s="37">
        <v>156.11060789999999</v>
      </c>
      <c r="G4385" s="6">
        <v>0.75</v>
      </c>
      <c r="H4385" s="64">
        <v>0.32298119875130699</v>
      </c>
    </row>
    <row r="4386" spans="1:8">
      <c r="A4386" s="6">
        <v>3136900</v>
      </c>
      <c r="C4386" s="2" t="s">
        <v>4582</v>
      </c>
      <c r="D4386" s="6" t="s">
        <v>123</v>
      </c>
      <c r="E4386" s="6" t="s">
        <v>161</v>
      </c>
      <c r="F4386" s="37">
        <v>10.200178709999999</v>
      </c>
      <c r="G4386" s="6">
        <v>0.72</v>
      </c>
      <c r="H4386" s="64">
        <v>0.32294872802372498</v>
      </c>
    </row>
    <row r="4387" spans="1:8">
      <c r="A4387" s="6">
        <v>3535101</v>
      </c>
      <c r="C4387" s="2" t="s">
        <v>4583</v>
      </c>
      <c r="D4387" s="6" t="s">
        <v>125</v>
      </c>
      <c r="E4387" s="6" t="s">
        <v>161</v>
      </c>
      <c r="F4387" s="37">
        <v>10.05706824</v>
      </c>
      <c r="G4387" s="6">
        <v>0.72</v>
      </c>
      <c r="H4387" s="64">
        <v>0.32288182273805899</v>
      </c>
    </row>
    <row r="4388" spans="1:8">
      <c r="A4388" s="6">
        <v>3545100</v>
      </c>
      <c r="C4388" s="2" t="s">
        <v>4584</v>
      </c>
      <c r="D4388" s="6" t="s">
        <v>125</v>
      </c>
      <c r="E4388" s="6" t="s">
        <v>161</v>
      </c>
      <c r="F4388" s="37">
        <v>10.054780940000001</v>
      </c>
      <c r="G4388" s="6">
        <v>0.72</v>
      </c>
      <c r="H4388" s="64">
        <v>0.32288075340707401</v>
      </c>
    </row>
    <row r="4389" spans="1:8">
      <c r="A4389" s="6">
        <v>4215901</v>
      </c>
      <c r="C4389" s="2" t="s">
        <v>4585</v>
      </c>
      <c r="D4389" s="6" t="s">
        <v>145</v>
      </c>
      <c r="E4389" s="6" t="s">
        <v>162</v>
      </c>
      <c r="F4389" s="37">
        <v>58.382052999999999</v>
      </c>
      <c r="G4389" s="6">
        <v>0.73</v>
      </c>
      <c r="H4389" s="64">
        <v>0.322746865654437</v>
      </c>
    </row>
    <row r="4390" spans="1:8">
      <c r="A4390" s="6">
        <v>3162005</v>
      </c>
      <c r="C4390" s="2" t="s">
        <v>4586</v>
      </c>
      <c r="D4390" s="6" t="s">
        <v>123</v>
      </c>
      <c r="E4390" s="6" t="s">
        <v>161</v>
      </c>
      <c r="F4390" s="37">
        <v>9.6347092389999993</v>
      </c>
      <c r="G4390" s="6">
        <v>0.72</v>
      </c>
      <c r="H4390" s="64">
        <v>0.32268436653785698</v>
      </c>
    </row>
    <row r="4391" spans="1:8">
      <c r="A4391" s="6">
        <v>4200309</v>
      </c>
      <c r="C4391" s="2" t="s">
        <v>4587</v>
      </c>
      <c r="D4391" s="6" t="s">
        <v>145</v>
      </c>
      <c r="E4391" s="6" t="s">
        <v>162</v>
      </c>
      <c r="F4391" s="37">
        <v>106.7849094</v>
      </c>
      <c r="G4391" s="6">
        <v>0.74</v>
      </c>
      <c r="H4391" s="64">
        <v>0.322648314183342</v>
      </c>
    </row>
    <row r="4392" spans="1:8">
      <c r="A4392" s="6">
        <v>3516804</v>
      </c>
      <c r="C4392" s="2" t="s">
        <v>4588</v>
      </c>
      <c r="D4392" s="6" t="s">
        <v>125</v>
      </c>
      <c r="E4392" s="6" t="s">
        <v>161</v>
      </c>
      <c r="F4392" s="37">
        <v>9.5249822379999998</v>
      </c>
      <c r="G4392" s="6">
        <v>0.72</v>
      </c>
      <c r="H4392" s="64">
        <v>0.32263306829009702</v>
      </c>
    </row>
    <row r="4393" spans="1:8">
      <c r="A4393" s="6">
        <v>3300100</v>
      </c>
      <c r="C4393" s="2" t="s">
        <v>4589</v>
      </c>
      <c r="D4393" s="6" t="s">
        <v>146</v>
      </c>
      <c r="E4393" s="6" t="s">
        <v>161</v>
      </c>
      <c r="F4393" s="37">
        <v>9.3425444960000004</v>
      </c>
      <c r="G4393" s="6">
        <v>0.72</v>
      </c>
      <c r="H4393" s="64">
        <v>0.32254777719123701</v>
      </c>
    </row>
    <row r="4394" spans="1:8">
      <c r="A4394" s="6">
        <v>3529658</v>
      </c>
      <c r="C4394" s="2" t="s">
        <v>4590</v>
      </c>
      <c r="D4394" s="6" t="s">
        <v>125</v>
      </c>
      <c r="E4394" s="6" t="s">
        <v>161</v>
      </c>
      <c r="F4394" s="37">
        <v>9.2154768429999994</v>
      </c>
      <c r="G4394" s="6">
        <v>0.72</v>
      </c>
      <c r="H4394" s="64">
        <v>0.32248837205041903</v>
      </c>
    </row>
    <row r="4395" spans="1:8">
      <c r="A4395" s="6">
        <v>4203808</v>
      </c>
      <c r="C4395" s="2" t="s">
        <v>4591</v>
      </c>
      <c r="D4395" s="6" t="s">
        <v>145</v>
      </c>
      <c r="E4395" s="6" t="s">
        <v>162</v>
      </c>
      <c r="F4395" s="37">
        <v>203.39487220000001</v>
      </c>
      <c r="G4395" s="6">
        <v>0.76</v>
      </c>
      <c r="H4395" s="64">
        <v>0.32235969655554703</v>
      </c>
    </row>
    <row r="4396" spans="1:8">
      <c r="A4396" s="6">
        <v>4321667</v>
      </c>
      <c r="C4396" s="2" t="s">
        <v>4592</v>
      </c>
      <c r="D4396" s="6" t="s">
        <v>144</v>
      </c>
      <c r="E4396" s="6" t="s">
        <v>162</v>
      </c>
      <c r="F4396" s="37">
        <v>8.9114426039999994</v>
      </c>
      <c r="G4396" s="6">
        <v>0.72</v>
      </c>
      <c r="H4396" s="64">
        <v>0.32234623361978998</v>
      </c>
    </row>
    <row r="4397" spans="1:8">
      <c r="A4397" s="6">
        <v>4312179</v>
      </c>
      <c r="C4397" s="2" t="s">
        <v>4593</v>
      </c>
      <c r="D4397" s="6" t="s">
        <v>144</v>
      </c>
      <c r="E4397" s="6" t="s">
        <v>162</v>
      </c>
      <c r="F4397" s="37">
        <v>8.7670800740000008</v>
      </c>
      <c r="G4397" s="6">
        <v>0.72</v>
      </c>
      <c r="H4397" s="64">
        <v>0.32227874298609299</v>
      </c>
    </row>
    <row r="4398" spans="1:8">
      <c r="A4398" s="6">
        <v>3533700</v>
      </c>
      <c r="C4398" s="2" t="s">
        <v>4594</v>
      </c>
      <c r="D4398" s="6" t="s">
        <v>125</v>
      </c>
      <c r="E4398" s="6" t="s">
        <v>161</v>
      </c>
      <c r="F4398" s="37">
        <v>8.6228437029999991</v>
      </c>
      <c r="G4398" s="6">
        <v>0.72</v>
      </c>
      <c r="H4398" s="64">
        <v>0.32221131133273301</v>
      </c>
    </row>
    <row r="4399" spans="1:8">
      <c r="A4399" s="6">
        <v>3135308</v>
      </c>
      <c r="C4399" s="2" t="s">
        <v>4595</v>
      </c>
      <c r="D4399" s="6" t="s">
        <v>123</v>
      </c>
      <c r="E4399" s="6" t="s">
        <v>161</v>
      </c>
      <c r="F4399" s="37">
        <v>8.558056788</v>
      </c>
      <c r="G4399" s="6">
        <v>0.72</v>
      </c>
      <c r="H4399" s="64">
        <v>0.32218102293346101</v>
      </c>
    </row>
    <row r="4400" spans="1:8">
      <c r="A4400" s="6">
        <v>4314456</v>
      </c>
      <c r="C4400" s="2" t="s">
        <v>4596</v>
      </c>
      <c r="D4400" s="6" t="s">
        <v>144</v>
      </c>
      <c r="E4400" s="6" t="s">
        <v>162</v>
      </c>
      <c r="F4400" s="37">
        <v>8.4158474709999993</v>
      </c>
      <c r="G4400" s="6">
        <v>0.72</v>
      </c>
      <c r="H4400" s="64">
        <v>0.32211453894400699</v>
      </c>
    </row>
    <row r="4401" spans="1:8">
      <c r="A4401" s="6">
        <v>3536604</v>
      </c>
      <c r="C4401" s="2" t="s">
        <v>4597</v>
      </c>
      <c r="D4401" s="6" t="s">
        <v>125</v>
      </c>
      <c r="E4401" s="6" t="s">
        <v>161</v>
      </c>
      <c r="F4401" s="37">
        <v>57.005238400000003</v>
      </c>
      <c r="G4401" s="6">
        <v>0.73</v>
      </c>
      <c r="H4401" s="64">
        <v>0.32210319385235597</v>
      </c>
    </row>
    <row r="4402" spans="1:8">
      <c r="A4402" s="6">
        <v>4204400</v>
      </c>
      <c r="C4402" s="2" t="s">
        <v>4598</v>
      </c>
      <c r="D4402" s="6" t="s">
        <v>145</v>
      </c>
      <c r="E4402" s="6" t="s">
        <v>162</v>
      </c>
      <c r="F4402" s="37">
        <v>105.5626553</v>
      </c>
      <c r="G4402" s="6">
        <v>0.74</v>
      </c>
      <c r="H4402" s="64">
        <v>0.32207690064723699</v>
      </c>
    </row>
    <row r="4403" spans="1:8">
      <c r="A4403" s="6">
        <v>3134905</v>
      </c>
      <c r="C4403" s="2" t="s">
        <v>4599</v>
      </c>
      <c r="D4403" s="6" t="s">
        <v>123</v>
      </c>
      <c r="E4403" s="6" t="s">
        <v>161</v>
      </c>
      <c r="F4403" s="37">
        <v>8.2787066429999996</v>
      </c>
      <c r="G4403" s="6">
        <v>0.72</v>
      </c>
      <c r="H4403" s="64">
        <v>0.32205042451356902</v>
      </c>
    </row>
    <row r="4404" spans="1:8">
      <c r="A4404" s="6">
        <v>4311908</v>
      </c>
      <c r="C4404" s="2" t="s">
        <v>4600</v>
      </c>
      <c r="D4404" s="6" t="s">
        <v>144</v>
      </c>
      <c r="E4404" s="6" t="s">
        <v>162</v>
      </c>
      <c r="F4404" s="37">
        <v>8.0591394839999992</v>
      </c>
      <c r="G4404" s="6">
        <v>0.72</v>
      </c>
      <c r="H4404" s="64">
        <v>0.321947775116249</v>
      </c>
    </row>
    <row r="4405" spans="1:8">
      <c r="A4405" s="6">
        <v>5208103</v>
      </c>
      <c r="C4405" s="2" t="s">
        <v>2610</v>
      </c>
      <c r="D4405" s="6" t="s">
        <v>138</v>
      </c>
      <c r="E4405" s="6" t="s">
        <v>394</v>
      </c>
      <c r="F4405" s="37">
        <v>7.9713749829999996</v>
      </c>
      <c r="G4405" s="6">
        <v>0.72</v>
      </c>
      <c r="H4405" s="64">
        <v>0.32190674451233398</v>
      </c>
    </row>
    <row r="4406" spans="1:8">
      <c r="A4406" s="6">
        <v>4123600</v>
      </c>
      <c r="C4406" s="2" t="s">
        <v>1092</v>
      </c>
      <c r="D4406" s="6" t="s">
        <v>127</v>
      </c>
      <c r="E4406" s="6" t="s">
        <v>162</v>
      </c>
      <c r="F4406" s="37">
        <v>7.9650055440000003</v>
      </c>
      <c r="G4406" s="6">
        <v>0.72</v>
      </c>
      <c r="H4406" s="64">
        <v>0.32190376674882099</v>
      </c>
    </row>
    <row r="4407" spans="1:8">
      <c r="A4407" s="6">
        <v>3514106</v>
      </c>
      <c r="C4407" s="2" t="s">
        <v>4601</v>
      </c>
      <c r="D4407" s="6" t="s">
        <v>125</v>
      </c>
      <c r="E4407" s="6" t="s">
        <v>161</v>
      </c>
      <c r="F4407" s="37">
        <v>56.553470910000001</v>
      </c>
      <c r="G4407" s="6">
        <v>0.73</v>
      </c>
      <c r="H4407" s="64">
        <v>0.32189198894908899</v>
      </c>
    </row>
    <row r="4408" spans="1:8">
      <c r="A4408" s="6">
        <v>3535002</v>
      </c>
      <c r="C4408" s="2" t="s">
        <v>1020</v>
      </c>
      <c r="D4408" s="6" t="s">
        <v>125</v>
      </c>
      <c r="E4408" s="6" t="s">
        <v>161</v>
      </c>
      <c r="F4408" s="37">
        <v>56.331291999999998</v>
      </c>
      <c r="G4408" s="6">
        <v>0.73</v>
      </c>
      <c r="H4408" s="64">
        <v>0.32178811853735501</v>
      </c>
    </row>
    <row r="4409" spans="1:8">
      <c r="A4409" s="6">
        <v>4315131</v>
      </c>
      <c r="C4409" s="2" t="s">
        <v>4602</v>
      </c>
      <c r="D4409" s="6" t="s">
        <v>144</v>
      </c>
      <c r="E4409" s="6" t="s">
        <v>162</v>
      </c>
      <c r="F4409" s="37">
        <v>7.6052718769999998</v>
      </c>
      <c r="G4409" s="6">
        <v>0.72</v>
      </c>
      <c r="H4409" s="64">
        <v>0.32173558839154198</v>
      </c>
    </row>
    <row r="4410" spans="1:8">
      <c r="A4410" s="6">
        <v>3543238</v>
      </c>
      <c r="C4410" s="2" t="s">
        <v>4603</v>
      </c>
      <c r="D4410" s="6" t="s">
        <v>125</v>
      </c>
      <c r="E4410" s="6" t="s">
        <v>161</v>
      </c>
      <c r="F4410" s="37">
        <v>7.5995371440000001</v>
      </c>
      <c r="G4410" s="6">
        <v>0.72</v>
      </c>
      <c r="H4410" s="64">
        <v>0.32173290735814403</v>
      </c>
    </row>
    <row r="4411" spans="1:8">
      <c r="A4411" s="6">
        <v>4107652</v>
      </c>
      <c r="C4411" s="2" t="s">
        <v>4604</v>
      </c>
      <c r="D4411" s="6" t="s">
        <v>127</v>
      </c>
      <c r="E4411" s="6" t="s">
        <v>162</v>
      </c>
      <c r="F4411" s="37">
        <v>7.5934069190000004</v>
      </c>
      <c r="G4411" s="6">
        <v>0.72</v>
      </c>
      <c r="H4411" s="64">
        <v>0.32173004142908401</v>
      </c>
    </row>
    <row r="4412" spans="1:8">
      <c r="A4412" s="6">
        <v>5220405</v>
      </c>
      <c r="C4412" s="2" t="s">
        <v>4605</v>
      </c>
      <c r="D4412" s="6" t="s">
        <v>138</v>
      </c>
      <c r="E4412" s="6" t="s">
        <v>394</v>
      </c>
      <c r="F4412" s="37">
        <v>7.4588556219999997</v>
      </c>
      <c r="G4412" s="6">
        <v>0.72</v>
      </c>
      <c r="H4412" s="64">
        <v>0.32166713762503302</v>
      </c>
    </row>
    <row r="4413" spans="1:8">
      <c r="A4413" s="6">
        <v>3528908</v>
      </c>
      <c r="C4413" s="2" t="s">
        <v>4606</v>
      </c>
      <c r="D4413" s="6" t="s">
        <v>125</v>
      </c>
      <c r="E4413" s="6" t="s">
        <v>161</v>
      </c>
      <c r="F4413" s="37">
        <v>7.32426946</v>
      </c>
      <c r="G4413" s="6">
        <v>0.72</v>
      </c>
      <c r="H4413" s="64">
        <v>0.32160421752131702</v>
      </c>
    </row>
    <row r="4414" spans="1:8">
      <c r="A4414" s="6">
        <v>3145208</v>
      </c>
      <c r="C4414" s="2" t="s">
        <v>4607</v>
      </c>
      <c r="D4414" s="6" t="s">
        <v>123</v>
      </c>
      <c r="E4414" s="6" t="s">
        <v>161</v>
      </c>
      <c r="F4414" s="37">
        <v>7.3113919190000001</v>
      </c>
      <c r="G4414" s="6">
        <v>0.72</v>
      </c>
      <c r="H4414" s="64">
        <v>0.32159819716823401</v>
      </c>
    </row>
    <row r="4415" spans="1:8">
      <c r="A4415" s="6">
        <v>4207007</v>
      </c>
      <c r="C4415" s="2" t="s">
        <v>4608</v>
      </c>
      <c r="D4415" s="6" t="s">
        <v>145</v>
      </c>
      <c r="E4415" s="6" t="s">
        <v>162</v>
      </c>
      <c r="F4415" s="37">
        <v>104.45295179999999</v>
      </c>
      <c r="G4415" s="6">
        <v>0.74</v>
      </c>
      <c r="H4415" s="64">
        <v>0.32155810541393598</v>
      </c>
    </row>
    <row r="4416" spans="1:8">
      <c r="A4416" s="6">
        <v>5200209</v>
      </c>
      <c r="C4416" s="2" t="s">
        <v>4609</v>
      </c>
      <c r="D4416" s="6" t="s">
        <v>138</v>
      </c>
      <c r="E4416" s="6" t="s">
        <v>394</v>
      </c>
      <c r="F4416" s="37">
        <v>7.2250055489999996</v>
      </c>
      <c r="G4416" s="6">
        <v>0.72</v>
      </c>
      <c r="H4416" s="64">
        <v>0.321557810851549</v>
      </c>
    </row>
    <row r="4417" spans="1:8">
      <c r="A4417" s="6">
        <v>4123204</v>
      </c>
      <c r="C4417" s="2" t="s">
        <v>4610</v>
      </c>
      <c r="D4417" s="6" t="s">
        <v>127</v>
      </c>
      <c r="E4417" s="6" t="s">
        <v>162</v>
      </c>
      <c r="F4417" s="37">
        <v>7.1216007919999997</v>
      </c>
      <c r="G4417" s="6">
        <v>0.72</v>
      </c>
      <c r="H4417" s="64">
        <v>0.32150946830326199</v>
      </c>
    </row>
    <row r="4418" spans="1:8">
      <c r="A4418" s="6">
        <v>3549201</v>
      </c>
      <c r="C4418" s="2" t="s">
        <v>4611</v>
      </c>
      <c r="D4418" s="6" t="s">
        <v>125</v>
      </c>
      <c r="E4418" s="6" t="s">
        <v>161</v>
      </c>
      <c r="F4418" s="37">
        <v>6.9078065410000002</v>
      </c>
      <c r="G4418" s="6">
        <v>0.72</v>
      </c>
      <c r="H4418" s="64">
        <v>0.32140951778645699</v>
      </c>
    </row>
    <row r="4419" spans="1:8">
      <c r="A4419" s="6">
        <v>3147105</v>
      </c>
      <c r="C4419" s="2" t="s">
        <v>4612</v>
      </c>
      <c r="D4419" s="6" t="s">
        <v>123</v>
      </c>
      <c r="E4419" s="6" t="s">
        <v>161</v>
      </c>
      <c r="F4419" s="37">
        <v>55.520034639999999</v>
      </c>
      <c r="G4419" s="6">
        <v>0.73</v>
      </c>
      <c r="H4419" s="64">
        <v>0.32140884925384899</v>
      </c>
    </row>
    <row r="4420" spans="1:8">
      <c r="A4420" s="6">
        <v>4103701</v>
      </c>
      <c r="C4420" s="2" t="s">
        <v>4613</v>
      </c>
      <c r="D4420" s="6" t="s">
        <v>127</v>
      </c>
      <c r="E4420" s="6" t="s">
        <v>162</v>
      </c>
      <c r="F4420" s="37">
        <v>55.47465321</v>
      </c>
      <c r="G4420" s="6">
        <v>0.73</v>
      </c>
      <c r="H4420" s="64">
        <v>0.32138763307352303</v>
      </c>
    </row>
    <row r="4421" spans="1:8">
      <c r="A4421" s="6">
        <v>3169208</v>
      </c>
      <c r="C4421" s="2" t="s">
        <v>4614</v>
      </c>
      <c r="D4421" s="6" t="s">
        <v>123</v>
      </c>
      <c r="E4421" s="6" t="s">
        <v>161</v>
      </c>
      <c r="F4421" s="37">
        <v>6.8314236399999997</v>
      </c>
      <c r="G4421" s="6">
        <v>0.72</v>
      </c>
      <c r="H4421" s="64">
        <v>0.32137380817128097</v>
      </c>
    </row>
    <row r="4422" spans="1:8">
      <c r="A4422" s="6">
        <v>3533254</v>
      </c>
      <c r="C4422" s="2" t="s">
        <v>4615</v>
      </c>
      <c r="D4422" s="6" t="s">
        <v>125</v>
      </c>
      <c r="E4422" s="6" t="s">
        <v>161</v>
      </c>
      <c r="F4422" s="37">
        <v>6.7111588700000002</v>
      </c>
      <c r="G4422" s="6">
        <v>0.72</v>
      </c>
      <c r="H4422" s="64">
        <v>0.321317583432501</v>
      </c>
    </row>
    <row r="4423" spans="1:8">
      <c r="A4423" s="6">
        <v>4205431</v>
      </c>
      <c r="C4423" s="2" t="s">
        <v>4616</v>
      </c>
      <c r="D4423" s="6" t="s">
        <v>145</v>
      </c>
      <c r="E4423" s="6" t="s">
        <v>162</v>
      </c>
      <c r="F4423" s="37">
        <v>6.655735827</v>
      </c>
      <c r="G4423" s="6">
        <v>0.72</v>
      </c>
      <c r="H4423" s="64">
        <v>0.32129167271804099</v>
      </c>
    </row>
    <row r="4424" spans="1:8">
      <c r="A4424" s="6">
        <v>3200201</v>
      </c>
      <c r="C4424" s="2" t="s">
        <v>4617</v>
      </c>
      <c r="D4424" s="6" t="s">
        <v>139</v>
      </c>
      <c r="E4424" s="6" t="s">
        <v>161</v>
      </c>
      <c r="F4424" s="37">
        <v>6.6423781609999999</v>
      </c>
      <c r="G4424" s="6">
        <v>0.72</v>
      </c>
      <c r="H4424" s="64">
        <v>0.32128542790269299</v>
      </c>
    </row>
    <row r="4425" spans="1:8">
      <c r="A4425" s="6">
        <v>3523800</v>
      </c>
      <c r="C4425" s="2" t="s">
        <v>4618</v>
      </c>
      <c r="D4425" s="6" t="s">
        <v>125</v>
      </c>
      <c r="E4425" s="6" t="s">
        <v>161</v>
      </c>
      <c r="F4425" s="37">
        <v>6.5180081660000004</v>
      </c>
      <c r="G4425" s="6">
        <v>0.72</v>
      </c>
      <c r="H4425" s="64">
        <v>0.32122728393849698</v>
      </c>
    </row>
    <row r="4426" spans="1:8">
      <c r="A4426" s="6">
        <v>3115003</v>
      </c>
      <c r="C4426" s="2" t="s">
        <v>4619</v>
      </c>
      <c r="D4426" s="6" t="s">
        <v>123</v>
      </c>
      <c r="E4426" s="6" t="s">
        <v>161</v>
      </c>
      <c r="F4426" s="37">
        <v>6.4323512489999999</v>
      </c>
      <c r="G4426" s="6">
        <v>0.72</v>
      </c>
      <c r="H4426" s="64">
        <v>0.32118723864690502</v>
      </c>
    </row>
    <row r="4427" spans="1:8">
      <c r="A4427" s="6">
        <v>3304706</v>
      </c>
      <c r="C4427" s="2" t="s">
        <v>4620</v>
      </c>
      <c r="D4427" s="6" t="s">
        <v>146</v>
      </c>
      <c r="E4427" s="6" t="s">
        <v>161</v>
      </c>
      <c r="F4427" s="37">
        <v>6.3847021420000001</v>
      </c>
      <c r="G4427" s="6">
        <v>0.72</v>
      </c>
      <c r="H4427" s="64">
        <v>0.32116496230950198</v>
      </c>
    </row>
    <row r="4428" spans="1:8">
      <c r="A4428" s="6">
        <v>3503356</v>
      </c>
      <c r="C4428" s="2" t="s">
        <v>4621</v>
      </c>
      <c r="D4428" s="6" t="s">
        <v>125</v>
      </c>
      <c r="E4428" s="6" t="s">
        <v>161</v>
      </c>
      <c r="F4428" s="37">
        <v>6.2643745790000001</v>
      </c>
      <c r="G4428" s="6">
        <v>0.72</v>
      </c>
      <c r="H4428" s="64">
        <v>0.321108708214495</v>
      </c>
    </row>
    <row r="4429" spans="1:8">
      <c r="A4429" s="6">
        <v>4211702</v>
      </c>
      <c r="C4429" s="2" t="s">
        <v>4622</v>
      </c>
      <c r="D4429" s="6" t="s">
        <v>145</v>
      </c>
      <c r="E4429" s="6" t="s">
        <v>162</v>
      </c>
      <c r="F4429" s="37">
        <v>200.64876799999999</v>
      </c>
      <c r="G4429" s="6">
        <v>0.76</v>
      </c>
      <c r="H4429" s="64">
        <v>0.32107587094887802</v>
      </c>
    </row>
    <row r="4430" spans="1:8">
      <c r="A4430" s="6">
        <v>3159605</v>
      </c>
      <c r="C4430" s="2" t="s">
        <v>4623</v>
      </c>
      <c r="D4430" s="6" t="s">
        <v>123</v>
      </c>
      <c r="E4430" s="6" t="s">
        <v>161</v>
      </c>
      <c r="F4430" s="37">
        <v>6.047875544</v>
      </c>
      <c r="G4430" s="6">
        <v>0.72</v>
      </c>
      <c r="H4430" s="64">
        <v>0.32100749318960498</v>
      </c>
    </row>
    <row r="4431" spans="1:8">
      <c r="A4431" s="6">
        <v>3521002</v>
      </c>
      <c r="C4431" s="2" t="s">
        <v>4624</v>
      </c>
      <c r="D4431" s="6" t="s">
        <v>125</v>
      </c>
      <c r="E4431" s="6" t="s">
        <v>161</v>
      </c>
      <c r="F4431" s="37">
        <v>5.904466158</v>
      </c>
      <c r="G4431" s="6">
        <v>0.72</v>
      </c>
      <c r="H4431" s="64">
        <v>0.32094044815832701</v>
      </c>
    </row>
    <row r="4432" spans="1:8">
      <c r="A4432" s="6">
        <v>5210604</v>
      </c>
      <c r="C4432" s="2" t="s">
        <v>4625</v>
      </c>
      <c r="D4432" s="6" t="s">
        <v>138</v>
      </c>
      <c r="E4432" s="6" t="s">
        <v>394</v>
      </c>
      <c r="F4432" s="37">
        <v>5.7586134729999996</v>
      </c>
      <c r="G4432" s="6">
        <v>0.72</v>
      </c>
      <c r="H4432" s="64">
        <v>0.32087226086528597</v>
      </c>
    </row>
    <row r="4433" spans="1:8">
      <c r="A4433" s="6">
        <v>4302378</v>
      </c>
      <c r="C4433" s="2" t="s">
        <v>4626</v>
      </c>
      <c r="D4433" s="6" t="s">
        <v>144</v>
      </c>
      <c r="E4433" s="6" t="s">
        <v>162</v>
      </c>
      <c r="F4433" s="37">
        <v>5.7352723179999998</v>
      </c>
      <c r="G4433" s="6">
        <v>0.72</v>
      </c>
      <c r="H4433" s="64">
        <v>0.32086134868923799</v>
      </c>
    </row>
    <row r="4434" spans="1:8">
      <c r="A4434" s="6">
        <v>4307054</v>
      </c>
      <c r="C4434" s="2" t="s">
        <v>4627</v>
      </c>
      <c r="D4434" s="6" t="s">
        <v>144</v>
      </c>
      <c r="E4434" s="6" t="s">
        <v>162</v>
      </c>
      <c r="F4434" s="37">
        <v>5.3827642210000004</v>
      </c>
      <c r="G4434" s="6">
        <v>0.72</v>
      </c>
      <c r="H4434" s="64">
        <v>0.320696548343538</v>
      </c>
    </row>
    <row r="4435" spans="1:8">
      <c r="A4435" s="6">
        <v>3554755</v>
      </c>
      <c r="C4435" s="2" t="s">
        <v>4628</v>
      </c>
      <c r="D4435" s="6" t="s">
        <v>125</v>
      </c>
      <c r="E4435" s="6" t="s">
        <v>161</v>
      </c>
      <c r="F4435" s="37">
        <v>5.2793076499999998</v>
      </c>
      <c r="G4435" s="6">
        <v>0.72</v>
      </c>
      <c r="H4435" s="64">
        <v>0.32064818157179398</v>
      </c>
    </row>
    <row r="4436" spans="1:8">
      <c r="A4436" s="6">
        <v>4113502</v>
      </c>
      <c r="C4436" s="2" t="s">
        <v>4629</v>
      </c>
      <c r="D4436" s="6" t="s">
        <v>127</v>
      </c>
      <c r="E4436" s="6" t="s">
        <v>162</v>
      </c>
      <c r="F4436" s="37">
        <v>53.811750240000002</v>
      </c>
      <c r="G4436" s="6">
        <v>0.73</v>
      </c>
      <c r="H4436" s="64">
        <v>0.320610212677643</v>
      </c>
    </row>
    <row r="4437" spans="1:8">
      <c r="A4437" s="6">
        <v>4215000</v>
      </c>
      <c r="C4437" s="2" t="s">
        <v>4630</v>
      </c>
      <c r="D4437" s="6" t="s">
        <v>145</v>
      </c>
      <c r="E4437" s="6" t="s">
        <v>162</v>
      </c>
      <c r="F4437" s="37">
        <v>102.3987551</v>
      </c>
      <c r="G4437" s="6">
        <v>0.74</v>
      </c>
      <c r="H4437" s="64">
        <v>0.32059775207971197</v>
      </c>
    </row>
    <row r="4438" spans="1:8">
      <c r="A4438" s="6">
        <v>3142403</v>
      </c>
      <c r="C4438" s="2" t="s">
        <v>4631</v>
      </c>
      <c r="D4438" s="6" t="s">
        <v>123</v>
      </c>
      <c r="E4438" s="6" t="s">
        <v>161</v>
      </c>
      <c r="F4438" s="37">
        <v>5.1519165439999997</v>
      </c>
      <c r="G4438" s="6">
        <v>0.72</v>
      </c>
      <c r="H4438" s="64">
        <v>0.32058862521412002</v>
      </c>
    </row>
    <row r="4439" spans="1:8">
      <c r="A4439" s="6">
        <v>3133600</v>
      </c>
      <c r="C4439" s="2" t="s">
        <v>2589</v>
      </c>
      <c r="D4439" s="6" t="s">
        <v>123</v>
      </c>
      <c r="E4439" s="6" t="s">
        <v>161</v>
      </c>
      <c r="F4439" s="37">
        <v>5.1265403340000004</v>
      </c>
      <c r="G4439" s="6">
        <v>0.72</v>
      </c>
      <c r="H4439" s="64">
        <v>0.32057676163363502</v>
      </c>
    </row>
    <row r="4440" spans="1:8">
      <c r="A4440" s="6">
        <v>4316709</v>
      </c>
      <c r="C4440" s="2" t="s">
        <v>4632</v>
      </c>
      <c r="D4440" s="6" t="s">
        <v>144</v>
      </c>
      <c r="E4440" s="6" t="s">
        <v>162</v>
      </c>
      <c r="F4440" s="37">
        <v>53.684435559999997</v>
      </c>
      <c r="G4440" s="6">
        <v>0.73</v>
      </c>
      <c r="H4440" s="64">
        <v>0.32055069204973402</v>
      </c>
    </row>
    <row r="4441" spans="1:8">
      <c r="A4441" s="6">
        <v>3138401</v>
      </c>
      <c r="C4441" s="2" t="s">
        <v>4633</v>
      </c>
      <c r="D4441" s="6" t="s">
        <v>123</v>
      </c>
      <c r="E4441" s="6" t="s">
        <v>161</v>
      </c>
      <c r="F4441" s="37">
        <v>53.626525669999999</v>
      </c>
      <c r="G4441" s="6">
        <v>0.73</v>
      </c>
      <c r="H4441" s="64">
        <v>0.32052361871447499</v>
      </c>
    </row>
    <row r="4442" spans="1:8">
      <c r="A4442" s="6">
        <v>3508702</v>
      </c>
      <c r="C4442" s="2" t="s">
        <v>4634</v>
      </c>
      <c r="D4442" s="6" t="s">
        <v>125</v>
      </c>
      <c r="E4442" s="6" t="s">
        <v>161</v>
      </c>
      <c r="F4442" s="37">
        <v>4.7541602059999999</v>
      </c>
      <c r="G4442" s="6">
        <v>0.72</v>
      </c>
      <c r="H4442" s="64">
        <v>0.32040267095501401</v>
      </c>
    </row>
    <row r="4443" spans="1:8">
      <c r="A4443" s="6">
        <v>4105904</v>
      </c>
      <c r="C4443" s="2" t="s">
        <v>4635</v>
      </c>
      <c r="D4443" s="6" t="s">
        <v>127</v>
      </c>
      <c r="E4443" s="6" t="s">
        <v>162</v>
      </c>
      <c r="F4443" s="37">
        <v>53.339320749999999</v>
      </c>
      <c r="G4443" s="6">
        <v>0.73</v>
      </c>
      <c r="H4443" s="64">
        <v>0.32038934812464898</v>
      </c>
    </row>
    <row r="4444" spans="1:8">
      <c r="A4444" s="6">
        <v>5200555</v>
      </c>
      <c r="C4444" s="2" t="s">
        <v>4636</v>
      </c>
      <c r="D4444" s="6" t="s">
        <v>138</v>
      </c>
      <c r="E4444" s="6" t="s">
        <v>394</v>
      </c>
      <c r="F4444" s="37">
        <v>4.7048546160000004</v>
      </c>
      <c r="G4444" s="6">
        <v>0.72</v>
      </c>
      <c r="H4444" s="64">
        <v>0.320379620198603</v>
      </c>
    </row>
    <row r="4445" spans="1:8">
      <c r="A4445" s="6">
        <v>3142601</v>
      </c>
      <c r="C4445" s="2" t="s">
        <v>4637</v>
      </c>
      <c r="D4445" s="6" t="s">
        <v>123</v>
      </c>
      <c r="E4445" s="6" t="s">
        <v>161</v>
      </c>
      <c r="F4445" s="37">
        <v>4.6736091469999996</v>
      </c>
      <c r="G4445" s="6">
        <v>0.72</v>
      </c>
      <c r="H4445" s="64">
        <v>0.32036501269274298</v>
      </c>
    </row>
    <row r="4446" spans="1:8">
      <c r="A4446" s="6">
        <v>3126000</v>
      </c>
      <c r="C4446" s="2" t="s">
        <v>4638</v>
      </c>
      <c r="D4446" s="6" t="s">
        <v>123</v>
      </c>
      <c r="E4446" s="6" t="s">
        <v>161</v>
      </c>
      <c r="F4446" s="37">
        <v>4.442660912</v>
      </c>
      <c r="G4446" s="6">
        <v>0.72</v>
      </c>
      <c r="H4446" s="64">
        <v>0.32025704255165799</v>
      </c>
    </row>
    <row r="4447" spans="1:8">
      <c r="A4447" s="6">
        <v>4204152</v>
      </c>
      <c r="C4447" s="2" t="s">
        <v>4639</v>
      </c>
      <c r="D4447" s="6" t="s">
        <v>145</v>
      </c>
      <c r="E4447" s="6" t="s">
        <v>162</v>
      </c>
      <c r="F4447" s="37">
        <v>4.3687225539999996</v>
      </c>
      <c r="G4447" s="6">
        <v>0.72</v>
      </c>
      <c r="H4447" s="64">
        <v>0.32022247577982299</v>
      </c>
    </row>
    <row r="4448" spans="1:8">
      <c r="A4448" s="6">
        <v>5215009</v>
      </c>
      <c r="C4448" s="2" t="s">
        <v>4640</v>
      </c>
      <c r="D4448" s="6" t="s">
        <v>138</v>
      </c>
      <c r="E4448" s="6" t="s">
        <v>394</v>
      </c>
      <c r="F4448" s="37">
        <v>4.2277358960000004</v>
      </c>
      <c r="G4448" s="6">
        <v>0.72</v>
      </c>
      <c r="H4448" s="64">
        <v>0.32015656339319998</v>
      </c>
    </row>
    <row r="4449" spans="1:8">
      <c r="A4449" s="6">
        <v>3303609</v>
      </c>
      <c r="C4449" s="2" t="s">
        <v>4641</v>
      </c>
      <c r="D4449" s="6" t="s">
        <v>146</v>
      </c>
      <c r="E4449" s="6" t="s">
        <v>161</v>
      </c>
      <c r="F4449" s="37">
        <v>4.1352890530000002</v>
      </c>
      <c r="G4449" s="6">
        <v>0.72</v>
      </c>
      <c r="H4449" s="64">
        <v>0.32011334375706901</v>
      </c>
    </row>
    <row r="4450" spans="1:8">
      <c r="A4450" s="6">
        <v>3140803</v>
      </c>
      <c r="C4450" s="2" t="s">
        <v>4642</v>
      </c>
      <c r="D4450" s="6" t="s">
        <v>123</v>
      </c>
      <c r="E4450" s="6" t="s">
        <v>161</v>
      </c>
      <c r="F4450" s="37">
        <v>4.0352600949999999</v>
      </c>
      <c r="G4450" s="6">
        <v>0.72</v>
      </c>
      <c r="H4450" s="64">
        <v>0.320066579421729</v>
      </c>
    </row>
    <row r="4451" spans="1:8">
      <c r="A4451" s="6">
        <v>4217956</v>
      </c>
      <c r="C4451" s="2" t="s">
        <v>4643</v>
      </c>
      <c r="D4451" s="6" t="s">
        <v>145</v>
      </c>
      <c r="E4451" s="6" t="s">
        <v>162</v>
      </c>
      <c r="F4451" s="37">
        <v>4.0254241860000004</v>
      </c>
      <c r="G4451" s="6">
        <v>0.72</v>
      </c>
      <c r="H4451" s="64">
        <v>0.32006198105585498</v>
      </c>
    </row>
    <row r="4452" spans="1:8">
      <c r="A4452" s="6">
        <v>3541901</v>
      </c>
      <c r="C4452" s="2" t="s">
        <v>4644</v>
      </c>
      <c r="D4452" s="6" t="s">
        <v>125</v>
      </c>
      <c r="E4452" s="6" t="s">
        <v>161</v>
      </c>
      <c r="F4452" s="37">
        <v>3.9573372600000001</v>
      </c>
      <c r="G4452" s="6">
        <v>0.72</v>
      </c>
      <c r="H4452" s="64">
        <v>0.32003014987513101</v>
      </c>
    </row>
    <row r="4453" spans="1:8">
      <c r="A4453" s="6">
        <v>4209177</v>
      </c>
      <c r="C4453" s="2" t="s">
        <v>4645</v>
      </c>
      <c r="D4453" s="6" t="s">
        <v>145</v>
      </c>
      <c r="E4453" s="6" t="s">
        <v>162</v>
      </c>
      <c r="F4453" s="37">
        <v>3.8774165539999998</v>
      </c>
      <c r="G4453" s="6">
        <v>0.72</v>
      </c>
      <c r="H4453" s="64">
        <v>0.319992786307912</v>
      </c>
    </row>
    <row r="4454" spans="1:8">
      <c r="A4454" s="6">
        <v>3537800</v>
      </c>
      <c r="C4454" s="2" t="s">
        <v>4646</v>
      </c>
      <c r="D4454" s="6" t="s">
        <v>125</v>
      </c>
      <c r="E4454" s="6" t="s">
        <v>161</v>
      </c>
      <c r="F4454" s="37">
        <v>3.8358688870000002</v>
      </c>
      <c r="G4454" s="6">
        <v>0.72</v>
      </c>
      <c r="H4454" s="64">
        <v>0.31997336244235303</v>
      </c>
    </row>
    <row r="4455" spans="1:8">
      <c r="A4455" s="6">
        <v>4202537</v>
      </c>
      <c r="C4455" s="2" t="s">
        <v>1359</v>
      </c>
      <c r="D4455" s="6" t="s">
        <v>145</v>
      </c>
      <c r="E4455" s="6" t="s">
        <v>162</v>
      </c>
      <c r="F4455" s="37">
        <v>3.8138431229999998</v>
      </c>
      <c r="G4455" s="6">
        <v>0.72</v>
      </c>
      <c r="H4455" s="64">
        <v>0.31996306522208401</v>
      </c>
    </row>
    <row r="4456" spans="1:8">
      <c r="A4456" s="6">
        <v>3549003</v>
      </c>
      <c r="C4456" s="2" t="s">
        <v>1442</v>
      </c>
      <c r="D4456" s="6" t="s">
        <v>125</v>
      </c>
      <c r="E4456" s="6" t="s">
        <v>161</v>
      </c>
      <c r="F4456" s="37">
        <v>3.565639993</v>
      </c>
      <c r="G4456" s="6">
        <v>0.72</v>
      </c>
      <c r="H4456" s="64">
        <v>0.31984702828002298</v>
      </c>
    </row>
    <row r="4457" spans="1:8">
      <c r="A4457" s="6">
        <v>3532843</v>
      </c>
      <c r="C4457" s="2" t="s">
        <v>4647</v>
      </c>
      <c r="D4457" s="6" t="s">
        <v>125</v>
      </c>
      <c r="E4457" s="6" t="s">
        <v>161</v>
      </c>
      <c r="F4457" s="37">
        <v>3.5642140109999998</v>
      </c>
      <c r="G4457" s="6">
        <v>0.72</v>
      </c>
      <c r="H4457" s="64">
        <v>0.31984636162206898</v>
      </c>
    </row>
    <row r="4458" spans="1:8">
      <c r="A4458" s="6">
        <v>5221007</v>
      </c>
      <c r="C4458" s="2" t="s">
        <v>4648</v>
      </c>
      <c r="D4458" s="6" t="s">
        <v>138</v>
      </c>
      <c r="E4458" s="6" t="s">
        <v>394</v>
      </c>
      <c r="F4458" s="37">
        <v>3.5445074000000001</v>
      </c>
      <c r="G4458" s="6">
        <v>0.72</v>
      </c>
      <c r="H4458" s="64">
        <v>0.319837148624317</v>
      </c>
    </row>
    <row r="4459" spans="1:8">
      <c r="A4459" s="6">
        <v>3509908</v>
      </c>
      <c r="C4459" s="2" t="s">
        <v>4649</v>
      </c>
      <c r="D4459" s="6" t="s">
        <v>125</v>
      </c>
      <c r="E4459" s="6" t="s">
        <v>161</v>
      </c>
      <c r="F4459" s="37">
        <v>3.291542798</v>
      </c>
      <c r="G4459" s="6">
        <v>0.72</v>
      </c>
      <c r="H4459" s="64">
        <v>0.31971888565613499</v>
      </c>
    </row>
    <row r="4460" spans="1:8">
      <c r="A4460" s="6">
        <v>4306924</v>
      </c>
      <c r="C4460" s="2" t="s">
        <v>4650</v>
      </c>
      <c r="D4460" s="6" t="s">
        <v>144</v>
      </c>
      <c r="E4460" s="6" t="s">
        <v>162</v>
      </c>
      <c r="F4460" s="37">
        <v>3.2091687840000001</v>
      </c>
      <c r="G4460" s="6">
        <v>0.72</v>
      </c>
      <c r="H4460" s="64">
        <v>0.31968037514786801</v>
      </c>
    </row>
    <row r="4461" spans="1:8">
      <c r="A4461" s="6">
        <v>4217303</v>
      </c>
      <c r="C4461" s="2" t="s">
        <v>4651</v>
      </c>
      <c r="D4461" s="6" t="s">
        <v>145</v>
      </c>
      <c r="E4461" s="6" t="s">
        <v>162</v>
      </c>
      <c r="F4461" s="37">
        <v>197.42116970000001</v>
      </c>
      <c r="G4461" s="6">
        <v>0.76</v>
      </c>
      <c r="H4461" s="64">
        <v>0.31956694301177402</v>
      </c>
    </row>
    <row r="4462" spans="1:8">
      <c r="A4462" s="6">
        <v>3136652</v>
      </c>
      <c r="C4462" s="2" t="s">
        <v>4652</v>
      </c>
      <c r="D4462" s="6" t="s">
        <v>123</v>
      </c>
      <c r="E4462" s="6" t="s">
        <v>161</v>
      </c>
      <c r="F4462" s="37">
        <v>2.9546217289999999</v>
      </c>
      <c r="G4462" s="6">
        <v>0.72</v>
      </c>
      <c r="H4462" s="64">
        <v>0.31956137237029297</v>
      </c>
    </row>
    <row r="4463" spans="1:8">
      <c r="A4463" s="6">
        <v>4110706</v>
      </c>
      <c r="C4463" s="2" t="s">
        <v>4387</v>
      </c>
      <c r="D4463" s="6" t="s">
        <v>127</v>
      </c>
      <c r="E4463" s="6" t="s">
        <v>162</v>
      </c>
      <c r="F4463" s="37">
        <v>51.468340589999997</v>
      </c>
      <c r="G4463" s="6">
        <v>0.73</v>
      </c>
      <c r="H4463" s="64">
        <v>0.31951464998356</v>
      </c>
    </row>
    <row r="4464" spans="1:8">
      <c r="A4464" s="6">
        <v>4212304</v>
      </c>
      <c r="C4464" s="2" t="s">
        <v>4653</v>
      </c>
      <c r="D4464" s="6" t="s">
        <v>145</v>
      </c>
      <c r="E4464" s="6" t="s">
        <v>162</v>
      </c>
      <c r="F4464" s="37">
        <v>2.8424094379999998</v>
      </c>
      <c r="G4464" s="6">
        <v>0.72</v>
      </c>
      <c r="H4464" s="64">
        <v>0.319508912229644</v>
      </c>
    </row>
    <row r="4465" spans="1:8">
      <c r="A4465" s="6">
        <v>3151008</v>
      </c>
      <c r="C4465" s="2" t="s">
        <v>4654</v>
      </c>
      <c r="D4465" s="6" t="s">
        <v>123</v>
      </c>
      <c r="E4465" s="6" t="s">
        <v>161</v>
      </c>
      <c r="F4465" s="37">
        <v>2.7922624090000001</v>
      </c>
      <c r="G4465" s="6">
        <v>0.72</v>
      </c>
      <c r="H4465" s="64">
        <v>0.31948546809379202</v>
      </c>
    </row>
    <row r="4466" spans="1:8">
      <c r="A4466" s="6">
        <v>3535606</v>
      </c>
      <c r="C4466" s="2" t="s">
        <v>4655</v>
      </c>
      <c r="D4466" s="6" t="s">
        <v>125</v>
      </c>
      <c r="E4466" s="6" t="s">
        <v>161</v>
      </c>
      <c r="F4466" s="37">
        <v>2.6992395259999999</v>
      </c>
      <c r="G4466" s="6">
        <v>0.72</v>
      </c>
      <c r="H4466" s="64">
        <v>0.319441979154369</v>
      </c>
    </row>
    <row r="4467" spans="1:8">
      <c r="A4467" s="6">
        <v>4202057</v>
      </c>
      <c r="C4467" s="2" t="s">
        <v>4656</v>
      </c>
      <c r="D4467" s="6" t="s">
        <v>145</v>
      </c>
      <c r="E4467" s="6" t="s">
        <v>162</v>
      </c>
      <c r="F4467" s="37">
        <v>2.6882923679999999</v>
      </c>
      <c r="G4467" s="6">
        <v>0.72</v>
      </c>
      <c r="H4467" s="64">
        <v>0.31943686127072801</v>
      </c>
    </row>
    <row r="4468" spans="1:8">
      <c r="A4468" s="6">
        <v>5219738</v>
      </c>
      <c r="C4468" s="2" t="s">
        <v>4657</v>
      </c>
      <c r="D4468" s="6" t="s">
        <v>138</v>
      </c>
      <c r="E4468" s="6" t="s">
        <v>394</v>
      </c>
      <c r="F4468" s="37">
        <v>2.579109141</v>
      </c>
      <c r="G4468" s="6">
        <v>0.72</v>
      </c>
      <c r="H4468" s="64">
        <v>0.31938581724164899</v>
      </c>
    </row>
    <row r="4469" spans="1:8">
      <c r="A4469" s="6">
        <v>3103801</v>
      </c>
      <c r="C4469" s="2" t="s">
        <v>4658</v>
      </c>
      <c r="D4469" s="6" t="s">
        <v>123</v>
      </c>
      <c r="E4469" s="6" t="s">
        <v>161</v>
      </c>
      <c r="F4469" s="37">
        <v>2.5518281319999998</v>
      </c>
      <c r="G4469" s="6">
        <v>0.72</v>
      </c>
      <c r="H4469" s="64">
        <v>0.31937306315244501</v>
      </c>
    </row>
    <row r="4470" spans="1:8">
      <c r="A4470" s="6">
        <v>3127388</v>
      </c>
      <c r="C4470" s="2" t="s">
        <v>4659</v>
      </c>
      <c r="D4470" s="6" t="s">
        <v>123</v>
      </c>
      <c r="E4470" s="6" t="s">
        <v>161</v>
      </c>
      <c r="F4470" s="37">
        <v>2.512353423</v>
      </c>
      <c r="G4470" s="6">
        <v>0.72</v>
      </c>
      <c r="H4470" s="64">
        <v>0.319354608411277</v>
      </c>
    </row>
    <row r="4471" spans="1:8">
      <c r="A4471" s="6">
        <v>4318465</v>
      </c>
      <c r="C4471" s="2" t="s">
        <v>4660</v>
      </c>
      <c r="D4471" s="6" t="s">
        <v>144</v>
      </c>
      <c r="E4471" s="6" t="s">
        <v>162</v>
      </c>
      <c r="F4471" s="37">
        <v>2.349300215</v>
      </c>
      <c r="G4471" s="6">
        <v>0.72</v>
      </c>
      <c r="H4471" s="64">
        <v>0.319278379736604</v>
      </c>
    </row>
    <row r="4472" spans="1:8">
      <c r="A4472" s="6">
        <v>3536257</v>
      </c>
      <c r="C4472" s="2" t="s">
        <v>4661</v>
      </c>
      <c r="D4472" s="6" t="s">
        <v>125</v>
      </c>
      <c r="E4472" s="6" t="s">
        <v>161</v>
      </c>
      <c r="F4472" s="37">
        <v>2.3225531209999999</v>
      </c>
      <c r="G4472" s="6">
        <v>0.72</v>
      </c>
      <c r="H4472" s="64">
        <v>0.31926587525691902</v>
      </c>
    </row>
    <row r="4473" spans="1:8">
      <c r="A4473" s="6">
        <v>3114709</v>
      </c>
      <c r="C4473" s="2" t="s">
        <v>4662</v>
      </c>
      <c r="D4473" s="6" t="s">
        <v>123</v>
      </c>
      <c r="E4473" s="6" t="s">
        <v>161</v>
      </c>
      <c r="F4473" s="37">
        <v>2.315420944</v>
      </c>
      <c r="G4473" s="6">
        <v>0.72</v>
      </c>
      <c r="H4473" s="64">
        <v>0.31926254090731099</v>
      </c>
    </row>
    <row r="4474" spans="1:8">
      <c r="A4474" s="6">
        <v>3125200</v>
      </c>
      <c r="C4474" s="2" t="s">
        <v>4663</v>
      </c>
      <c r="D4474" s="6" t="s">
        <v>123</v>
      </c>
      <c r="E4474" s="6" t="s">
        <v>161</v>
      </c>
      <c r="F4474" s="37">
        <v>2.200220479</v>
      </c>
      <c r="G4474" s="6">
        <v>0.72</v>
      </c>
      <c r="H4474" s="64">
        <v>0.31920868377149397</v>
      </c>
    </row>
    <row r="4475" spans="1:8">
      <c r="A4475" s="6">
        <v>3548609</v>
      </c>
      <c r="C4475" s="2" t="s">
        <v>4664</v>
      </c>
      <c r="D4475" s="6" t="s">
        <v>125</v>
      </c>
      <c r="E4475" s="6" t="s">
        <v>161</v>
      </c>
      <c r="F4475" s="37">
        <v>2.1824760959999998</v>
      </c>
      <c r="G4475" s="6">
        <v>0.72</v>
      </c>
      <c r="H4475" s="64">
        <v>0.31920038813097501</v>
      </c>
    </row>
    <row r="4476" spans="1:8">
      <c r="A4476" s="6">
        <v>3525805</v>
      </c>
      <c r="C4476" s="2" t="s">
        <v>4665</v>
      </c>
      <c r="D4476" s="6" t="s">
        <v>125</v>
      </c>
      <c r="E4476" s="6" t="s">
        <v>161</v>
      </c>
      <c r="F4476" s="37">
        <v>2.0838350860000001</v>
      </c>
      <c r="G4476" s="6">
        <v>0.72</v>
      </c>
      <c r="H4476" s="64">
        <v>0.31915427267238999</v>
      </c>
    </row>
    <row r="4477" spans="1:8">
      <c r="A4477" s="6">
        <v>3527801</v>
      </c>
      <c r="C4477" s="2" t="s">
        <v>4666</v>
      </c>
      <c r="D4477" s="6" t="s">
        <v>125</v>
      </c>
      <c r="E4477" s="6" t="s">
        <v>161</v>
      </c>
      <c r="F4477" s="37">
        <v>2.0594578019999998</v>
      </c>
      <c r="G4477" s="6">
        <v>0.72</v>
      </c>
      <c r="H4477" s="64">
        <v>0.31914287609777398</v>
      </c>
    </row>
    <row r="4478" spans="1:8">
      <c r="A4478" s="6">
        <v>4219309</v>
      </c>
      <c r="C4478" s="2" t="s">
        <v>4667</v>
      </c>
      <c r="D4478" s="6" t="s">
        <v>145</v>
      </c>
      <c r="E4478" s="6" t="s">
        <v>162</v>
      </c>
      <c r="F4478" s="37">
        <v>196.34151069999999</v>
      </c>
      <c r="G4478" s="6">
        <v>0.76</v>
      </c>
      <c r="H4478" s="64">
        <v>0.31906219382175</v>
      </c>
    </row>
    <row r="4479" spans="1:8">
      <c r="A4479" s="6">
        <v>4200606</v>
      </c>
      <c r="C4479" s="2" t="s">
        <v>4668</v>
      </c>
      <c r="D4479" s="6" t="s">
        <v>145</v>
      </c>
      <c r="E4479" s="6" t="s">
        <v>162</v>
      </c>
      <c r="F4479" s="37">
        <v>1.605549677</v>
      </c>
      <c r="G4479" s="6">
        <v>0.72</v>
      </c>
      <c r="H4479" s="64">
        <v>0.31893067043057799</v>
      </c>
    </row>
    <row r="4480" spans="1:8">
      <c r="A4480" s="6">
        <v>3163201</v>
      </c>
      <c r="C4480" s="2" t="s">
        <v>4669</v>
      </c>
      <c r="D4480" s="6" t="s">
        <v>123</v>
      </c>
      <c r="E4480" s="6" t="s">
        <v>161</v>
      </c>
      <c r="F4480" s="37">
        <v>1.4277713919999999</v>
      </c>
      <c r="G4480" s="6">
        <v>0.72</v>
      </c>
      <c r="H4480" s="64">
        <v>0.31884755766501299</v>
      </c>
    </row>
    <row r="4481" spans="1:8">
      <c r="A4481" s="6">
        <v>3303955</v>
      </c>
      <c r="C4481" s="2" t="s">
        <v>4670</v>
      </c>
      <c r="D4481" s="6" t="s">
        <v>146</v>
      </c>
      <c r="E4481" s="6" t="s">
        <v>161</v>
      </c>
      <c r="F4481" s="37">
        <v>1.341387348</v>
      </c>
      <c r="G4481" s="6">
        <v>0.72</v>
      </c>
      <c r="H4481" s="64">
        <v>0.31880717243575002</v>
      </c>
    </row>
    <row r="4482" spans="1:8">
      <c r="A4482" s="6">
        <v>4118402</v>
      </c>
      <c r="C4482" s="2" t="s">
        <v>4671</v>
      </c>
      <c r="D4482" s="6" t="s">
        <v>127</v>
      </c>
      <c r="E4482" s="6" t="s">
        <v>162</v>
      </c>
      <c r="F4482" s="37">
        <v>195.4982033</v>
      </c>
      <c r="G4482" s="6">
        <v>0.76</v>
      </c>
      <c r="H4482" s="64">
        <v>0.318667940889027</v>
      </c>
    </row>
    <row r="4483" spans="1:8">
      <c r="A4483" s="6">
        <v>3501509</v>
      </c>
      <c r="C4483" s="2" t="s">
        <v>4672</v>
      </c>
      <c r="D4483" s="6" t="s">
        <v>125</v>
      </c>
      <c r="E4483" s="6" t="s">
        <v>161</v>
      </c>
      <c r="F4483" s="37">
        <v>0.86008640599999997</v>
      </c>
      <c r="G4483" s="6">
        <v>0.72</v>
      </c>
      <c r="H4483" s="64">
        <v>0.31858216040821902</v>
      </c>
    </row>
    <row r="4484" spans="1:8">
      <c r="A4484" s="6">
        <v>4216305</v>
      </c>
      <c r="C4484" s="2" t="s">
        <v>1780</v>
      </c>
      <c r="D4484" s="6" t="s">
        <v>145</v>
      </c>
      <c r="E4484" s="6" t="s">
        <v>162</v>
      </c>
      <c r="F4484" s="37">
        <v>98.085546109999996</v>
      </c>
      <c r="G4484" s="6">
        <v>0.74</v>
      </c>
      <c r="H4484" s="64">
        <v>0.31858129249006001</v>
      </c>
    </row>
    <row r="4485" spans="1:8">
      <c r="A4485" s="6">
        <v>3146602</v>
      </c>
      <c r="C4485" s="2" t="s">
        <v>4673</v>
      </c>
      <c r="D4485" s="6" t="s">
        <v>123</v>
      </c>
      <c r="E4485" s="6" t="s">
        <v>161</v>
      </c>
      <c r="F4485" s="37">
        <v>0.76120786699999998</v>
      </c>
      <c r="G4485" s="6">
        <v>0.72</v>
      </c>
      <c r="H4485" s="64">
        <v>0.318535933902933</v>
      </c>
    </row>
    <row r="4486" spans="1:8">
      <c r="A4486" s="6">
        <v>4201802</v>
      </c>
      <c r="C4486" s="2" t="s">
        <v>4674</v>
      </c>
      <c r="D4486" s="6" t="s">
        <v>145</v>
      </c>
      <c r="E4486" s="6" t="s">
        <v>162</v>
      </c>
      <c r="F4486" s="37">
        <v>49.363863770000002</v>
      </c>
      <c r="G4486" s="6">
        <v>0.73</v>
      </c>
      <c r="H4486" s="64">
        <v>0.31853079029238202</v>
      </c>
    </row>
    <row r="4487" spans="1:8">
      <c r="A4487" s="6">
        <v>3521903</v>
      </c>
      <c r="C4487" s="2" t="s">
        <v>4675</v>
      </c>
      <c r="D4487" s="6" t="s">
        <v>125</v>
      </c>
      <c r="E4487" s="6" t="s">
        <v>161</v>
      </c>
      <c r="F4487" s="37">
        <v>48.7655429</v>
      </c>
      <c r="G4487" s="6">
        <v>0.73</v>
      </c>
      <c r="H4487" s="64">
        <v>0.318251070515576</v>
      </c>
    </row>
    <row r="4488" spans="1:8">
      <c r="A4488" s="6">
        <v>3110004</v>
      </c>
      <c r="C4488" s="2" t="s">
        <v>4676</v>
      </c>
      <c r="D4488" s="6" t="s">
        <v>123</v>
      </c>
      <c r="E4488" s="6" t="s">
        <v>161</v>
      </c>
      <c r="F4488" s="37">
        <v>47.893379420000002</v>
      </c>
      <c r="G4488" s="6">
        <v>0.73</v>
      </c>
      <c r="H4488" s="64">
        <v>0.31784332713539898</v>
      </c>
    </row>
    <row r="4489" spans="1:8">
      <c r="A4489" s="6">
        <v>3522307</v>
      </c>
      <c r="C4489" s="2" t="s">
        <v>4677</v>
      </c>
      <c r="D4489" s="6" t="s">
        <v>125</v>
      </c>
      <c r="E4489" s="6" t="s">
        <v>161</v>
      </c>
      <c r="F4489" s="37">
        <v>192.93034499999999</v>
      </c>
      <c r="G4489" s="6">
        <v>0.76</v>
      </c>
      <c r="H4489" s="64">
        <v>0.31746744666166499</v>
      </c>
    </row>
    <row r="4490" spans="1:8">
      <c r="A4490" s="6">
        <v>5218003</v>
      </c>
      <c r="C4490" s="2" t="s">
        <v>4678</v>
      </c>
      <c r="D4490" s="6" t="s">
        <v>138</v>
      </c>
      <c r="E4490" s="6" t="s">
        <v>394</v>
      </c>
      <c r="F4490" s="37">
        <v>46.674863190000003</v>
      </c>
      <c r="G4490" s="6">
        <v>0.73</v>
      </c>
      <c r="H4490" s="64">
        <v>0.317273661083319</v>
      </c>
    </row>
    <row r="4491" spans="1:8">
      <c r="A4491" s="6">
        <v>4102406</v>
      </c>
      <c r="C4491" s="2" t="s">
        <v>3090</v>
      </c>
      <c r="D4491" s="6" t="s">
        <v>127</v>
      </c>
      <c r="E4491" s="6" t="s">
        <v>162</v>
      </c>
      <c r="F4491" s="37">
        <v>46.63036409</v>
      </c>
      <c r="G4491" s="6">
        <v>0.73</v>
      </c>
      <c r="H4491" s="64">
        <v>0.31725285739930198</v>
      </c>
    </row>
    <row r="4492" spans="1:8">
      <c r="A4492" s="6">
        <v>4124806</v>
      </c>
      <c r="C4492" s="2" t="s">
        <v>1119</v>
      </c>
      <c r="D4492" s="6" t="s">
        <v>127</v>
      </c>
      <c r="E4492" s="6" t="s">
        <v>162</v>
      </c>
      <c r="F4492" s="37">
        <v>45.581836150000001</v>
      </c>
      <c r="G4492" s="6">
        <v>0.73</v>
      </c>
      <c r="H4492" s="64">
        <v>0.31676266222801902</v>
      </c>
    </row>
    <row r="4493" spans="1:8">
      <c r="A4493" s="6">
        <v>3511409</v>
      </c>
      <c r="C4493" s="2" t="s">
        <v>4679</v>
      </c>
      <c r="D4493" s="6" t="s">
        <v>125</v>
      </c>
      <c r="E4493" s="6" t="s">
        <v>161</v>
      </c>
      <c r="F4493" s="37">
        <v>44.729801379999998</v>
      </c>
      <c r="G4493" s="6">
        <v>0.73</v>
      </c>
      <c r="H4493" s="64">
        <v>0.31636432918024299</v>
      </c>
    </row>
    <row r="4494" spans="1:8">
      <c r="A4494" s="6">
        <v>1501402</v>
      </c>
      <c r="C4494" s="2" t="s">
        <v>1671</v>
      </c>
      <c r="D4494" s="6" t="s">
        <v>130</v>
      </c>
      <c r="E4494" s="6" t="s">
        <v>160</v>
      </c>
      <c r="F4494" s="37">
        <v>141.13883759999999</v>
      </c>
      <c r="G4494" s="6">
        <v>0.75</v>
      </c>
      <c r="H4494" s="64">
        <v>0.31598177677442102</v>
      </c>
    </row>
    <row r="4495" spans="1:8">
      <c r="A4495" s="6">
        <v>4318002</v>
      </c>
      <c r="C4495" s="2" t="s">
        <v>4680</v>
      </c>
      <c r="D4495" s="6" t="s">
        <v>144</v>
      </c>
      <c r="E4495" s="6" t="s">
        <v>162</v>
      </c>
      <c r="F4495" s="37">
        <v>90.085847749999999</v>
      </c>
      <c r="G4495" s="6">
        <v>0.74</v>
      </c>
      <c r="H4495" s="64">
        <v>0.31484136972959398</v>
      </c>
    </row>
    <row r="4496" spans="1:8">
      <c r="A4496" s="6">
        <v>3507407</v>
      </c>
      <c r="C4496" s="2" t="s">
        <v>989</v>
      </c>
      <c r="D4496" s="6" t="s">
        <v>125</v>
      </c>
      <c r="E4496" s="6" t="s">
        <v>161</v>
      </c>
      <c r="F4496" s="37">
        <v>41.430689979999997</v>
      </c>
      <c r="G4496" s="6">
        <v>0.73</v>
      </c>
      <c r="H4496" s="64">
        <v>0.31482196829875397</v>
      </c>
    </row>
    <row r="4497" spans="1:8">
      <c r="A4497" s="6">
        <v>3127701</v>
      </c>
      <c r="C4497" s="2" t="s">
        <v>4681</v>
      </c>
      <c r="D4497" s="6" t="s">
        <v>123</v>
      </c>
      <c r="E4497" s="6" t="s">
        <v>161</v>
      </c>
      <c r="F4497" s="37">
        <v>41.310618949999999</v>
      </c>
      <c r="G4497" s="6">
        <v>0.73</v>
      </c>
      <c r="H4497" s="64">
        <v>0.314765834134969</v>
      </c>
    </row>
    <row r="4498" spans="1:8">
      <c r="A4498" s="6">
        <v>3540903</v>
      </c>
      <c r="C4498" s="2" t="s">
        <v>4682</v>
      </c>
      <c r="D4498" s="6" t="s">
        <v>125</v>
      </c>
      <c r="E4498" s="6" t="s">
        <v>161</v>
      </c>
      <c r="F4498" s="37">
        <v>40.670803370000002</v>
      </c>
      <c r="G4498" s="6">
        <v>0.73</v>
      </c>
      <c r="H4498" s="64">
        <v>0.31446671525042402</v>
      </c>
    </row>
    <row r="4499" spans="1:8">
      <c r="A4499" s="6">
        <v>5218789</v>
      </c>
      <c r="C4499" s="2" t="s">
        <v>4683</v>
      </c>
      <c r="D4499" s="6" t="s">
        <v>138</v>
      </c>
      <c r="E4499" s="6" t="s">
        <v>394</v>
      </c>
      <c r="F4499" s="37">
        <v>40.60289178</v>
      </c>
      <c r="G4499" s="6">
        <v>0.73</v>
      </c>
      <c r="H4499" s="64">
        <v>0.314434966040677</v>
      </c>
    </row>
    <row r="4500" spans="1:8">
      <c r="A4500" s="6">
        <v>4206603</v>
      </c>
      <c r="C4500" s="2" t="s">
        <v>4684</v>
      </c>
      <c r="D4500" s="6" t="s">
        <v>145</v>
      </c>
      <c r="E4500" s="6" t="s">
        <v>162</v>
      </c>
      <c r="F4500" s="37">
        <v>40.507294719999997</v>
      </c>
      <c r="G4500" s="6">
        <v>0.73</v>
      </c>
      <c r="H4500" s="64">
        <v>0.314390273652985</v>
      </c>
    </row>
    <row r="4501" spans="1:8">
      <c r="A4501" s="6">
        <v>3137205</v>
      </c>
      <c r="C4501" s="2" t="s">
        <v>4685</v>
      </c>
      <c r="D4501" s="6" t="s">
        <v>123</v>
      </c>
      <c r="E4501" s="6" t="s">
        <v>161</v>
      </c>
      <c r="F4501" s="37">
        <v>40.118721899999997</v>
      </c>
      <c r="G4501" s="6">
        <v>0.73</v>
      </c>
      <c r="H4501" s="64">
        <v>0.31420861276175899</v>
      </c>
    </row>
    <row r="4502" spans="1:8">
      <c r="A4502" s="6">
        <v>5101258</v>
      </c>
      <c r="C4502" s="2" t="s">
        <v>4686</v>
      </c>
      <c r="D4502" s="6" t="s">
        <v>147</v>
      </c>
      <c r="E4502" s="6" t="s">
        <v>394</v>
      </c>
      <c r="F4502" s="37">
        <v>39.866018859999997</v>
      </c>
      <c r="G4502" s="6">
        <v>0.73</v>
      </c>
      <c r="H4502" s="64">
        <v>0.31409047207589702</v>
      </c>
    </row>
    <row r="4503" spans="1:8">
      <c r="A4503" s="6">
        <v>3546306</v>
      </c>
      <c r="C4503" s="2" t="s">
        <v>4687</v>
      </c>
      <c r="D4503" s="6" t="s">
        <v>125</v>
      </c>
      <c r="E4503" s="6" t="s">
        <v>161</v>
      </c>
      <c r="F4503" s="37">
        <v>39.12909441</v>
      </c>
      <c r="G4503" s="6">
        <v>0.73</v>
      </c>
      <c r="H4503" s="64">
        <v>0.31374595402043198</v>
      </c>
    </row>
    <row r="4504" spans="1:8">
      <c r="A4504" s="6">
        <v>4115853</v>
      </c>
      <c r="C4504" s="2" t="s">
        <v>4688</v>
      </c>
      <c r="D4504" s="6" t="s">
        <v>127</v>
      </c>
      <c r="E4504" s="6" t="s">
        <v>162</v>
      </c>
      <c r="F4504" s="37">
        <v>87.512594730000004</v>
      </c>
      <c r="G4504" s="6">
        <v>0.74</v>
      </c>
      <c r="H4504" s="64">
        <v>0.31363835342762197</v>
      </c>
    </row>
    <row r="4505" spans="1:8">
      <c r="A4505" s="6">
        <v>5207402</v>
      </c>
      <c r="C4505" s="2" t="s">
        <v>4689</v>
      </c>
      <c r="D4505" s="6" t="s">
        <v>138</v>
      </c>
      <c r="E4505" s="6" t="s">
        <v>394</v>
      </c>
      <c r="F4505" s="37">
        <v>87.340591709999998</v>
      </c>
      <c r="G4505" s="6">
        <v>0.74</v>
      </c>
      <c r="H4505" s="64">
        <v>0.313557940644487</v>
      </c>
    </row>
    <row r="4506" spans="1:8">
      <c r="A4506" s="6">
        <v>3503703</v>
      </c>
      <c r="C4506" s="2" t="s">
        <v>4690</v>
      </c>
      <c r="D4506" s="6" t="s">
        <v>125</v>
      </c>
      <c r="E4506" s="6" t="s">
        <v>161</v>
      </c>
      <c r="F4506" s="37">
        <v>38.688784910000003</v>
      </c>
      <c r="G4506" s="6">
        <v>0.73</v>
      </c>
      <c r="H4506" s="64">
        <v>0.31354010581883801</v>
      </c>
    </row>
    <row r="4507" spans="1:8">
      <c r="A4507" s="6">
        <v>4216701</v>
      </c>
      <c r="C4507" s="2" t="s">
        <v>4691</v>
      </c>
      <c r="D4507" s="6" t="s">
        <v>145</v>
      </c>
      <c r="E4507" s="6" t="s">
        <v>162</v>
      </c>
      <c r="F4507" s="37">
        <v>38.146609009999999</v>
      </c>
      <c r="G4507" s="6">
        <v>0.73</v>
      </c>
      <c r="H4507" s="64">
        <v>0.31328663426311898</v>
      </c>
    </row>
    <row r="4508" spans="1:8">
      <c r="A4508" s="6">
        <v>5211206</v>
      </c>
      <c r="C4508" s="2" t="s">
        <v>4692</v>
      </c>
      <c r="D4508" s="6" t="s">
        <v>138</v>
      </c>
      <c r="E4508" s="6" t="s">
        <v>394</v>
      </c>
      <c r="F4508" s="37">
        <v>37.532784220000003</v>
      </c>
      <c r="G4508" s="6">
        <v>0.73</v>
      </c>
      <c r="H4508" s="64">
        <v>0.312999666280109</v>
      </c>
    </row>
    <row r="4509" spans="1:8">
      <c r="A4509" s="6">
        <v>4202073</v>
      </c>
      <c r="C4509" s="2" t="s">
        <v>4693</v>
      </c>
      <c r="D4509" s="6" t="s">
        <v>145</v>
      </c>
      <c r="E4509" s="6" t="s">
        <v>162</v>
      </c>
      <c r="F4509" s="37">
        <v>36.798318180000003</v>
      </c>
      <c r="G4509" s="6">
        <v>0.73</v>
      </c>
      <c r="H4509" s="64">
        <v>0.31265629755091801</v>
      </c>
    </row>
    <row r="4510" spans="1:8">
      <c r="A4510" s="6">
        <v>4305405</v>
      </c>
      <c r="C4510" s="2" t="s">
        <v>4694</v>
      </c>
      <c r="D4510" s="6" t="s">
        <v>144</v>
      </c>
      <c r="E4510" s="6" t="s">
        <v>162</v>
      </c>
      <c r="F4510" s="37">
        <v>36.61097204</v>
      </c>
      <c r="G4510" s="6">
        <v>0.73</v>
      </c>
      <c r="H4510" s="64">
        <v>0.31256871173686102</v>
      </c>
    </row>
    <row r="4511" spans="1:8">
      <c r="A4511" s="6">
        <v>4103800</v>
      </c>
      <c r="C4511" s="2" t="s">
        <v>4695</v>
      </c>
      <c r="D4511" s="6" t="s">
        <v>127</v>
      </c>
      <c r="E4511" s="6" t="s">
        <v>162</v>
      </c>
      <c r="F4511" s="37">
        <v>36.476291170000003</v>
      </c>
      <c r="G4511" s="6">
        <v>0.73</v>
      </c>
      <c r="H4511" s="64">
        <v>0.31250574735640002</v>
      </c>
    </row>
    <row r="4512" spans="1:8">
      <c r="A4512" s="6">
        <v>4111506</v>
      </c>
      <c r="C4512" s="2" t="s">
        <v>4696</v>
      </c>
      <c r="D4512" s="6" t="s">
        <v>127</v>
      </c>
      <c r="E4512" s="6" t="s">
        <v>162</v>
      </c>
      <c r="F4512" s="37">
        <v>35.75643324</v>
      </c>
      <c r="G4512" s="6">
        <v>0.73</v>
      </c>
      <c r="H4512" s="64">
        <v>0.31216920803509601</v>
      </c>
    </row>
    <row r="4513" spans="1:8">
      <c r="A4513" s="6">
        <v>4214706</v>
      </c>
      <c r="C4513" s="2" t="s">
        <v>4697</v>
      </c>
      <c r="D4513" s="6" t="s">
        <v>145</v>
      </c>
      <c r="E4513" s="6" t="s">
        <v>162</v>
      </c>
      <c r="F4513" s="37">
        <v>35.51672087</v>
      </c>
      <c r="G4513" s="6">
        <v>0.73</v>
      </c>
      <c r="H4513" s="64">
        <v>0.31205714059102702</v>
      </c>
    </row>
    <row r="4514" spans="1:8">
      <c r="A4514" s="6">
        <v>5002902</v>
      </c>
      <c r="C4514" s="2" t="s">
        <v>4698</v>
      </c>
      <c r="D4514" s="6" t="s">
        <v>131</v>
      </c>
      <c r="E4514" s="6" t="s">
        <v>394</v>
      </c>
      <c r="F4514" s="37">
        <v>35.40417703</v>
      </c>
      <c r="G4514" s="6">
        <v>0.73</v>
      </c>
      <c r="H4514" s="64">
        <v>0.31200452544857799</v>
      </c>
    </row>
    <row r="4515" spans="1:8">
      <c r="A4515" s="6">
        <v>3118205</v>
      </c>
      <c r="C4515" s="2" t="s">
        <v>4699</v>
      </c>
      <c r="D4515" s="6" t="s">
        <v>123</v>
      </c>
      <c r="E4515" s="6" t="s">
        <v>161</v>
      </c>
      <c r="F4515" s="37">
        <v>34.952804389999997</v>
      </c>
      <c r="G4515" s="6">
        <v>0.73</v>
      </c>
      <c r="H4515" s="64">
        <v>0.31179350514083298</v>
      </c>
    </row>
    <row r="4516" spans="1:8">
      <c r="A4516" s="6">
        <v>5210901</v>
      </c>
      <c r="C4516" s="2" t="s">
        <v>4700</v>
      </c>
      <c r="D4516" s="6" t="s">
        <v>138</v>
      </c>
      <c r="E4516" s="6" t="s">
        <v>394</v>
      </c>
      <c r="F4516" s="37">
        <v>34.613786009999998</v>
      </c>
      <c r="G4516" s="6">
        <v>0.73</v>
      </c>
      <c r="H4516" s="64">
        <v>0.31163501134537702</v>
      </c>
    </row>
    <row r="4517" spans="1:8">
      <c r="A4517" s="6">
        <v>3300308</v>
      </c>
      <c r="C4517" s="2" t="s">
        <v>4701</v>
      </c>
      <c r="D4517" s="6" t="s">
        <v>146</v>
      </c>
      <c r="E4517" s="6" t="s">
        <v>161</v>
      </c>
      <c r="F4517" s="37">
        <v>34.286723500000001</v>
      </c>
      <c r="G4517" s="6">
        <v>0.73</v>
      </c>
      <c r="H4517" s="64">
        <v>0.31148210701446399</v>
      </c>
    </row>
    <row r="4518" spans="1:8">
      <c r="A4518" s="6">
        <v>4302253</v>
      </c>
      <c r="C4518" s="2" t="s">
        <v>4702</v>
      </c>
      <c r="D4518" s="6" t="s">
        <v>144</v>
      </c>
      <c r="E4518" s="6" t="s">
        <v>162</v>
      </c>
      <c r="F4518" s="37">
        <v>33.387988399999998</v>
      </c>
      <c r="G4518" s="6">
        <v>0.73</v>
      </c>
      <c r="H4518" s="64">
        <v>0.311061941190097</v>
      </c>
    </row>
    <row r="4519" spans="1:8">
      <c r="A4519" s="6">
        <v>4126108</v>
      </c>
      <c r="C4519" s="2" t="s">
        <v>1524</v>
      </c>
      <c r="D4519" s="6" t="s">
        <v>127</v>
      </c>
      <c r="E4519" s="6" t="s">
        <v>162</v>
      </c>
      <c r="F4519" s="37">
        <v>32.870631469999999</v>
      </c>
      <c r="G4519" s="6">
        <v>0.73</v>
      </c>
      <c r="H4519" s="64">
        <v>0.31082007270072098</v>
      </c>
    </row>
    <row r="4520" spans="1:8">
      <c r="A4520" s="6">
        <v>3520905</v>
      </c>
      <c r="C4520" s="2" t="s">
        <v>4703</v>
      </c>
      <c r="D4520" s="6" t="s">
        <v>125</v>
      </c>
      <c r="E4520" s="6" t="s">
        <v>161</v>
      </c>
      <c r="F4520" s="37">
        <v>32.579535329999999</v>
      </c>
      <c r="G4520" s="6">
        <v>0.73</v>
      </c>
      <c r="H4520" s="64">
        <v>0.31068398293452298</v>
      </c>
    </row>
    <row r="4521" spans="1:8">
      <c r="A4521" s="6">
        <v>3542206</v>
      </c>
      <c r="C4521" s="2" t="s">
        <v>4704</v>
      </c>
      <c r="D4521" s="6" t="s">
        <v>125</v>
      </c>
      <c r="E4521" s="6" t="s">
        <v>161</v>
      </c>
      <c r="F4521" s="37">
        <v>129.54297779999999</v>
      </c>
      <c r="G4521" s="6">
        <v>0.75</v>
      </c>
      <c r="H4521" s="64">
        <v>0.31056061987055</v>
      </c>
    </row>
    <row r="4522" spans="1:8">
      <c r="A4522" s="6">
        <v>4126405</v>
      </c>
      <c r="C4522" s="2" t="s">
        <v>4705</v>
      </c>
      <c r="D4522" s="6" t="s">
        <v>127</v>
      </c>
      <c r="E4522" s="6" t="s">
        <v>162</v>
      </c>
      <c r="F4522" s="37">
        <v>31.828455720000001</v>
      </c>
      <c r="G4522" s="6">
        <v>0.73</v>
      </c>
      <c r="H4522" s="64">
        <v>0.31033284722890597</v>
      </c>
    </row>
    <row r="4523" spans="1:8">
      <c r="A4523" s="6">
        <v>4218400</v>
      </c>
      <c r="C4523" s="2" t="s">
        <v>4706</v>
      </c>
      <c r="D4523" s="6" t="s">
        <v>145</v>
      </c>
      <c r="E4523" s="6" t="s">
        <v>162</v>
      </c>
      <c r="F4523" s="37">
        <v>31.79911036</v>
      </c>
      <c r="G4523" s="6">
        <v>0.73</v>
      </c>
      <c r="H4523" s="64">
        <v>0.31031912803915201</v>
      </c>
    </row>
    <row r="4524" spans="1:8">
      <c r="A4524" s="6">
        <v>3545001</v>
      </c>
      <c r="C4524" s="2" t="s">
        <v>4707</v>
      </c>
      <c r="D4524" s="6" t="s">
        <v>125</v>
      </c>
      <c r="E4524" s="6" t="s">
        <v>161</v>
      </c>
      <c r="F4524" s="37">
        <v>31.160197490000002</v>
      </c>
      <c r="G4524" s="6">
        <v>0.73</v>
      </c>
      <c r="H4524" s="64">
        <v>0.31002043117872802</v>
      </c>
    </row>
    <row r="4525" spans="1:8">
      <c r="A4525" s="6">
        <v>5208004</v>
      </c>
      <c r="C4525" s="2" t="s">
        <v>4708</v>
      </c>
      <c r="D4525" s="6" t="s">
        <v>138</v>
      </c>
      <c r="E4525" s="6" t="s">
        <v>394</v>
      </c>
      <c r="F4525" s="37">
        <v>79.445579129999999</v>
      </c>
      <c r="G4525" s="6">
        <v>0.74</v>
      </c>
      <c r="H4525" s="64">
        <v>0.30986695932077202</v>
      </c>
    </row>
    <row r="4526" spans="1:8">
      <c r="A4526" s="6">
        <v>4322301</v>
      </c>
      <c r="C4526" s="2" t="s">
        <v>4709</v>
      </c>
      <c r="D4526" s="6" t="s">
        <v>144</v>
      </c>
      <c r="E4526" s="6" t="s">
        <v>162</v>
      </c>
      <c r="F4526" s="37">
        <v>30.006595860000001</v>
      </c>
      <c r="G4526" s="6">
        <v>0.73</v>
      </c>
      <c r="H4526" s="64">
        <v>0.30948111321967597</v>
      </c>
    </row>
    <row r="4527" spans="1:8">
      <c r="A4527" s="6">
        <v>4217105</v>
      </c>
      <c r="C4527" s="2" t="s">
        <v>4710</v>
      </c>
      <c r="D4527" s="6" t="s">
        <v>145</v>
      </c>
      <c r="E4527" s="6" t="s">
        <v>162</v>
      </c>
      <c r="F4527" s="37">
        <v>78.507519270000003</v>
      </c>
      <c r="G4527" s="6">
        <v>0.74</v>
      </c>
      <c r="H4527" s="64">
        <v>0.30942840885758999</v>
      </c>
    </row>
    <row r="4528" spans="1:8">
      <c r="A4528" s="6">
        <v>3134509</v>
      </c>
      <c r="C4528" s="2" t="s">
        <v>4711</v>
      </c>
      <c r="D4528" s="6" t="s">
        <v>123</v>
      </c>
      <c r="E4528" s="6" t="s">
        <v>161</v>
      </c>
      <c r="F4528" s="37">
        <v>29.644372099999998</v>
      </c>
      <c r="G4528" s="6">
        <v>0.73</v>
      </c>
      <c r="H4528" s="64">
        <v>0.30931177072406602</v>
      </c>
    </row>
    <row r="4529" spans="1:8">
      <c r="A4529" s="6">
        <v>4203204</v>
      </c>
      <c r="C4529" s="2" t="s">
        <v>4712</v>
      </c>
      <c r="D4529" s="6" t="s">
        <v>145</v>
      </c>
      <c r="E4529" s="6" t="s">
        <v>162</v>
      </c>
      <c r="F4529" s="37">
        <v>29.3936381</v>
      </c>
      <c r="G4529" s="6">
        <v>0.73</v>
      </c>
      <c r="H4529" s="64">
        <v>0.30919455058010298</v>
      </c>
    </row>
    <row r="4530" spans="1:8">
      <c r="A4530" s="6">
        <v>3151404</v>
      </c>
      <c r="C4530" s="2" t="s">
        <v>4713</v>
      </c>
      <c r="D4530" s="6" t="s">
        <v>123</v>
      </c>
      <c r="E4530" s="6" t="s">
        <v>161</v>
      </c>
      <c r="F4530" s="37">
        <v>29.279886260000001</v>
      </c>
      <c r="G4530" s="6">
        <v>0.73</v>
      </c>
      <c r="H4530" s="64">
        <v>0.309141370688023</v>
      </c>
    </row>
    <row r="4531" spans="1:8">
      <c r="A4531" s="6">
        <v>3551504</v>
      </c>
      <c r="C4531" s="2" t="s">
        <v>4714</v>
      </c>
      <c r="D4531" s="6" t="s">
        <v>125</v>
      </c>
      <c r="E4531" s="6" t="s">
        <v>161</v>
      </c>
      <c r="F4531" s="37">
        <v>29.227952030000001</v>
      </c>
      <c r="G4531" s="6">
        <v>0.73</v>
      </c>
      <c r="H4531" s="64">
        <v>0.30911709102145501</v>
      </c>
    </row>
    <row r="4532" spans="1:8">
      <c r="A4532" s="6">
        <v>4321204</v>
      </c>
      <c r="C4532" s="2" t="s">
        <v>4715</v>
      </c>
      <c r="D4532" s="6" t="s">
        <v>144</v>
      </c>
      <c r="E4532" s="6" t="s">
        <v>162</v>
      </c>
      <c r="F4532" s="37">
        <v>28.279471740000002</v>
      </c>
      <c r="G4532" s="6">
        <v>0.73</v>
      </c>
      <c r="H4532" s="64">
        <v>0.30867366892417197</v>
      </c>
    </row>
    <row r="4533" spans="1:8">
      <c r="A4533" s="6">
        <v>4315909</v>
      </c>
      <c r="C4533" s="2" t="s">
        <v>4716</v>
      </c>
      <c r="D4533" s="6" t="s">
        <v>144</v>
      </c>
      <c r="E4533" s="6" t="s">
        <v>162</v>
      </c>
      <c r="F4533" s="37">
        <v>28.205642000000001</v>
      </c>
      <c r="G4533" s="6">
        <v>0.73</v>
      </c>
      <c r="H4533" s="64">
        <v>0.30863915293211802</v>
      </c>
    </row>
    <row r="4534" spans="1:8">
      <c r="A4534" s="6">
        <v>4215307</v>
      </c>
      <c r="C4534" s="2" t="s">
        <v>4717</v>
      </c>
      <c r="D4534" s="6" t="s">
        <v>145</v>
      </c>
      <c r="E4534" s="6" t="s">
        <v>162</v>
      </c>
      <c r="F4534" s="37">
        <v>76.068107040000001</v>
      </c>
      <c r="G4534" s="6">
        <v>0.74</v>
      </c>
      <c r="H4534" s="64">
        <v>0.30828796419198201</v>
      </c>
    </row>
    <row r="4535" spans="1:8">
      <c r="A4535" s="6">
        <v>4109807</v>
      </c>
      <c r="C4535" s="2" t="s">
        <v>4718</v>
      </c>
      <c r="D4535" s="6" t="s">
        <v>127</v>
      </c>
      <c r="E4535" s="6" t="s">
        <v>162</v>
      </c>
      <c r="F4535" s="37">
        <v>27.295268249999999</v>
      </c>
      <c r="G4535" s="6">
        <v>0.73</v>
      </c>
      <c r="H4535" s="64">
        <v>0.30821354594608702</v>
      </c>
    </row>
    <row r="4536" spans="1:8">
      <c r="A4536" s="6">
        <v>4313706</v>
      </c>
      <c r="C4536" s="2" t="s">
        <v>4719</v>
      </c>
      <c r="D4536" s="6" t="s">
        <v>144</v>
      </c>
      <c r="E4536" s="6" t="s">
        <v>162</v>
      </c>
      <c r="F4536" s="37">
        <v>75.748212609999996</v>
      </c>
      <c r="G4536" s="6">
        <v>0.74</v>
      </c>
      <c r="H4536" s="64">
        <v>0.30813841099561601</v>
      </c>
    </row>
    <row r="4537" spans="1:8">
      <c r="A4537" s="6">
        <v>4304309</v>
      </c>
      <c r="C4537" s="2" t="s">
        <v>4720</v>
      </c>
      <c r="D4537" s="6" t="s">
        <v>144</v>
      </c>
      <c r="E4537" s="6" t="s">
        <v>162</v>
      </c>
      <c r="F4537" s="37">
        <v>27.12520525</v>
      </c>
      <c r="G4537" s="6">
        <v>0.73</v>
      </c>
      <c r="H4537" s="64">
        <v>0.30813404013776902</v>
      </c>
    </row>
    <row r="4538" spans="1:8">
      <c r="A4538" s="6">
        <v>4212106</v>
      </c>
      <c r="C4538" s="2" t="s">
        <v>4721</v>
      </c>
      <c r="D4538" s="6" t="s">
        <v>145</v>
      </c>
      <c r="E4538" s="6" t="s">
        <v>162</v>
      </c>
      <c r="F4538" s="37">
        <v>75.696647040000002</v>
      </c>
      <c r="G4538" s="6">
        <v>0.74</v>
      </c>
      <c r="H4538" s="64">
        <v>0.30811430368053699</v>
      </c>
    </row>
    <row r="4539" spans="1:8">
      <c r="A4539" s="6">
        <v>4315172</v>
      </c>
      <c r="C4539" s="2" t="s">
        <v>4722</v>
      </c>
      <c r="D4539" s="6" t="s">
        <v>144</v>
      </c>
      <c r="E4539" s="6" t="s">
        <v>162</v>
      </c>
      <c r="F4539" s="37">
        <v>26.9604362</v>
      </c>
      <c r="G4539" s="6">
        <v>0.73</v>
      </c>
      <c r="H4539" s="64">
        <v>0.308057009293281</v>
      </c>
    </row>
    <row r="4540" spans="1:8">
      <c r="A4540" s="6">
        <v>2105302</v>
      </c>
      <c r="C4540" s="2" t="s">
        <v>4723</v>
      </c>
      <c r="D4540" s="6" t="s">
        <v>124</v>
      </c>
      <c r="E4540" s="6" t="s">
        <v>159</v>
      </c>
      <c r="F4540" s="37">
        <v>26.93804553</v>
      </c>
      <c r="G4540" s="6">
        <v>0.73</v>
      </c>
      <c r="H4540" s="64">
        <v>0.30804654147654797</v>
      </c>
    </row>
    <row r="4541" spans="1:8">
      <c r="A4541" s="6">
        <v>4319109</v>
      </c>
      <c r="C4541" s="2" t="s">
        <v>4710</v>
      </c>
      <c r="D4541" s="6" t="s">
        <v>144</v>
      </c>
      <c r="E4541" s="6" t="s">
        <v>162</v>
      </c>
      <c r="F4541" s="37">
        <v>26.58009925</v>
      </c>
      <c r="G4541" s="6">
        <v>0.73</v>
      </c>
      <c r="H4541" s="64">
        <v>0.30787919873693997</v>
      </c>
    </row>
    <row r="4542" spans="1:8">
      <c r="A4542" s="6">
        <v>3171006</v>
      </c>
      <c r="C4542" s="2" t="s">
        <v>4724</v>
      </c>
      <c r="D4542" s="6" t="s">
        <v>123</v>
      </c>
      <c r="E4542" s="6" t="s">
        <v>161</v>
      </c>
      <c r="F4542" s="37">
        <v>75.08348599</v>
      </c>
      <c r="G4542" s="6">
        <v>0.74</v>
      </c>
      <c r="H4542" s="64">
        <v>0.307827646001269</v>
      </c>
    </row>
    <row r="4543" spans="1:8">
      <c r="A4543" s="6">
        <v>4322707</v>
      </c>
      <c r="C4543" s="2" t="s">
        <v>1658</v>
      </c>
      <c r="D4543" s="6" t="s">
        <v>144</v>
      </c>
      <c r="E4543" s="6" t="s">
        <v>162</v>
      </c>
      <c r="F4543" s="37">
        <v>74.992995269999994</v>
      </c>
      <c r="G4543" s="6">
        <v>0.74</v>
      </c>
      <c r="H4543" s="64">
        <v>0.307785340868236</v>
      </c>
    </row>
    <row r="4544" spans="1:8">
      <c r="A4544" s="6">
        <v>4104303</v>
      </c>
      <c r="C4544" s="2" t="s">
        <v>4725</v>
      </c>
      <c r="D4544" s="6" t="s">
        <v>127</v>
      </c>
      <c r="E4544" s="6" t="s">
        <v>162</v>
      </c>
      <c r="F4544" s="37">
        <v>172.08083389999999</v>
      </c>
      <c r="G4544" s="6">
        <v>0.76</v>
      </c>
      <c r="H4544" s="64">
        <v>0.307720134000805</v>
      </c>
    </row>
    <row r="4545" spans="1:8">
      <c r="A4545" s="6">
        <v>3517505</v>
      </c>
      <c r="C4545" s="2" t="s">
        <v>4726</v>
      </c>
      <c r="D4545" s="6" t="s">
        <v>125</v>
      </c>
      <c r="E4545" s="6" t="s">
        <v>161</v>
      </c>
      <c r="F4545" s="37">
        <v>26.20085898</v>
      </c>
      <c r="G4545" s="6">
        <v>0.73</v>
      </c>
      <c r="H4545" s="64">
        <v>0.30770190088724297</v>
      </c>
    </row>
    <row r="4546" spans="1:8">
      <c r="A4546" s="6">
        <v>4102208</v>
      </c>
      <c r="C4546" s="2" t="s">
        <v>869</v>
      </c>
      <c r="D4546" s="6" t="s">
        <v>127</v>
      </c>
      <c r="E4546" s="6" t="s">
        <v>162</v>
      </c>
      <c r="F4546" s="37">
        <v>74.700849629999993</v>
      </c>
      <c r="G4546" s="6">
        <v>0.74</v>
      </c>
      <c r="H4546" s="64">
        <v>0.30764876045242101</v>
      </c>
    </row>
    <row r="4547" spans="1:8">
      <c r="A4547" s="6">
        <v>4214201</v>
      </c>
      <c r="C4547" s="2" t="s">
        <v>4727</v>
      </c>
      <c r="D4547" s="6" t="s">
        <v>145</v>
      </c>
      <c r="E4547" s="6" t="s">
        <v>162</v>
      </c>
      <c r="F4547" s="37">
        <v>26.03294425</v>
      </c>
      <c r="G4547" s="6">
        <v>0.73</v>
      </c>
      <c r="H4547" s="64">
        <v>0.30762339941227601</v>
      </c>
    </row>
    <row r="4548" spans="1:8">
      <c r="A4548" s="6">
        <v>4126702</v>
      </c>
      <c r="C4548" s="2" t="s">
        <v>4728</v>
      </c>
      <c r="D4548" s="6" t="s">
        <v>127</v>
      </c>
      <c r="E4548" s="6" t="s">
        <v>162</v>
      </c>
      <c r="F4548" s="37">
        <v>25.961967739999999</v>
      </c>
      <c r="G4548" s="6">
        <v>0.73</v>
      </c>
      <c r="H4548" s="64">
        <v>0.30759021732799502</v>
      </c>
    </row>
    <row r="4549" spans="1:8">
      <c r="A4549" s="6">
        <v>4316733</v>
      </c>
      <c r="C4549" s="2" t="s">
        <v>4729</v>
      </c>
      <c r="D4549" s="6" t="s">
        <v>144</v>
      </c>
      <c r="E4549" s="6" t="s">
        <v>162</v>
      </c>
      <c r="F4549" s="37">
        <v>25.682971129999999</v>
      </c>
      <c r="G4549" s="6">
        <v>0.73</v>
      </c>
      <c r="H4549" s="64">
        <v>0.30745978418853498</v>
      </c>
    </row>
    <row r="4550" spans="1:8">
      <c r="A4550" s="6">
        <v>3518305</v>
      </c>
      <c r="C4550" s="2" t="s">
        <v>4730</v>
      </c>
      <c r="D4550" s="6" t="s">
        <v>125</v>
      </c>
      <c r="E4550" s="6" t="s">
        <v>161</v>
      </c>
      <c r="F4550" s="37">
        <v>25.43143577</v>
      </c>
      <c r="G4550" s="6">
        <v>0.73</v>
      </c>
      <c r="H4550" s="64">
        <v>0.307342189402382</v>
      </c>
    </row>
    <row r="4551" spans="1:8">
      <c r="A4551" s="6">
        <v>3543709</v>
      </c>
      <c r="C4551" s="2" t="s">
        <v>4731</v>
      </c>
      <c r="D4551" s="6" t="s">
        <v>125</v>
      </c>
      <c r="E4551" s="6" t="s">
        <v>161</v>
      </c>
      <c r="F4551" s="37">
        <v>25.35531727</v>
      </c>
      <c r="G4551" s="6">
        <v>0.73</v>
      </c>
      <c r="H4551" s="64">
        <v>0.30730660339678201</v>
      </c>
    </row>
    <row r="4552" spans="1:8">
      <c r="A4552" s="6">
        <v>3102605</v>
      </c>
      <c r="C4552" s="2" t="s">
        <v>4732</v>
      </c>
      <c r="D4552" s="6" t="s">
        <v>123</v>
      </c>
      <c r="E4552" s="6" t="s">
        <v>161</v>
      </c>
      <c r="F4552" s="37">
        <v>25.323661869999999</v>
      </c>
      <c r="G4552" s="6">
        <v>0.73</v>
      </c>
      <c r="H4552" s="64">
        <v>0.30729180424491098</v>
      </c>
    </row>
    <row r="4553" spans="1:8">
      <c r="A4553" s="6">
        <v>3509502</v>
      </c>
      <c r="C4553" s="2" t="s">
        <v>4733</v>
      </c>
      <c r="D4553" s="6" t="s">
        <v>125</v>
      </c>
      <c r="E4553" s="6" t="s">
        <v>161</v>
      </c>
      <c r="F4553" s="37">
        <v>414.17166880000002</v>
      </c>
      <c r="G4553" s="6">
        <v>0.81</v>
      </c>
      <c r="H4553" s="64">
        <v>0.307263165736396</v>
      </c>
    </row>
    <row r="4554" spans="1:8">
      <c r="A4554" s="6">
        <v>4101101</v>
      </c>
      <c r="C4554" s="2" t="s">
        <v>4734</v>
      </c>
      <c r="D4554" s="6" t="s">
        <v>127</v>
      </c>
      <c r="E4554" s="6" t="s">
        <v>162</v>
      </c>
      <c r="F4554" s="37">
        <v>24.683297549999999</v>
      </c>
      <c r="G4554" s="6">
        <v>0.73</v>
      </c>
      <c r="H4554" s="64">
        <v>0.30699242882004002</v>
      </c>
    </row>
    <row r="4555" spans="1:8">
      <c r="A4555" s="6">
        <v>4302402</v>
      </c>
      <c r="C4555" s="2" t="s">
        <v>4735</v>
      </c>
      <c r="D4555" s="6" t="s">
        <v>144</v>
      </c>
      <c r="E4555" s="6" t="s">
        <v>162</v>
      </c>
      <c r="F4555" s="37">
        <v>72.998141579999995</v>
      </c>
      <c r="G4555" s="6">
        <v>0.74</v>
      </c>
      <c r="H4555" s="64">
        <v>0.30685273086429699</v>
      </c>
    </row>
    <row r="4556" spans="1:8">
      <c r="A4556" s="6">
        <v>4101903</v>
      </c>
      <c r="C4556" s="2" t="s">
        <v>4736</v>
      </c>
      <c r="D4556" s="6" t="s">
        <v>127</v>
      </c>
      <c r="E4556" s="6" t="s">
        <v>162</v>
      </c>
      <c r="F4556" s="37">
        <v>24.356495290000002</v>
      </c>
      <c r="G4556" s="6">
        <v>0.73</v>
      </c>
      <c r="H4556" s="64">
        <v>0.30683964615807702</v>
      </c>
    </row>
    <row r="4557" spans="1:8">
      <c r="A4557" s="6">
        <v>3545308</v>
      </c>
      <c r="C4557" s="2" t="s">
        <v>4737</v>
      </c>
      <c r="D4557" s="6" t="s">
        <v>125</v>
      </c>
      <c r="E4557" s="6" t="s">
        <v>161</v>
      </c>
      <c r="F4557" s="37">
        <v>24.05987172</v>
      </c>
      <c r="G4557" s="6">
        <v>0.73</v>
      </c>
      <c r="H4557" s="64">
        <v>0.306700972274287</v>
      </c>
    </row>
    <row r="4558" spans="1:8">
      <c r="A4558" s="6">
        <v>4112009</v>
      </c>
      <c r="C4558" s="2" t="s">
        <v>4738</v>
      </c>
      <c r="D4558" s="6" t="s">
        <v>127</v>
      </c>
      <c r="E4558" s="6" t="s">
        <v>162</v>
      </c>
      <c r="F4558" s="37">
        <v>72.643199710000005</v>
      </c>
      <c r="G4558" s="6">
        <v>0.74</v>
      </c>
      <c r="H4558" s="64">
        <v>0.30668679271031701</v>
      </c>
    </row>
    <row r="4559" spans="1:8">
      <c r="A4559" s="6">
        <v>4206900</v>
      </c>
      <c r="C4559" s="2" t="s">
        <v>4739</v>
      </c>
      <c r="D4559" s="6" t="s">
        <v>145</v>
      </c>
      <c r="E4559" s="6" t="s">
        <v>162</v>
      </c>
      <c r="F4559" s="37">
        <v>72.417395159999998</v>
      </c>
      <c r="G4559" s="6">
        <v>0.74</v>
      </c>
      <c r="H4559" s="64">
        <v>0.30658122728297699</v>
      </c>
    </row>
    <row r="4560" spans="1:8">
      <c r="A4560" s="6">
        <v>3550100</v>
      </c>
      <c r="C4560" s="2" t="s">
        <v>4740</v>
      </c>
      <c r="D4560" s="6" t="s">
        <v>125</v>
      </c>
      <c r="E4560" s="6" t="s">
        <v>161</v>
      </c>
      <c r="F4560" s="37">
        <v>72.001060390000006</v>
      </c>
      <c r="G4560" s="6">
        <v>0.74</v>
      </c>
      <c r="H4560" s="64">
        <v>0.30638658745879599</v>
      </c>
    </row>
    <row r="4561" spans="1:8">
      <c r="A4561" s="6">
        <v>4122107</v>
      </c>
      <c r="C4561" s="2" t="s">
        <v>4741</v>
      </c>
      <c r="D4561" s="6" t="s">
        <v>127</v>
      </c>
      <c r="E4561" s="6" t="s">
        <v>162</v>
      </c>
      <c r="F4561" s="37">
        <v>23.286159470000001</v>
      </c>
      <c r="G4561" s="6">
        <v>0.73</v>
      </c>
      <c r="H4561" s="64">
        <v>0.30633925562903203</v>
      </c>
    </row>
    <row r="4562" spans="1:8">
      <c r="A4562" s="6">
        <v>3545704</v>
      </c>
      <c r="C4562" s="2" t="s">
        <v>4742</v>
      </c>
      <c r="D4562" s="6" t="s">
        <v>125</v>
      </c>
      <c r="E4562" s="6" t="s">
        <v>161</v>
      </c>
      <c r="F4562" s="37">
        <v>23.082463910000001</v>
      </c>
      <c r="G4562" s="6">
        <v>0.73</v>
      </c>
      <c r="H4562" s="64">
        <v>0.30624402633078002</v>
      </c>
    </row>
    <row r="4563" spans="1:8">
      <c r="A4563" s="6">
        <v>3114600</v>
      </c>
      <c r="C4563" s="2" t="s">
        <v>4743</v>
      </c>
      <c r="D4563" s="6" t="s">
        <v>123</v>
      </c>
      <c r="E4563" s="6" t="s">
        <v>161</v>
      </c>
      <c r="F4563" s="37">
        <v>23.03507346</v>
      </c>
      <c r="G4563" s="6">
        <v>0.73</v>
      </c>
      <c r="H4563" s="64">
        <v>0.30622187091758701</v>
      </c>
    </row>
    <row r="4564" spans="1:8">
      <c r="A4564" s="6">
        <v>3533809</v>
      </c>
      <c r="C4564" s="2" t="s">
        <v>4744</v>
      </c>
      <c r="D4564" s="6" t="s">
        <v>125</v>
      </c>
      <c r="E4564" s="6" t="s">
        <v>161</v>
      </c>
      <c r="F4564" s="37">
        <v>22.872049669999999</v>
      </c>
      <c r="G4564" s="6">
        <v>0.73</v>
      </c>
      <c r="H4564" s="64">
        <v>0.30614565599606403</v>
      </c>
    </row>
    <row r="4565" spans="1:8">
      <c r="A4565" s="6">
        <v>3554300</v>
      </c>
      <c r="C4565" s="2" t="s">
        <v>1686</v>
      </c>
      <c r="D4565" s="6" t="s">
        <v>125</v>
      </c>
      <c r="E4565" s="6" t="s">
        <v>161</v>
      </c>
      <c r="F4565" s="37">
        <v>71.476666850000001</v>
      </c>
      <c r="G4565" s="6">
        <v>0.74</v>
      </c>
      <c r="H4565" s="64">
        <v>0.30614142929814597</v>
      </c>
    </row>
    <row r="4566" spans="1:8">
      <c r="A4566" s="6">
        <v>3202405</v>
      </c>
      <c r="C4566" s="2" t="s">
        <v>4745</v>
      </c>
      <c r="D4566" s="6" t="s">
        <v>139</v>
      </c>
      <c r="E4566" s="6" t="s">
        <v>161</v>
      </c>
      <c r="F4566" s="37">
        <v>22.85218047</v>
      </c>
      <c r="G4566" s="6">
        <v>0.73</v>
      </c>
      <c r="H4566" s="64">
        <v>0.30613636698665803</v>
      </c>
    </row>
    <row r="4567" spans="1:8">
      <c r="A4567" s="6">
        <v>3201407</v>
      </c>
      <c r="C4567" s="2" t="s">
        <v>4746</v>
      </c>
      <c r="D4567" s="6" t="s">
        <v>139</v>
      </c>
      <c r="E4567" s="6" t="s">
        <v>161</v>
      </c>
      <c r="F4567" s="37">
        <v>22.565263949999999</v>
      </c>
      <c r="G4567" s="6">
        <v>0.73</v>
      </c>
      <c r="H4567" s="64">
        <v>0.30600223122613102</v>
      </c>
    </row>
    <row r="4568" spans="1:8">
      <c r="A4568" s="6">
        <v>4307005</v>
      </c>
      <c r="C4568" s="2" t="s">
        <v>4747</v>
      </c>
      <c r="D4568" s="6" t="s">
        <v>144</v>
      </c>
      <c r="E4568" s="6" t="s">
        <v>162</v>
      </c>
      <c r="F4568" s="37">
        <v>265.55210069999998</v>
      </c>
      <c r="G4568" s="6">
        <v>0.78</v>
      </c>
      <c r="H4568" s="64">
        <v>0.30596415096992402</v>
      </c>
    </row>
    <row r="4569" spans="1:8">
      <c r="A4569" s="6">
        <v>3101904</v>
      </c>
      <c r="C4569" s="2" t="s">
        <v>4748</v>
      </c>
      <c r="D4569" s="6" t="s">
        <v>123</v>
      </c>
      <c r="E4569" s="6" t="s">
        <v>161</v>
      </c>
      <c r="F4569" s="37">
        <v>22.316903889999999</v>
      </c>
      <c r="G4569" s="6">
        <v>0.73</v>
      </c>
      <c r="H4569" s="64">
        <v>0.30588612091804401</v>
      </c>
    </row>
    <row r="4570" spans="1:8">
      <c r="A4570" s="6">
        <v>3515400</v>
      </c>
      <c r="C4570" s="2" t="s">
        <v>4749</v>
      </c>
      <c r="D4570" s="6" t="s">
        <v>125</v>
      </c>
      <c r="E4570" s="6" t="s">
        <v>161</v>
      </c>
      <c r="F4570" s="37">
        <v>22.2988681</v>
      </c>
      <c r="G4570" s="6">
        <v>0.73</v>
      </c>
      <c r="H4570" s="64">
        <v>0.30587768904243001</v>
      </c>
    </row>
    <row r="4571" spans="1:8">
      <c r="A4571" s="6">
        <v>3513207</v>
      </c>
      <c r="C4571" s="2" t="s">
        <v>4750</v>
      </c>
      <c r="D4571" s="6" t="s">
        <v>125</v>
      </c>
      <c r="E4571" s="6" t="s">
        <v>161</v>
      </c>
      <c r="F4571" s="37">
        <v>21.380396269999999</v>
      </c>
      <c r="G4571" s="6">
        <v>0.73</v>
      </c>
      <c r="H4571" s="64">
        <v>0.30544829613943703</v>
      </c>
    </row>
    <row r="4572" spans="1:8">
      <c r="A4572" s="6">
        <v>3505609</v>
      </c>
      <c r="C4572" s="2" t="s">
        <v>4751</v>
      </c>
      <c r="D4572" s="6" t="s">
        <v>125</v>
      </c>
      <c r="E4572" s="6" t="s">
        <v>161</v>
      </c>
      <c r="F4572" s="37">
        <v>21.258660129999999</v>
      </c>
      <c r="G4572" s="6">
        <v>0.73</v>
      </c>
      <c r="H4572" s="64">
        <v>0.30539138352345202</v>
      </c>
    </row>
    <row r="4573" spans="1:8">
      <c r="A4573" s="6">
        <v>3519204</v>
      </c>
      <c r="C4573" s="2" t="s">
        <v>4752</v>
      </c>
      <c r="D4573" s="6" t="s">
        <v>125</v>
      </c>
      <c r="E4573" s="6" t="s">
        <v>161</v>
      </c>
      <c r="F4573" s="37">
        <v>21.255993780000001</v>
      </c>
      <c r="G4573" s="6">
        <v>0.73</v>
      </c>
      <c r="H4573" s="64">
        <v>0.30539013698356998</v>
      </c>
    </row>
    <row r="4574" spans="1:8">
      <c r="A4574" s="6">
        <v>4113601</v>
      </c>
      <c r="C4574" s="2" t="s">
        <v>4753</v>
      </c>
      <c r="D4574" s="6" t="s">
        <v>127</v>
      </c>
      <c r="E4574" s="6" t="s">
        <v>162</v>
      </c>
      <c r="F4574" s="37">
        <v>69.790775819999993</v>
      </c>
      <c r="G4574" s="6">
        <v>0.74</v>
      </c>
      <c r="H4574" s="64">
        <v>0.30535326180094502</v>
      </c>
    </row>
    <row r="4575" spans="1:8">
      <c r="A4575" s="6">
        <v>4318903</v>
      </c>
      <c r="C4575" s="2" t="s">
        <v>4754</v>
      </c>
      <c r="D4575" s="6" t="s">
        <v>144</v>
      </c>
      <c r="E4575" s="6" t="s">
        <v>162</v>
      </c>
      <c r="F4575" s="37">
        <v>69.340085619999996</v>
      </c>
      <c r="G4575" s="6">
        <v>0.74</v>
      </c>
      <c r="H4575" s="64">
        <v>0.30514256053934202</v>
      </c>
    </row>
    <row r="4576" spans="1:8">
      <c r="A4576" s="6">
        <v>4320800</v>
      </c>
      <c r="C4576" s="2" t="s">
        <v>2252</v>
      </c>
      <c r="D4576" s="6" t="s">
        <v>144</v>
      </c>
      <c r="E4576" s="6" t="s">
        <v>162</v>
      </c>
      <c r="F4576" s="37">
        <v>20.628623730000001</v>
      </c>
      <c r="G4576" s="6">
        <v>0.73</v>
      </c>
      <c r="H4576" s="64">
        <v>0.30509683648352098</v>
      </c>
    </row>
    <row r="4577" spans="1:8">
      <c r="A4577" s="6">
        <v>3506300</v>
      </c>
      <c r="C4577" s="2" t="s">
        <v>4755</v>
      </c>
      <c r="D4577" s="6" t="s">
        <v>125</v>
      </c>
      <c r="E4577" s="6" t="s">
        <v>161</v>
      </c>
      <c r="F4577" s="37">
        <v>20.601827530000001</v>
      </c>
      <c r="G4577" s="6">
        <v>0.73</v>
      </c>
      <c r="H4577" s="64">
        <v>0.30508430904639</v>
      </c>
    </row>
    <row r="4578" spans="1:8">
      <c r="A4578" s="6">
        <v>4312005</v>
      </c>
      <c r="C4578" s="2" t="s">
        <v>4756</v>
      </c>
      <c r="D4578" s="6" t="s">
        <v>144</v>
      </c>
      <c r="E4578" s="6" t="s">
        <v>162</v>
      </c>
      <c r="F4578" s="37">
        <v>20.481657089999999</v>
      </c>
      <c r="G4578" s="6">
        <v>0.73</v>
      </c>
      <c r="H4578" s="64">
        <v>0.30502812840763699</v>
      </c>
    </row>
    <row r="4579" spans="1:8">
      <c r="A4579" s="6">
        <v>3302205</v>
      </c>
      <c r="C4579" s="2" t="s">
        <v>4757</v>
      </c>
      <c r="D4579" s="6" t="s">
        <v>146</v>
      </c>
      <c r="E4579" s="6" t="s">
        <v>161</v>
      </c>
      <c r="F4579" s="37">
        <v>20.42009019</v>
      </c>
      <c r="G4579" s="6">
        <v>0.73</v>
      </c>
      <c r="H4579" s="64">
        <v>0.304999345391048</v>
      </c>
    </row>
    <row r="4580" spans="1:8">
      <c r="A4580" s="6">
        <v>3114402</v>
      </c>
      <c r="C4580" s="2" t="s">
        <v>4758</v>
      </c>
      <c r="D4580" s="6" t="s">
        <v>123</v>
      </c>
      <c r="E4580" s="6" t="s">
        <v>161</v>
      </c>
      <c r="F4580" s="37">
        <v>20.218916159999999</v>
      </c>
      <c r="G4580" s="6">
        <v>0.73</v>
      </c>
      <c r="H4580" s="64">
        <v>0.30490529492817398</v>
      </c>
    </row>
    <row r="4581" spans="1:8">
      <c r="A4581" s="6">
        <v>4209854</v>
      </c>
      <c r="C4581" s="2" t="s">
        <v>4759</v>
      </c>
      <c r="D4581" s="6" t="s">
        <v>145</v>
      </c>
      <c r="E4581" s="6" t="s">
        <v>162</v>
      </c>
      <c r="F4581" s="37">
        <v>68.809701689999997</v>
      </c>
      <c r="G4581" s="6">
        <v>0.74</v>
      </c>
      <c r="H4581" s="64">
        <v>0.30489460182361</v>
      </c>
    </row>
    <row r="4582" spans="1:8">
      <c r="A4582" s="6">
        <v>3519006</v>
      </c>
      <c r="C4582" s="2" t="s">
        <v>4760</v>
      </c>
      <c r="D4582" s="6" t="s">
        <v>125</v>
      </c>
      <c r="E4582" s="6" t="s">
        <v>161</v>
      </c>
      <c r="F4582" s="37">
        <v>19.907049870000002</v>
      </c>
      <c r="G4582" s="6">
        <v>0.73</v>
      </c>
      <c r="H4582" s="64">
        <v>0.30475949495126198</v>
      </c>
    </row>
    <row r="4583" spans="1:8">
      <c r="A4583" s="6">
        <v>4205100</v>
      </c>
      <c r="C4583" s="2" t="s">
        <v>4761</v>
      </c>
      <c r="D4583" s="6" t="s">
        <v>145</v>
      </c>
      <c r="E4583" s="6" t="s">
        <v>162</v>
      </c>
      <c r="F4583" s="37">
        <v>68.194216030000007</v>
      </c>
      <c r="G4583" s="6">
        <v>0.74</v>
      </c>
      <c r="H4583" s="64">
        <v>0.30460685737063298</v>
      </c>
    </row>
    <row r="4584" spans="1:8">
      <c r="A4584" s="6">
        <v>3529708</v>
      </c>
      <c r="C4584" s="2" t="s">
        <v>4762</v>
      </c>
      <c r="D4584" s="6" t="s">
        <v>125</v>
      </c>
      <c r="E4584" s="6" t="s">
        <v>161</v>
      </c>
      <c r="F4584" s="37">
        <v>68.022877519999994</v>
      </c>
      <c r="G4584" s="6">
        <v>0.74</v>
      </c>
      <c r="H4584" s="64">
        <v>0.30452675525122103</v>
      </c>
    </row>
    <row r="4585" spans="1:8">
      <c r="A4585" s="6">
        <v>3557204</v>
      </c>
      <c r="C4585" s="2" t="s">
        <v>4763</v>
      </c>
      <c r="D4585" s="6" t="s">
        <v>125</v>
      </c>
      <c r="E4585" s="6" t="s">
        <v>161</v>
      </c>
      <c r="F4585" s="37">
        <v>19.19761518</v>
      </c>
      <c r="G4585" s="6">
        <v>0.73</v>
      </c>
      <c r="H4585" s="64">
        <v>0.30442782857775702</v>
      </c>
    </row>
    <row r="4586" spans="1:8">
      <c r="A4586" s="6">
        <v>4305934</v>
      </c>
      <c r="C4586" s="2" t="s">
        <v>4764</v>
      </c>
      <c r="D4586" s="6" t="s">
        <v>144</v>
      </c>
      <c r="E4586" s="6" t="s">
        <v>162</v>
      </c>
      <c r="F4586" s="37">
        <v>19.142698060000001</v>
      </c>
      <c r="G4586" s="6">
        <v>0.73</v>
      </c>
      <c r="H4586" s="64">
        <v>0.304402154386333</v>
      </c>
    </row>
    <row r="4587" spans="1:8">
      <c r="A4587" s="6">
        <v>3540309</v>
      </c>
      <c r="C4587" s="2" t="s">
        <v>4765</v>
      </c>
      <c r="D4587" s="6" t="s">
        <v>125</v>
      </c>
      <c r="E4587" s="6" t="s">
        <v>161</v>
      </c>
      <c r="F4587" s="37">
        <v>18.93287316</v>
      </c>
      <c r="G4587" s="6">
        <v>0.73</v>
      </c>
      <c r="H4587" s="64">
        <v>0.30430405957276502</v>
      </c>
    </row>
    <row r="4588" spans="1:8">
      <c r="A4588" s="6">
        <v>4208609</v>
      </c>
      <c r="C4588" s="2" t="s">
        <v>4766</v>
      </c>
      <c r="D4588" s="6" t="s">
        <v>145</v>
      </c>
      <c r="E4588" s="6" t="s">
        <v>162</v>
      </c>
      <c r="F4588" s="37">
        <v>18.79303556</v>
      </c>
      <c r="G4588" s="6">
        <v>0.73</v>
      </c>
      <c r="H4588" s="64">
        <v>0.30423868437991802</v>
      </c>
    </row>
    <row r="4589" spans="1:8">
      <c r="A4589" s="6">
        <v>4125555</v>
      </c>
      <c r="C4589" s="2" t="s">
        <v>4767</v>
      </c>
      <c r="D4589" s="6" t="s">
        <v>127</v>
      </c>
      <c r="E4589" s="6" t="s">
        <v>162</v>
      </c>
      <c r="F4589" s="37">
        <v>18.40471346</v>
      </c>
      <c r="G4589" s="6">
        <v>0.73</v>
      </c>
      <c r="H4589" s="64">
        <v>0.30405714070229001</v>
      </c>
    </row>
    <row r="4590" spans="1:8">
      <c r="A4590" s="6">
        <v>2211001</v>
      </c>
      <c r="C4590" s="2" t="s">
        <v>4768</v>
      </c>
      <c r="D4590" s="6" t="s">
        <v>133</v>
      </c>
      <c r="E4590" s="6" t="s">
        <v>159</v>
      </c>
      <c r="F4590" s="37">
        <v>115.05561109999999</v>
      </c>
      <c r="G4590" s="6">
        <v>0.75</v>
      </c>
      <c r="H4590" s="64">
        <v>0.30378766043854599</v>
      </c>
    </row>
    <row r="4591" spans="1:8">
      <c r="A4591" s="6">
        <v>3517901</v>
      </c>
      <c r="C4591" s="2" t="s">
        <v>3970</v>
      </c>
      <c r="D4591" s="6" t="s">
        <v>125</v>
      </c>
      <c r="E4591" s="6" t="s">
        <v>161</v>
      </c>
      <c r="F4591" s="37">
        <v>66.363841190000002</v>
      </c>
      <c r="G4591" s="6">
        <v>0.74</v>
      </c>
      <c r="H4591" s="64">
        <v>0.303751142540368</v>
      </c>
    </row>
    <row r="4592" spans="1:8">
      <c r="A4592" s="6">
        <v>3542008</v>
      </c>
      <c r="C4592" s="2" t="s">
        <v>4769</v>
      </c>
      <c r="D4592" s="6" t="s">
        <v>125</v>
      </c>
      <c r="E4592" s="6" t="s">
        <v>161</v>
      </c>
      <c r="F4592" s="37">
        <v>17.48470936</v>
      </c>
      <c r="G4592" s="6">
        <v>0.73</v>
      </c>
      <c r="H4592" s="64">
        <v>0.30362703145085701</v>
      </c>
    </row>
    <row r="4593" spans="1:8">
      <c r="A4593" s="6">
        <v>3542503</v>
      </c>
      <c r="C4593" s="2" t="s">
        <v>4770</v>
      </c>
      <c r="D4593" s="6" t="s">
        <v>125</v>
      </c>
      <c r="E4593" s="6" t="s">
        <v>161</v>
      </c>
      <c r="F4593" s="37">
        <v>17.113100750000001</v>
      </c>
      <c r="G4593" s="6">
        <v>0.73</v>
      </c>
      <c r="H4593" s="64">
        <v>0.30345330146305199</v>
      </c>
    </row>
    <row r="4594" spans="1:8">
      <c r="A4594" s="6">
        <v>4204707</v>
      </c>
      <c r="C4594" s="2" t="s">
        <v>4771</v>
      </c>
      <c r="D4594" s="6" t="s">
        <v>145</v>
      </c>
      <c r="E4594" s="6" t="s">
        <v>162</v>
      </c>
      <c r="F4594" s="37">
        <v>65.62495199</v>
      </c>
      <c r="G4594" s="6">
        <v>0.74</v>
      </c>
      <c r="H4594" s="64">
        <v>0.30340570594861299</v>
      </c>
    </row>
    <row r="4595" spans="1:8">
      <c r="A4595" s="6">
        <v>3146503</v>
      </c>
      <c r="C4595" s="2" t="s">
        <v>4772</v>
      </c>
      <c r="D4595" s="6" t="s">
        <v>123</v>
      </c>
      <c r="E4595" s="6" t="s">
        <v>161</v>
      </c>
      <c r="F4595" s="37">
        <v>16.90797199</v>
      </c>
      <c r="G4595" s="6">
        <v>0.73</v>
      </c>
      <c r="H4595" s="64">
        <v>0.303357402132374</v>
      </c>
    </row>
    <row r="4596" spans="1:8">
      <c r="A4596" s="6">
        <v>4206751</v>
      </c>
      <c r="C4596" s="2" t="s">
        <v>4773</v>
      </c>
      <c r="D4596" s="6" t="s">
        <v>145</v>
      </c>
      <c r="E4596" s="6" t="s">
        <v>162</v>
      </c>
      <c r="F4596" s="37">
        <v>16.707382620000001</v>
      </c>
      <c r="G4596" s="6">
        <v>0.73</v>
      </c>
      <c r="H4596" s="64">
        <v>0.30326362500271098</v>
      </c>
    </row>
    <row r="4597" spans="1:8">
      <c r="A4597" s="6">
        <v>4116307</v>
      </c>
      <c r="C4597" s="2" t="s">
        <v>4774</v>
      </c>
      <c r="D4597" s="6" t="s">
        <v>127</v>
      </c>
      <c r="E4597" s="6" t="s">
        <v>162</v>
      </c>
      <c r="F4597" s="37">
        <v>16.686103620000001</v>
      </c>
      <c r="G4597" s="6">
        <v>0.73</v>
      </c>
      <c r="H4597" s="64">
        <v>0.30325367690056598</v>
      </c>
    </row>
    <row r="4598" spans="1:8">
      <c r="A4598" s="6">
        <v>4205506</v>
      </c>
      <c r="C4598" s="2" t="s">
        <v>4775</v>
      </c>
      <c r="D4598" s="6" t="s">
        <v>145</v>
      </c>
      <c r="E4598" s="6" t="s">
        <v>162</v>
      </c>
      <c r="F4598" s="37">
        <v>16.618794950000002</v>
      </c>
      <c r="G4598" s="6">
        <v>0.73</v>
      </c>
      <c r="H4598" s="64">
        <v>0.30322220956072599</v>
      </c>
    </row>
    <row r="4599" spans="1:8">
      <c r="A4599" s="6">
        <v>4318614</v>
      </c>
      <c r="C4599" s="2" t="s">
        <v>4776</v>
      </c>
      <c r="D4599" s="6" t="s">
        <v>144</v>
      </c>
      <c r="E4599" s="6" t="s">
        <v>162</v>
      </c>
      <c r="F4599" s="37">
        <v>16.617692219999999</v>
      </c>
      <c r="G4599" s="6">
        <v>0.73</v>
      </c>
      <c r="H4599" s="64">
        <v>0.30322169402565902</v>
      </c>
    </row>
    <row r="4600" spans="1:8">
      <c r="A4600" s="6">
        <v>4122404</v>
      </c>
      <c r="C4600" s="2" t="s">
        <v>4777</v>
      </c>
      <c r="D4600" s="6" t="s">
        <v>127</v>
      </c>
      <c r="E4600" s="6" t="s">
        <v>162</v>
      </c>
      <c r="F4600" s="37">
        <v>65.193553600000001</v>
      </c>
      <c r="G4600" s="6">
        <v>0.74</v>
      </c>
      <c r="H4600" s="64">
        <v>0.30320402376198802</v>
      </c>
    </row>
    <row r="4601" spans="1:8">
      <c r="A4601" s="6">
        <v>4215554</v>
      </c>
      <c r="C4601" s="2" t="s">
        <v>1081</v>
      </c>
      <c r="D4601" s="6" t="s">
        <v>145</v>
      </c>
      <c r="E4601" s="6" t="s">
        <v>162</v>
      </c>
      <c r="F4601" s="37">
        <v>16.556501220000001</v>
      </c>
      <c r="G4601" s="6">
        <v>0.73</v>
      </c>
      <c r="H4601" s="64">
        <v>0.30319308674531698</v>
      </c>
    </row>
    <row r="4602" spans="1:8">
      <c r="A4602" s="6">
        <v>5104807</v>
      </c>
      <c r="C4602" s="2" t="s">
        <v>4778</v>
      </c>
      <c r="D4602" s="6" t="s">
        <v>147</v>
      </c>
      <c r="E4602" s="6" t="s">
        <v>394</v>
      </c>
      <c r="F4602" s="37">
        <v>65.163385149999996</v>
      </c>
      <c r="G4602" s="6">
        <v>0.74</v>
      </c>
      <c r="H4602" s="64">
        <v>0.30318991977109599</v>
      </c>
    </row>
    <row r="4603" spans="1:8">
      <c r="A4603" s="6">
        <v>3553906</v>
      </c>
      <c r="C4603" s="2" t="s">
        <v>4779</v>
      </c>
      <c r="D4603" s="6" t="s">
        <v>125</v>
      </c>
      <c r="E4603" s="6" t="s">
        <v>161</v>
      </c>
      <c r="F4603" s="37">
        <v>16.434778590000001</v>
      </c>
      <c r="G4603" s="6">
        <v>0.73</v>
      </c>
      <c r="H4603" s="64">
        <v>0.303136180445365</v>
      </c>
    </row>
    <row r="4604" spans="1:8">
      <c r="A4604" s="6">
        <v>2610707</v>
      </c>
      <c r="C4604" s="2" t="s">
        <v>1534</v>
      </c>
      <c r="D4604" s="6" t="s">
        <v>119</v>
      </c>
      <c r="E4604" s="6" t="s">
        <v>159</v>
      </c>
      <c r="F4604" s="37">
        <v>16.117678290000001</v>
      </c>
      <c r="G4604" s="6">
        <v>0.73</v>
      </c>
      <c r="H4604" s="64">
        <v>0.30298793352705</v>
      </c>
    </row>
    <row r="4605" spans="1:8">
      <c r="A4605" s="6">
        <v>3143906</v>
      </c>
      <c r="C4605" s="2" t="s">
        <v>4780</v>
      </c>
      <c r="D4605" s="6" t="s">
        <v>123</v>
      </c>
      <c r="E4605" s="6" t="s">
        <v>161</v>
      </c>
      <c r="F4605" s="37">
        <v>15.973836889999999</v>
      </c>
      <c r="G4605" s="6">
        <v>0.73</v>
      </c>
      <c r="H4605" s="64">
        <v>0.30292068652578202</v>
      </c>
    </row>
    <row r="4606" spans="1:8">
      <c r="A4606" s="6">
        <v>3529807</v>
      </c>
      <c r="C4606" s="2" t="s">
        <v>4781</v>
      </c>
      <c r="D4606" s="6" t="s">
        <v>125</v>
      </c>
      <c r="E4606" s="6" t="s">
        <v>161</v>
      </c>
      <c r="F4606" s="37">
        <v>15.879428949999999</v>
      </c>
      <c r="G4606" s="6">
        <v>0.73</v>
      </c>
      <c r="H4606" s="64">
        <v>0.30287655006116998</v>
      </c>
    </row>
    <row r="4607" spans="1:8">
      <c r="A4607" s="6">
        <v>5108402</v>
      </c>
      <c r="C4607" s="2" t="s">
        <v>1193</v>
      </c>
      <c r="D4607" s="6" t="s">
        <v>147</v>
      </c>
      <c r="E4607" s="6" t="s">
        <v>394</v>
      </c>
      <c r="F4607" s="37">
        <v>15.628406269999999</v>
      </c>
      <c r="G4607" s="6">
        <v>0.73</v>
      </c>
      <c r="H4607" s="64">
        <v>0.30275919495700498</v>
      </c>
    </row>
    <row r="4608" spans="1:8">
      <c r="A4608" s="6">
        <v>3541703</v>
      </c>
      <c r="C4608" s="2" t="s">
        <v>4782</v>
      </c>
      <c r="D4608" s="6" t="s">
        <v>125</v>
      </c>
      <c r="E4608" s="6" t="s">
        <v>161</v>
      </c>
      <c r="F4608" s="37">
        <v>63.857495640000003</v>
      </c>
      <c r="G4608" s="6">
        <v>0.74</v>
      </c>
      <c r="H4608" s="64">
        <v>0.30257940601403699</v>
      </c>
    </row>
    <row r="4609" spans="1:8">
      <c r="A4609" s="6">
        <v>3169406</v>
      </c>
      <c r="C4609" s="2" t="s">
        <v>4783</v>
      </c>
      <c r="D4609" s="6" t="s">
        <v>123</v>
      </c>
      <c r="E4609" s="6" t="s">
        <v>161</v>
      </c>
      <c r="F4609" s="37">
        <v>15.190023439999999</v>
      </c>
      <c r="G4609" s="6">
        <v>0.73</v>
      </c>
      <c r="H4609" s="64">
        <v>0.30255424748899701</v>
      </c>
    </row>
    <row r="4610" spans="1:8">
      <c r="A4610" s="6">
        <v>3531803</v>
      </c>
      <c r="C4610" s="2" t="s">
        <v>4784</v>
      </c>
      <c r="D4610" s="6" t="s">
        <v>125</v>
      </c>
      <c r="E4610" s="6" t="s">
        <v>161</v>
      </c>
      <c r="F4610" s="37">
        <v>14.577355259999999</v>
      </c>
      <c r="G4610" s="6">
        <v>0.73</v>
      </c>
      <c r="H4610" s="64">
        <v>0.30226782023038201</v>
      </c>
    </row>
    <row r="4611" spans="1:8">
      <c r="A4611" s="6">
        <v>5220108</v>
      </c>
      <c r="C4611" s="2" t="s">
        <v>4785</v>
      </c>
      <c r="D4611" s="6" t="s">
        <v>138</v>
      </c>
      <c r="E4611" s="6" t="s">
        <v>394</v>
      </c>
      <c r="F4611" s="37">
        <v>14.561829319999999</v>
      </c>
      <c r="G4611" s="6">
        <v>0.73</v>
      </c>
      <c r="H4611" s="64">
        <v>0.30226056172965299</v>
      </c>
    </row>
    <row r="4612" spans="1:8">
      <c r="A4612" s="6">
        <v>4300703</v>
      </c>
      <c r="C4612" s="2" t="s">
        <v>4786</v>
      </c>
      <c r="D4612" s="6" t="s">
        <v>144</v>
      </c>
      <c r="E4612" s="6" t="s">
        <v>162</v>
      </c>
      <c r="F4612" s="37">
        <v>63.119359869999997</v>
      </c>
      <c r="G4612" s="6">
        <v>0.74</v>
      </c>
      <c r="H4612" s="64">
        <v>0.30223432165681402</v>
      </c>
    </row>
    <row r="4613" spans="1:8">
      <c r="A4613" s="6">
        <v>5207808</v>
      </c>
      <c r="C4613" s="2" t="s">
        <v>4787</v>
      </c>
      <c r="D4613" s="6" t="s">
        <v>138</v>
      </c>
      <c r="E4613" s="6" t="s">
        <v>394</v>
      </c>
      <c r="F4613" s="37">
        <v>14.39311667</v>
      </c>
      <c r="G4613" s="6">
        <v>0.73</v>
      </c>
      <c r="H4613" s="64">
        <v>0.30218168722072503</v>
      </c>
    </row>
    <row r="4614" spans="1:8">
      <c r="A4614" s="6">
        <v>3149200</v>
      </c>
      <c r="C4614" s="2" t="s">
        <v>4788</v>
      </c>
      <c r="D4614" s="6" t="s">
        <v>123</v>
      </c>
      <c r="E4614" s="6" t="s">
        <v>161</v>
      </c>
      <c r="F4614" s="37">
        <v>14.12016084</v>
      </c>
      <c r="G4614" s="6">
        <v>0.73</v>
      </c>
      <c r="H4614" s="64">
        <v>0.30205407819407398</v>
      </c>
    </row>
    <row r="4615" spans="1:8">
      <c r="A4615" s="6">
        <v>3544608</v>
      </c>
      <c r="C4615" s="2" t="s">
        <v>4789</v>
      </c>
      <c r="D4615" s="6" t="s">
        <v>125</v>
      </c>
      <c r="E4615" s="6" t="s">
        <v>161</v>
      </c>
      <c r="F4615" s="37">
        <v>14.02600209</v>
      </c>
      <c r="G4615" s="6">
        <v>0.73</v>
      </c>
      <c r="H4615" s="64">
        <v>0.30201005822777399</v>
      </c>
    </row>
    <row r="4616" spans="1:8">
      <c r="A4616" s="6">
        <v>3509304</v>
      </c>
      <c r="C4616" s="2" t="s">
        <v>4790</v>
      </c>
      <c r="D4616" s="6" t="s">
        <v>125</v>
      </c>
      <c r="E4616" s="6" t="s">
        <v>161</v>
      </c>
      <c r="F4616" s="37">
        <v>13.898044430000001</v>
      </c>
      <c r="G4616" s="6">
        <v>0.73</v>
      </c>
      <c r="H4616" s="64">
        <v>0.30195023700158802</v>
      </c>
    </row>
    <row r="4617" spans="1:8">
      <c r="A4617" s="6">
        <v>3156700</v>
      </c>
      <c r="C4617" s="2" t="s">
        <v>4791</v>
      </c>
      <c r="D4617" s="6" t="s">
        <v>123</v>
      </c>
      <c r="E4617" s="6" t="s">
        <v>161</v>
      </c>
      <c r="F4617" s="37">
        <v>13.83842795</v>
      </c>
      <c r="G4617" s="6">
        <v>0.73</v>
      </c>
      <c r="H4617" s="64">
        <v>0.30192236582189902</v>
      </c>
    </row>
    <row r="4618" spans="1:8">
      <c r="A4618" s="6">
        <v>3522901</v>
      </c>
      <c r="C4618" s="2" t="s">
        <v>4792</v>
      </c>
      <c r="D4618" s="6" t="s">
        <v>125</v>
      </c>
      <c r="E4618" s="6" t="s">
        <v>161</v>
      </c>
      <c r="F4618" s="37">
        <v>13.450854720000001</v>
      </c>
      <c r="G4618" s="6">
        <v>0.73</v>
      </c>
      <c r="H4618" s="64">
        <v>0.301741172246967</v>
      </c>
    </row>
    <row r="4619" spans="1:8">
      <c r="A4619" s="6">
        <v>4309308</v>
      </c>
      <c r="C4619" s="2" t="s">
        <v>4793</v>
      </c>
      <c r="D4619" s="6" t="s">
        <v>144</v>
      </c>
      <c r="E4619" s="6" t="s">
        <v>162</v>
      </c>
      <c r="F4619" s="37">
        <v>13.34958232</v>
      </c>
      <c r="G4619" s="6">
        <v>0.73</v>
      </c>
      <c r="H4619" s="64">
        <v>0.30169382659257798</v>
      </c>
    </row>
    <row r="4620" spans="1:8">
      <c r="A4620" s="6">
        <v>4314779</v>
      </c>
      <c r="C4620" s="2" t="s">
        <v>4794</v>
      </c>
      <c r="D4620" s="6" t="s">
        <v>144</v>
      </c>
      <c r="E4620" s="6" t="s">
        <v>162</v>
      </c>
      <c r="F4620" s="37">
        <v>13.304312810000001</v>
      </c>
      <c r="G4620" s="6">
        <v>0.73</v>
      </c>
      <c r="H4620" s="64">
        <v>0.301672662735745</v>
      </c>
    </row>
    <row r="4621" spans="1:8">
      <c r="A4621" s="6">
        <v>3511904</v>
      </c>
      <c r="C4621" s="2" t="s">
        <v>4795</v>
      </c>
      <c r="D4621" s="6" t="s">
        <v>125</v>
      </c>
      <c r="E4621" s="6" t="s">
        <v>161</v>
      </c>
      <c r="F4621" s="37">
        <v>13.247705890000001</v>
      </c>
      <c r="G4621" s="6">
        <v>0.73</v>
      </c>
      <c r="H4621" s="64">
        <v>0.30164619854934899</v>
      </c>
    </row>
    <row r="4622" spans="1:8">
      <c r="A4622" s="6">
        <v>3557154</v>
      </c>
      <c r="C4622" s="2" t="s">
        <v>4796</v>
      </c>
      <c r="D4622" s="6" t="s">
        <v>125</v>
      </c>
      <c r="E4622" s="6" t="s">
        <v>161</v>
      </c>
      <c r="F4622" s="37">
        <v>13.24705829</v>
      </c>
      <c r="G4622" s="6">
        <v>0.73</v>
      </c>
      <c r="H4622" s="64">
        <v>0.301645895791186</v>
      </c>
    </row>
    <row r="4623" spans="1:8">
      <c r="A4623" s="6">
        <v>3534906</v>
      </c>
      <c r="C4623" s="2" t="s">
        <v>4797</v>
      </c>
      <c r="D4623" s="6" t="s">
        <v>125</v>
      </c>
      <c r="E4623" s="6" t="s">
        <v>161</v>
      </c>
      <c r="F4623" s="37">
        <v>13.124781670000001</v>
      </c>
      <c r="G4623" s="6">
        <v>0.73</v>
      </c>
      <c r="H4623" s="64">
        <v>0.30158873049649199</v>
      </c>
    </row>
    <row r="4624" spans="1:8">
      <c r="A4624" s="6">
        <v>3529609</v>
      </c>
      <c r="C4624" s="2" t="s">
        <v>4798</v>
      </c>
      <c r="D4624" s="6" t="s">
        <v>125</v>
      </c>
      <c r="E4624" s="6" t="s">
        <v>161</v>
      </c>
      <c r="F4624" s="37">
        <v>13.10183898</v>
      </c>
      <c r="G4624" s="6">
        <v>0.73</v>
      </c>
      <c r="H4624" s="64">
        <v>0.30157800460600798</v>
      </c>
    </row>
    <row r="4625" spans="1:8">
      <c r="A4625" s="6">
        <v>4302238</v>
      </c>
      <c r="C4625" s="2" t="s">
        <v>4799</v>
      </c>
      <c r="D4625" s="6" t="s">
        <v>144</v>
      </c>
      <c r="E4625" s="6" t="s">
        <v>162</v>
      </c>
      <c r="F4625" s="37">
        <v>12.89784555</v>
      </c>
      <c r="G4625" s="6">
        <v>0.73</v>
      </c>
      <c r="H4625" s="64">
        <v>0.30148263605115599</v>
      </c>
    </row>
    <row r="4626" spans="1:8">
      <c r="A4626" s="6">
        <v>4317806</v>
      </c>
      <c r="C4626" s="2" t="s">
        <v>4800</v>
      </c>
      <c r="D4626" s="6" t="s">
        <v>144</v>
      </c>
      <c r="E4626" s="6" t="s">
        <v>162</v>
      </c>
      <c r="F4626" s="37">
        <v>60.81437459</v>
      </c>
      <c r="G4626" s="6">
        <v>0.74</v>
      </c>
      <c r="H4626" s="64">
        <v>0.30115672266204302</v>
      </c>
    </row>
    <row r="4627" spans="1:8">
      <c r="A4627" s="6">
        <v>4312302</v>
      </c>
      <c r="C4627" s="2" t="s">
        <v>4801</v>
      </c>
      <c r="D4627" s="6" t="s">
        <v>144</v>
      </c>
      <c r="E4627" s="6" t="s">
        <v>162</v>
      </c>
      <c r="F4627" s="37">
        <v>12.11910273</v>
      </c>
      <c r="G4627" s="6">
        <v>0.73</v>
      </c>
      <c r="H4627" s="64">
        <v>0.30111856757432098</v>
      </c>
    </row>
    <row r="4628" spans="1:8">
      <c r="A4628" s="6">
        <v>3151206</v>
      </c>
      <c r="C4628" s="2" t="s">
        <v>4802</v>
      </c>
      <c r="D4628" s="6" t="s">
        <v>123</v>
      </c>
      <c r="E4628" s="6" t="s">
        <v>161</v>
      </c>
      <c r="F4628" s="37">
        <v>11.85498181</v>
      </c>
      <c r="G4628" s="6">
        <v>0.73</v>
      </c>
      <c r="H4628" s="64">
        <v>0.300995088938531</v>
      </c>
    </row>
    <row r="4629" spans="1:8">
      <c r="A4629" s="6">
        <v>3526407</v>
      </c>
      <c r="C4629" s="2" t="s">
        <v>4803</v>
      </c>
      <c r="D4629" s="6" t="s">
        <v>125</v>
      </c>
      <c r="E4629" s="6" t="s">
        <v>161</v>
      </c>
      <c r="F4629" s="37">
        <v>11.68095827</v>
      </c>
      <c r="G4629" s="6">
        <v>0.73</v>
      </c>
      <c r="H4629" s="64">
        <v>0.300913731546188</v>
      </c>
    </row>
    <row r="4630" spans="1:8">
      <c r="A4630" s="6">
        <v>3502002</v>
      </c>
      <c r="C4630" s="2" t="s">
        <v>4804</v>
      </c>
      <c r="D4630" s="6" t="s">
        <v>125</v>
      </c>
      <c r="E4630" s="6" t="s">
        <v>161</v>
      </c>
      <c r="F4630" s="37">
        <v>108.8837431</v>
      </c>
      <c r="G4630" s="6">
        <v>0.75</v>
      </c>
      <c r="H4630" s="64">
        <v>0.30090226294365902</v>
      </c>
    </row>
    <row r="4631" spans="1:8">
      <c r="A4631" s="6">
        <v>3131901</v>
      </c>
      <c r="C4631" s="2" t="s">
        <v>4805</v>
      </c>
      <c r="D4631" s="6" t="s">
        <v>123</v>
      </c>
      <c r="E4631" s="6" t="s">
        <v>161</v>
      </c>
      <c r="F4631" s="37">
        <v>11.652602229999999</v>
      </c>
      <c r="G4631" s="6">
        <v>0.73</v>
      </c>
      <c r="H4631" s="64">
        <v>0.30090047487142102</v>
      </c>
    </row>
    <row r="4632" spans="1:8">
      <c r="A4632" s="6">
        <v>3152907</v>
      </c>
      <c r="C4632" s="2" t="s">
        <v>4806</v>
      </c>
      <c r="D4632" s="6" t="s">
        <v>123</v>
      </c>
      <c r="E4632" s="6" t="s">
        <v>161</v>
      </c>
      <c r="F4632" s="37">
        <v>11.627226070000001</v>
      </c>
      <c r="G4632" s="6">
        <v>0.73</v>
      </c>
      <c r="H4632" s="64">
        <v>0.30088861131430999</v>
      </c>
    </row>
    <row r="4633" spans="1:8">
      <c r="A4633" s="6">
        <v>4108106</v>
      </c>
      <c r="C4633" s="2" t="s">
        <v>4807</v>
      </c>
      <c r="D4633" s="6" t="s">
        <v>127</v>
      </c>
      <c r="E4633" s="6" t="s">
        <v>162</v>
      </c>
      <c r="F4633" s="37">
        <v>11.61578014</v>
      </c>
      <c r="G4633" s="6">
        <v>0.73</v>
      </c>
      <c r="H4633" s="64">
        <v>0.30088326025078299</v>
      </c>
    </row>
    <row r="4634" spans="1:8">
      <c r="A4634" s="6">
        <v>4317954</v>
      </c>
      <c r="C4634" s="2" t="s">
        <v>4808</v>
      </c>
      <c r="D4634" s="6" t="s">
        <v>144</v>
      </c>
      <c r="E4634" s="6" t="s">
        <v>162</v>
      </c>
      <c r="F4634" s="37">
        <v>11.50809477</v>
      </c>
      <c r="G4634" s="6">
        <v>0.73</v>
      </c>
      <c r="H4634" s="64">
        <v>0.300832916481793</v>
      </c>
    </row>
    <row r="4635" spans="1:8">
      <c r="A4635" s="6">
        <v>3500204</v>
      </c>
      <c r="C4635" s="2" t="s">
        <v>4809</v>
      </c>
      <c r="D4635" s="6" t="s">
        <v>125</v>
      </c>
      <c r="E4635" s="6" t="s">
        <v>161</v>
      </c>
      <c r="F4635" s="37">
        <v>11.35000859</v>
      </c>
      <c r="G4635" s="6">
        <v>0.73</v>
      </c>
      <c r="H4635" s="64">
        <v>0.30075900993230897</v>
      </c>
    </row>
    <row r="4636" spans="1:8">
      <c r="A4636" s="6">
        <v>3305802</v>
      </c>
      <c r="C4636" s="2" t="s">
        <v>4810</v>
      </c>
      <c r="D4636" s="6" t="s">
        <v>146</v>
      </c>
      <c r="E4636" s="6" t="s">
        <v>161</v>
      </c>
      <c r="F4636" s="37">
        <v>11.33311249</v>
      </c>
      <c r="G4636" s="6">
        <v>0.73</v>
      </c>
      <c r="H4636" s="64">
        <v>0.30075111087085599</v>
      </c>
    </row>
    <row r="4637" spans="1:8">
      <c r="A4637" s="6">
        <v>3515129</v>
      </c>
      <c r="C4637" s="2" t="s">
        <v>4811</v>
      </c>
      <c r="D4637" s="6" t="s">
        <v>125</v>
      </c>
      <c r="E4637" s="6" t="s">
        <v>161</v>
      </c>
      <c r="F4637" s="37">
        <v>11.19045098</v>
      </c>
      <c r="G4637" s="6">
        <v>0.73</v>
      </c>
      <c r="H4637" s="64">
        <v>0.30068441547756902</v>
      </c>
    </row>
    <row r="4638" spans="1:8">
      <c r="A4638" s="6">
        <v>4106308</v>
      </c>
      <c r="C4638" s="2" t="s">
        <v>4812</v>
      </c>
      <c r="D4638" s="6" t="s">
        <v>127</v>
      </c>
      <c r="E4638" s="6" t="s">
        <v>162</v>
      </c>
      <c r="F4638" s="37">
        <v>59.439161779999999</v>
      </c>
      <c r="G4638" s="6">
        <v>0.74</v>
      </c>
      <c r="H4638" s="64">
        <v>0.30051379970955699</v>
      </c>
    </row>
    <row r="4639" spans="1:8">
      <c r="A4639" s="6">
        <v>3520004</v>
      </c>
      <c r="C4639" s="2" t="s">
        <v>4813</v>
      </c>
      <c r="D4639" s="6" t="s">
        <v>125</v>
      </c>
      <c r="E4639" s="6" t="s">
        <v>161</v>
      </c>
      <c r="F4639" s="37">
        <v>10.62082401</v>
      </c>
      <c r="G4639" s="6">
        <v>0.73</v>
      </c>
      <c r="H4639" s="64">
        <v>0.30041811032777399</v>
      </c>
    </row>
    <row r="4640" spans="1:8">
      <c r="A4640" s="6">
        <v>4311643</v>
      </c>
      <c r="C4640" s="2" t="s">
        <v>4814</v>
      </c>
      <c r="D4640" s="6" t="s">
        <v>144</v>
      </c>
      <c r="E4640" s="6" t="s">
        <v>162</v>
      </c>
      <c r="F4640" s="37">
        <v>107.6966583</v>
      </c>
      <c r="G4640" s="6">
        <v>0.75</v>
      </c>
      <c r="H4640" s="64">
        <v>0.30034729133568899</v>
      </c>
    </row>
    <row r="4641" spans="1:8">
      <c r="A4641" s="6">
        <v>3535903</v>
      </c>
      <c r="C4641" s="2" t="s">
        <v>4815</v>
      </c>
      <c r="D4641" s="6" t="s">
        <v>125</v>
      </c>
      <c r="E4641" s="6" t="s">
        <v>161</v>
      </c>
      <c r="F4641" s="37">
        <v>10.456223720000001</v>
      </c>
      <c r="G4641" s="6">
        <v>0.73</v>
      </c>
      <c r="H4641" s="64">
        <v>0.30034115837993203</v>
      </c>
    </row>
    <row r="4642" spans="1:8">
      <c r="A4642" s="6">
        <v>4215695</v>
      </c>
      <c r="C4642" s="2" t="s">
        <v>4816</v>
      </c>
      <c r="D4642" s="6" t="s">
        <v>145</v>
      </c>
      <c r="E4642" s="6" t="s">
        <v>162</v>
      </c>
      <c r="F4642" s="37">
        <v>10.291075899999999</v>
      </c>
      <c r="G4642" s="6">
        <v>0.73</v>
      </c>
      <c r="H4642" s="64">
        <v>0.30026395045745002</v>
      </c>
    </row>
    <row r="4643" spans="1:8">
      <c r="A4643" s="6">
        <v>3513900</v>
      </c>
      <c r="C4643" s="2" t="s">
        <v>4817</v>
      </c>
      <c r="D4643" s="6" t="s">
        <v>125</v>
      </c>
      <c r="E4643" s="6" t="s">
        <v>161</v>
      </c>
      <c r="F4643" s="37">
        <v>10.18421152</v>
      </c>
      <c r="G4643" s="6">
        <v>0.73</v>
      </c>
      <c r="H4643" s="64">
        <v>0.30021399050782899</v>
      </c>
    </row>
    <row r="4644" spans="1:8">
      <c r="A4644" s="6">
        <v>5207105</v>
      </c>
      <c r="C4644" s="2" t="s">
        <v>4818</v>
      </c>
      <c r="D4644" s="6" t="s">
        <v>138</v>
      </c>
      <c r="E4644" s="6" t="s">
        <v>394</v>
      </c>
      <c r="F4644" s="37">
        <v>9.9521477439999995</v>
      </c>
      <c r="G4644" s="6">
        <v>0.73</v>
      </c>
      <c r="H4644" s="64">
        <v>0.30010549884243298</v>
      </c>
    </row>
    <row r="4645" spans="1:8">
      <c r="A4645" s="6">
        <v>4217709</v>
      </c>
      <c r="C4645" s="2" t="s">
        <v>4819</v>
      </c>
      <c r="D4645" s="6" t="s">
        <v>145</v>
      </c>
      <c r="E4645" s="6" t="s">
        <v>162</v>
      </c>
      <c r="F4645" s="37">
        <v>9.8553935510000006</v>
      </c>
      <c r="G4645" s="6">
        <v>0.73</v>
      </c>
      <c r="H4645" s="64">
        <v>0.30006026548583797</v>
      </c>
    </row>
    <row r="4646" spans="1:8">
      <c r="A4646" s="6">
        <v>3522703</v>
      </c>
      <c r="C4646" s="2" t="s">
        <v>4820</v>
      </c>
      <c r="D4646" s="6" t="s">
        <v>125</v>
      </c>
      <c r="E4646" s="6" t="s">
        <v>161</v>
      </c>
      <c r="F4646" s="37">
        <v>58.31968415</v>
      </c>
      <c r="G4646" s="6">
        <v>0.74</v>
      </c>
      <c r="H4646" s="64">
        <v>0.29999043499255701</v>
      </c>
    </row>
    <row r="4647" spans="1:8">
      <c r="A4647" s="6">
        <v>3508900</v>
      </c>
      <c r="C4647" s="2" t="s">
        <v>4821</v>
      </c>
      <c r="D4647" s="6" t="s">
        <v>125</v>
      </c>
      <c r="E4647" s="6" t="s">
        <v>161</v>
      </c>
      <c r="F4647" s="37">
        <v>9.6869094679999996</v>
      </c>
      <c r="G4647" s="6">
        <v>0.73</v>
      </c>
      <c r="H4647" s="64">
        <v>0.29998149783380501</v>
      </c>
    </row>
    <row r="4648" spans="1:8">
      <c r="A4648" s="6">
        <v>4214102</v>
      </c>
      <c r="C4648" s="2" t="s">
        <v>4822</v>
      </c>
      <c r="D4648" s="6" t="s">
        <v>145</v>
      </c>
      <c r="E4648" s="6" t="s">
        <v>162</v>
      </c>
      <c r="F4648" s="37">
        <v>58.074738889999999</v>
      </c>
      <c r="G4648" s="6">
        <v>0.74</v>
      </c>
      <c r="H4648" s="64">
        <v>0.299875921130694</v>
      </c>
    </row>
    <row r="4649" spans="1:8">
      <c r="A4649" s="6">
        <v>4310900</v>
      </c>
      <c r="C4649" s="2" t="s">
        <v>4599</v>
      </c>
      <c r="D4649" s="6" t="s">
        <v>144</v>
      </c>
      <c r="E4649" s="6" t="s">
        <v>162</v>
      </c>
      <c r="F4649" s="37">
        <v>9.3041623320000006</v>
      </c>
      <c r="G4649" s="6">
        <v>0.73</v>
      </c>
      <c r="H4649" s="64">
        <v>0.299802560496294</v>
      </c>
    </row>
    <row r="4650" spans="1:8">
      <c r="A4650" s="6">
        <v>3300407</v>
      </c>
      <c r="C4650" s="2" t="s">
        <v>4823</v>
      </c>
      <c r="D4650" s="6" t="s">
        <v>146</v>
      </c>
      <c r="E4650" s="6" t="s">
        <v>161</v>
      </c>
      <c r="F4650" s="37">
        <v>9.0006672769999998</v>
      </c>
      <c r="G4650" s="6">
        <v>0.73</v>
      </c>
      <c r="H4650" s="64">
        <v>0.29966067413848402</v>
      </c>
    </row>
    <row r="4651" spans="1:8">
      <c r="A4651" s="6">
        <v>3508801</v>
      </c>
      <c r="C4651" s="2" t="s">
        <v>4824</v>
      </c>
      <c r="D4651" s="6" t="s">
        <v>125</v>
      </c>
      <c r="E4651" s="6" t="s">
        <v>161</v>
      </c>
      <c r="F4651" s="37">
        <v>57.422886230000003</v>
      </c>
      <c r="G4651" s="6">
        <v>0.74</v>
      </c>
      <c r="H4651" s="64">
        <v>0.299571174815284</v>
      </c>
    </row>
    <row r="4652" spans="1:8">
      <c r="A4652" s="6">
        <v>3537701</v>
      </c>
      <c r="C4652" s="2" t="s">
        <v>4825</v>
      </c>
      <c r="D4652" s="6" t="s">
        <v>125</v>
      </c>
      <c r="E4652" s="6" t="s">
        <v>161</v>
      </c>
      <c r="F4652" s="37">
        <v>8.7746689450000002</v>
      </c>
      <c r="G4652" s="6">
        <v>0.73</v>
      </c>
      <c r="H4652" s="64">
        <v>0.29955501811651403</v>
      </c>
    </row>
    <row r="4653" spans="1:8">
      <c r="A4653" s="6">
        <v>4205191</v>
      </c>
      <c r="C4653" s="2" t="s">
        <v>4826</v>
      </c>
      <c r="D4653" s="6" t="s">
        <v>145</v>
      </c>
      <c r="E4653" s="6" t="s">
        <v>162</v>
      </c>
      <c r="F4653" s="37">
        <v>8.5387317029999998</v>
      </c>
      <c r="G4653" s="6">
        <v>0.73</v>
      </c>
      <c r="H4653" s="64">
        <v>0.299444715574882</v>
      </c>
    </row>
    <row r="4654" spans="1:8">
      <c r="A4654" s="6">
        <v>3527504</v>
      </c>
      <c r="C4654" s="2" t="s">
        <v>4827</v>
      </c>
      <c r="D4654" s="6" t="s">
        <v>125</v>
      </c>
      <c r="E4654" s="6" t="s">
        <v>161</v>
      </c>
      <c r="F4654" s="37">
        <v>8.5238500889999997</v>
      </c>
      <c r="G4654" s="6">
        <v>0.73</v>
      </c>
      <c r="H4654" s="64">
        <v>0.299437758301694</v>
      </c>
    </row>
    <row r="4655" spans="1:8">
      <c r="A4655" s="6">
        <v>3202504</v>
      </c>
      <c r="C4655" s="2" t="s">
        <v>4828</v>
      </c>
      <c r="D4655" s="6" t="s">
        <v>139</v>
      </c>
      <c r="E4655" s="6" t="s">
        <v>161</v>
      </c>
      <c r="F4655" s="37">
        <v>8.4207171069999998</v>
      </c>
      <c r="G4655" s="6">
        <v>0.73</v>
      </c>
      <c r="H4655" s="64">
        <v>0.29938954281038699</v>
      </c>
    </row>
    <row r="4656" spans="1:8">
      <c r="A4656" s="6">
        <v>4310439</v>
      </c>
      <c r="C4656" s="2" t="s">
        <v>4829</v>
      </c>
      <c r="D4656" s="6" t="s">
        <v>144</v>
      </c>
      <c r="E4656" s="6" t="s">
        <v>162</v>
      </c>
      <c r="F4656" s="37">
        <v>8.2189762799999997</v>
      </c>
      <c r="G4656" s="6">
        <v>0.73</v>
      </c>
      <c r="H4656" s="64">
        <v>0.29929522736539699</v>
      </c>
    </row>
    <row r="4657" spans="1:8">
      <c r="A4657" s="6">
        <v>3515806</v>
      </c>
      <c r="C4657" s="2" t="s">
        <v>4830</v>
      </c>
      <c r="D4657" s="6" t="s">
        <v>125</v>
      </c>
      <c r="E4657" s="6" t="s">
        <v>161</v>
      </c>
      <c r="F4657" s="37">
        <v>8.1417965330000008</v>
      </c>
      <c r="G4657" s="6">
        <v>0.73</v>
      </c>
      <c r="H4657" s="64">
        <v>0.299259145218363</v>
      </c>
    </row>
    <row r="4658" spans="1:8">
      <c r="A4658" s="6">
        <v>3109808</v>
      </c>
      <c r="C4658" s="2" t="s">
        <v>3841</v>
      </c>
      <c r="D4658" s="6" t="s">
        <v>123</v>
      </c>
      <c r="E4658" s="6" t="s">
        <v>161</v>
      </c>
      <c r="F4658" s="37">
        <v>8.1357848530000005</v>
      </c>
      <c r="G4658" s="6">
        <v>0.73</v>
      </c>
      <c r="H4658" s="64">
        <v>0.29925633471003499</v>
      </c>
    </row>
    <row r="4659" spans="1:8">
      <c r="A4659" s="6">
        <v>3532108</v>
      </c>
      <c r="C4659" s="2" t="s">
        <v>4831</v>
      </c>
      <c r="D4659" s="6" t="s">
        <v>125</v>
      </c>
      <c r="E4659" s="6" t="s">
        <v>161</v>
      </c>
      <c r="F4659" s="37">
        <v>8.0424448630000001</v>
      </c>
      <c r="G4659" s="6">
        <v>0.73</v>
      </c>
      <c r="H4659" s="64">
        <v>0.29921269752056201</v>
      </c>
    </row>
    <row r="4660" spans="1:8">
      <c r="A4660" s="6">
        <v>3104304</v>
      </c>
      <c r="C4660" s="2" t="s">
        <v>4832</v>
      </c>
      <c r="D4660" s="6" t="s">
        <v>123</v>
      </c>
      <c r="E4660" s="6" t="s">
        <v>161</v>
      </c>
      <c r="F4660" s="37">
        <v>7.9427073510000001</v>
      </c>
      <c r="G4660" s="6">
        <v>0.73</v>
      </c>
      <c r="H4660" s="64">
        <v>0.29916606943855001</v>
      </c>
    </row>
    <row r="4661" spans="1:8">
      <c r="A4661" s="6">
        <v>3300605</v>
      </c>
      <c r="C4661" s="2" t="s">
        <v>4833</v>
      </c>
      <c r="D4661" s="6" t="s">
        <v>146</v>
      </c>
      <c r="E4661" s="6" t="s">
        <v>161</v>
      </c>
      <c r="F4661" s="37">
        <v>7.658688905</v>
      </c>
      <c r="G4661" s="6">
        <v>0.73</v>
      </c>
      <c r="H4661" s="64">
        <v>0.29903328855072298</v>
      </c>
    </row>
    <row r="4662" spans="1:8">
      <c r="A4662" s="6">
        <v>3306008</v>
      </c>
      <c r="C4662" s="2" t="s">
        <v>4834</v>
      </c>
      <c r="D4662" s="6" t="s">
        <v>146</v>
      </c>
      <c r="E4662" s="6" t="s">
        <v>161</v>
      </c>
      <c r="F4662" s="37">
        <v>7.5758088700000004</v>
      </c>
      <c r="G4662" s="6">
        <v>0.73</v>
      </c>
      <c r="H4662" s="64">
        <v>0.29899454147360399</v>
      </c>
    </row>
    <row r="4663" spans="1:8">
      <c r="A4663" s="6">
        <v>3205069</v>
      </c>
      <c r="C4663" s="2" t="s">
        <v>4835</v>
      </c>
      <c r="D4663" s="6" t="s">
        <v>139</v>
      </c>
      <c r="E4663" s="6" t="s">
        <v>161</v>
      </c>
      <c r="F4663" s="37">
        <v>7.5245851620000002</v>
      </c>
      <c r="G4663" s="6">
        <v>0.73</v>
      </c>
      <c r="H4663" s="64">
        <v>0.29897059398173598</v>
      </c>
    </row>
    <row r="4664" spans="1:8">
      <c r="A4664" s="6">
        <v>3125101</v>
      </c>
      <c r="C4664" s="2" t="s">
        <v>4836</v>
      </c>
      <c r="D4664" s="6" t="s">
        <v>123</v>
      </c>
      <c r="E4664" s="6" t="s">
        <v>161</v>
      </c>
      <c r="F4664" s="37">
        <v>7.3770347169999999</v>
      </c>
      <c r="G4664" s="6">
        <v>0.73</v>
      </c>
      <c r="H4664" s="64">
        <v>0.29890161297236001</v>
      </c>
    </row>
    <row r="4665" spans="1:8">
      <c r="A4665" s="6">
        <v>3141108</v>
      </c>
      <c r="C4665" s="2" t="s">
        <v>4837</v>
      </c>
      <c r="D4665" s="6" t="s">
        <v>123</v>
      </c>
      <c r="E4665" s="6" t="s">
        <v>161</v>
      </c>
      <c r="F4665" s="37">
        <v>7.227933502</v>
      </c>
      <c r="G4665" s="6">
        <v>0.73</v>
      </c>
      <c r="H4665" s="64">
        <v>0.29883190696564599</v>
      </c>
    </row>
    <row r="4666" spans="1:8">
      <c r="A4666" s="6">
        <v>3515152</v>
      </c>
      <c r="C4666" s="2" t="s">
        <v>4838</v>
      </c>
      <c r="D4666" s="6" t="s">
        <v>125</v>
      </c>
      <c r="E4666" s="6" t="s">
        <v>161</v>
      </c>
      <c r="F4666" s="37">
        <v>7.2107497389999997</v>
      </c>
      <c r="G4666" s="6">
        <v>0.73</v>
      </c>
      <c r="H4666" s="64">
        <v>0.29882387341944699</v>
      </c>
    </row>
    <row r="4667" spans="1:8">
      <c r="A4667" s="6">
        <v>3514957</v>
      </c>
      <c r="C4667" s="2" t="s">
        <v>4839</v>
      </c>
      <c r="D4667" s="6" t="s">
        <v>125</v>
      </c>
      <c r="E4667" s="6" t="s">
        <v>161</v>
      </c>
      <c r="F4667" s="37">
        <v>6.9942219269999999</v>
      </c>
      <c r="G4667" s="6">
        <v>0.73</v>
      </c>
      <c r="H4667" s="64">
        <v>0.29872264494108097</v>
      </c>
    </row>
    <row r="4668" spans="1:8">
      <c r="A4668" s="6">
        <v>3548302</v>
      </c>
      <c r="C4668" s="2" t="s">
        <v>4840</v>
      </c>
      <c r="D4668" s="6" t="s">
        <v>125</v>
      </c>
      <c r="E4668" s="6" t="s">
        <v>161</v>
      </c>
      <c r="F4668" s="37">
        <v>6.9691677460000001</v>
      </c>
      <c r="G4668" s="6">
        <v>0.73</v>
      </c>
      <c r="H4668" s="64">
        <v>0.29871093191171999</v>
      </c>
    </row>
    <row r="4669" spans="1:8">
      <c r="A4669" s="6">
        <v>4323309</v>
      </c>
      <c r="C4669" s="2" t="s">
        <v>4841</v>
      </c>
      <c r="D4669" s="6" t="s">
        <v>144</v>
      </c>
      <c r="E4669" s="6" t="s">
        <v>162</v>
      </c>
      <c r="F4669" s="37">
        <v>55.509256299999997</v>
      </c>
      <c r="G4669" s="6">
        <v>0.74</v>
      </c>
      <c r="H4669" s="64">
        <v>0.29867653756669699</v>
      </c>
    </row>
    <row r="4670" spans="1:8">
      <c r="A4670" s="6">
        <v>4318440</v>
      </c>
      <c r="C4670" s="2" t="s">
        <v>4842</v>
      </c>
      <c r="D4670" s="6" t="s">
        <v>144</v>
      </c>
      <c r="E4670" s="6" t="s">
        <v>162</v>
      </c>
      <c r="F4670" s="37">
        <v>6.8945233650000004</v>
      </c>
      <c r="G4670" s="6">
        <v>0.73</v>
      </c>
      <c r="H4670" s="64">
        <v>0.29867603506850399</v>
      </c>
    </row>
    <row r="4671" spans="1:8">
      <c r="A4671" s="6">
        <v>3536703</v>
      </c>
      <c r="C4671" s="2" t="s">
        <v>4843</v>
      </c>
      <c r="D4671" s="6" t="s">
        <v>125</v>
      </c>
      <c r="E4671" s="6" t="s">
        <v>161</v>
      </c>
      <c r="F4671" s="37">
        <v>55.379071019999998</v>
      </c>
      <c r="G4671" s="6">
        <v>0.74</v>
      </c>
      <c r="H4671" s="64">
        <v>0.29861567491040097</v>
      </c>
    </row>
    <row r="4672" spans="1:8">
      <c r="A4672" s="6">
        <v>3134301</v>
      </c>
      <c r="C4672" s="2" t="s">
        <v>4844</v>
      </c>
      <c r="D4672" s="6" t="s">
        <v>123</v>
      </c>
      <c r="E4672" s="6" t="s">
        <v>161</v>
      </c>
      <c r="F4672" s="37">
        <v>6.6608800129999999</v>
      </c>
      <c r="G4672" s="6">
        <v>0.73</v>
      </c>
      <c r="H4672" s="64">
        <v>0.298566804938735</v>
      </c>
    </row>
    <row r="4673" spans="1:8">
      <c r="A4673" s="6">
        <v>4314787</v>
      </c>
      <c r="C4673" s="2" t="s">
        <v>4845</v>
      </c>
      <c r="D4673" s="6" t="s">
        <v>144</v>
      </c>
      <c r="E4673" s="6" t="s">
        <v>162</v>
      </c>
      <c r="F4673" s="37">
        <v>6.4622095210000001</v>
      </c>
      <c r="G4673" s="6">
        <v>0.73</v>
      </c>
      <c r="H4673" s="64">
        <v>0.29847392489983499</v>
      </c>
    </row>
    <row r="4674" spans="1:8">
      <c r="A4674" s="6">
        <v>3510906</v>
      </c>
      <c r="C4674" s="2" t="s">
        <v>4846</v>
      </c>
      <c r="D4674" s="6" t="s">
        <v>125</v>
      </c>
      <c r="E4674" s="6" t="s">
        <v>161</v>
      </c>
      <c r="F4674" s="37">
        <v>6.422704918</v>
      </c>
      <c r="G4674" s="6">
        <v>0.73</v>
      </c>
      <c r="H4674" s="64">
        <v>0.29845545618298502</v>
      </c>
    </row>
    <row r="4675" spans="1:8">
      <c r="A4675" s="6">
        <v>3202603</v>
      </c>
      <c r="C4675" s="2" t="s">
        <v>4847</v>
      </c>
      <c r="D4675" s="6" t="s">
        <v>139</v>
      </c>
      <c r="E4675" s="6" t="s">
        <v>161</v>
      </c>
      <c r="F4675" s="37">
        <v>6.3458033550000001</v>
      </c>
      <c r="G4675" s="6">
        <v>0.73</v>
      </c>
      <c r="H4675" s="64">
        <v>0.29841950408918799</v>
      </c>
    </row>
    <row r="4676" spans="1:8">
      <c r="A4676" s="6">
        <v>3506359</v>
      </c>
      <c r="C4676" s="2" t="s">
        <v>4848</v>
      </c>
      <c r="D4676" s="6" t="s">
        <v>125</v>
      </c>
      <c r="E4676" s="6" t="s">
        <v>161</v>
      </c>
      <c r="F4676" s="37">
        <v>6.3366251550000001</v>
      </c>
      <c r="G4676" s="6">
        <v>0.73</v>
      </c>
      <c r="H4676" s="64">
        <v>0.29841521320751602</v>
      </c>
    </row>
    <row r="4677" spans="1:8">
      <c r="A4677" s="6">
        <v>3544707</v>
      </c>
      <c r="C4677" s="2" t="s">
        <v>4849</v>
      </c>
      <c r="D4677" s="6" t="s">
        <v>125</v>
      </c>
      <c r="E4677" s="6" t="s">
        <v>161</v>
      </c>
      <c r="F4677" s="37">
        <v>6.2766193899999996</v>
      </c>
      <c r="G4677" s="6">
        <v>0.73</v>
      </c>
      <c r="H4677" s="64">
        <v>0.29838716003398502</v>
      </c>
    </row>
    <row r="4678" spans="1:8">
      <c r="A4678" s="6">
        <v>3520301</v>
      </c>
      <c r="C4678" s="2" t="s">
        <v>4850</v>
      </c>
      <c r="D4678" s="6" t="s">
        <v>125</v>
      </c>
      <c r="E4678" s="6" t="s">
        <v>161</v>
      </c>
      <c r="F4678" s="37">
        <v>6.1062310000000002</v>
      </c>
      <c r="G4678" s="6">
        <v>0.73</v>
      </c>
      <c r="H4678" s="64">
        <v>0.29830750210324802</v>
      </c>
    </row>
    <row r="4679" spans="1:8">
      <c r="A4679" s="6">
        <v>3525102</v>
      </c>
      <c r="C4679" s="2" t="s">
        <v>4337</v>
      </c>
      <c r="D4679" s="6" t="s">
        <v>125</v>
      </c>
      <c r="E4679" s="6" t="s">
        <v>161</v>
      </c>
      <c r="F4679" s="37">
        <v>54.59092373</v>
      </c>
      <c r="G4679" s="6">
        <v>0.74</v>
      </c>
      <c r="H4679" s="64">
        <v>0.29824720976886399</v>
      </c>
    </row>
    <row r="4680" spans="1:8">
      <c r="A4680" s="6">
        <v>3521150</v>
      </c>
      <c r="C4680" s="2" t="s">
        <v>4851</v>
      </c>
      <c r="D4680" s="6" t="s">
        <v>125</v>
      </c>
      <c r="E4680" s="6" t="s">
        <v>161</v>
      </c>
      <c r="F4680" s="37">
        <v>5.95545554</v>
      </c>
      <c r="G4680" s="6">
        <v>0.73</v>
      </c>
      <c r="H4680" s="64">
        <v>0.298237013373649</v>
      </c>
    </row>
    <row r="4681" spans="1:8">
      <c r="A4681" s="6">
        <v>3108305</v>
      </c>
      <c r="C4681" s="2" t="s">
        <v>4852</v>
      </c>
      <c r="D4681" s="6" t="s">
        <v>123</v>
      </c>
      <c r="E4681" s="6" t="s">
        <v>161</v>
      </c>
      <c r="F4681" s="37">
        <v>5.8677448830000003</v>
      </c>
      <c r="G4681" s="6">
        <v>0.73</v>
      </c>
      <c r="H4681" s="64">
        <v>0.298196007942233</v>
      </c>
    </row>
    <row r="4682" spans="1:8">
      <c r="A4682" s="6">
        <v>1718204</v>
      </c>
      <c r="C4682" s="2" t="s">
        <v>4853</v>
      </c>
      <c r="D4682" s="6" t="s">
        <v>122</v>
      </c>
      <c r="E4682" s="6" t="s">
        <v>160</v>
      </c>
      <c r="F4682" s="37">
        <v>54.414797569999998</v>
      </c>
      <c r="G4682" s="6">
        <v>0.74</v>
      </c>
      <c r="H4682" s="64">
        <v>0.29816486938490799</v>
      </c>
    </row>
    <row r="4683" spans="1:8">
      <c r="A4683" s="6">
        <v>5218607</v>
      </c>
      <c r="C4683" s="2" t="s">
        <v>4854</v>
      </c>
      <c r="D4683" s="6" t="s">
        <v>138</v>
      </c>
      <c r="E4683" s="6" t="s">
        <v>394</v>
      </c>
      <c r="F4683" s="37">
        <v>5.7605018770000003</v>
      </c>
      <c r="G4683" s="6">
        <v>0.73</v>
      </c>
      <c r="H4683" s="64">
        <v>0.29814587098193901</v>
      </c>
    </row>
    <row r="4684" spans="1:8">
      <c r="A4684" s="6">
        <v>3147303</v>
      </c>
      <c r="C4684" s="2" t="s">
        <v>4855</v>
      </c>
      <c r="D4684" s="6" t="s">
        <v>123</v>
      </c>
      <c r="E4684" s="6" t="s">
        <v>161</v>
      </c>
      <c r="F4684" s="37">
        <v>5.6785610799999997</v>
      </c>
      <c r="G4684" s="6">
        <v>0.73</v>
      </c>
      <c r="H4684" s="64">
        <v>0.298107563006073</v>
      </c>
    </row>
    <row r="4685" spans="1:8">
      <c r="A4685" s="6">
        <v>3516408</v>
      </c>
      <c r="C4685" s="2" t="s">
        <v>4856</v>
      </c>
      <c r="D4685" s="6" t="s">
        <v>125</v>
      </c>
      <c r="E4685" s="6" t="s">
        <v>161</v>
      </c>
      <c r="F4685" s="37">
        <v>5.6314609520000003</v>
      </c>
      <c r="G4685" s="6">
        <v>0.73</v>
      </c>
      <c r="H4685" s="64">
        <v>0.29808554332072901</v>
      </c>
    </row>
    <row r="4686" spans="1:8">
      <c r="A4686" s="6">
        <v>3554953</v>
      </c>
      <c r="C4686" s="2" t="s">
        <v>4857</v>
      </c>
      <c r="D4686" s="6" t="s">
        <v>125</v>
      </c>
      <c r="E4686" s="6" t="s">
        <v>161</v>
      </c>
      <c r="F4686" s="37">
        <v>5.5773339970000002</v>
      </c>
      <c r="G4686" s="6">
        <v>0.73</v>
      </c>
      <c r="H4686" s="64">
        <v>0.29806023853774299</v>
      </c>
    </row>
    <row r="4687" spans="1:8">
      <c r="A4687" s="6">
        <v>3300233</v>
      </c>
      <c r="C4687" s="2" t="s">
        <v>4858</v>
      </c>
      <c r="D4687" s="6" t="s">
        <v>146</v>
      </c>
      <c r="E4687" s="6" t="s">
        <v>161</v>
      </c>
      <c r="F4687" s="37">
        <v>5.1367418210000002</v>
      </c>
      <c r="G4687" s="6">
        <v>0.73</v>
      </c>
      <c r="H4687" s="64">
        <v>0.29785425818286498</v>
      </c>
    </row>
    <row r="4688" spans="1:8">
      <c r="A4688" s="6">
        <v>4320008</v>
      </c>
      <c r="C4688" s="2" t="s">
        <v>4859</v>
      </c>
      <c r="D4688" s="6" t="s">
        <v>144</v>
      </c>
      <c r="E4688" s="6" t="s">
        <v>162</v>
      </c>
      <c r="F4688" s="37">
        <v>4.9653303879999999</v>
      </c>
      <c r="G4688" s="6">
        <v>0.73</v>
      </c>
      <c r="H4688" s="64">
        <v>0.29777412197136899</v>
      </c>
    </row>
    <row r="4689" spans="1:8">
      <c r="A4689" s="6">
        <v>5201702</v>
      </c>
      <c r="C4689" s="2" t="s">
        <v>4860</v>
      </c>
      <c r="D4689" s="6" t="s">
        <v>138</v>
      </c>
      <c r="E4689" s="6" t="s">
        <v>394</v>
      </c>
      <c r="F4689" s="37">
        <v>4.9522560369999997</v>
      </c>
      <c r="G4689" s="6">
        <v>0.73</v>
      </c>
      <c r="H4689" s="64">
        <v>0.29776800960804201</v>
      </c>
    </row>
    <row r="4690" spans="1:8">
      <c r="A4690" s="6">
        <v>3200409</v>
      </c>
      <c r="C4690" s="2" t="s">
        <v>3927</v>
      </c>
      <c r="D4690" s="6" t="s">
        <v>139</v>
      </c>
      <c r="E4690" s="6" t="s">
        <v>161</v>
      </c>
      <c r="F4690" s="37">
        <v>4.8794840309999996</v>
      </c>
      <c r="G4690" s="6">
        <v>0.73</v>
      </c>
      <c r="H4690" s="64">
        <v>0.29773398811506602</v>
      </c>
    </row>
    <row r="4691" spans="1:8">
      <c r="A4691" s="6">
        <v>3517307</v>
      </c>
      <c r="C4691" s="2" t="s">
        <v>4861</v>
      </c>
      <c r="D4691" s="6" t="s">
        <v>125</v>
      </c>
      <c r="E4691" s="6" t="s">
        <v>161</v>
      </c>
      <c r="F4691" s="37">
        <v>4.8338598849999999</v>
      </c>
      <c r="G4691" s="6">
        <v>0.73</v>
      </c>
      <c r="H4691" s="64">
        <v>0.29771265846307499</v>
      </c>
    </row>
    <row r="4692" spans="1:8">
      <c r="A4692" s="6">
        <v>4205803</v>
      </c>
      <c r="C4692" s="2" t="s">
        <v>4862</v>
      </c>
      <c r="D4692" s="6" t="s">
        <v>145</v>
      </c>
      <c r="E4692" s="6" t="s">
        <v>162</v>
      </c>
      <c r="F4692" s="37">
        <v>4.7911472049999997</v>
      </c>
      <c r="G4692" s="6">
        <v>0.73</v>
      </c>
      <c r="H4692" s="64">
        <v>0.29769268994465098</v>
      </c>
    </row>
    <row r="4693" spans="1:8">
      <c r="A4693" s="6">
        <v>4315602</v>
      </c>
      <c r="C4693" s="2" t="s">
        <v>4863</v>
      </c>
      <c r="D4693" s="6" t="s">
        <v>144</v>
      </c>
      <c r="E4693" s="6" t="s">
        <v>162</v>
      </c>
      <c r="F4693" s="37">
        <v>53.340245830000001</v>
      </c>
      <c r="G4693" s="6">
        <v>0.74</v>
      </c>
      <c r="H4693" s="64">
        <v>0.29766250787965198</v>
      </c>
    </row>
    <row r="4694" spans="1:8">
      <c r="A4694" s="6">
        <v>3536109</v>
      </c>
      <c r="C4694" s="2" t="s">
        <v>4864</v>
      </c>
      <c r="D4694" s="6" t="s">
        <v>125</v>
      </c>
      <c r="E4694" s="6" t="s">
        <v>161</v>
      </c>
      <c r="F4694" s="37">
        <v>4.397352315</v>
      </c>
      <c r="G4694" s="6">
        <v>0.73</v>
      </c>
      <c r="H4694" s="64">
        <v>0.29750858769406702</v>
      </c>
    </row>
    <row r="4695" spans="1:8">
      <c r="A4695" s="6">
        <v>5215801</v>
      </c>
      <c r="C4695" s="2" t="s">
        <v>4865</v>
      </c>
      <c r="D4695" s="6" t="s">
        <v>138</v>
      </c>
      <c r="E4695" s="6" t="s">
        <v>394</v>
      </c>
      <c r="F4695" s="37">
        <v>4.3761689620000004</v>
      </c>
      <c r="G4695" s="6">
        <v>0.73</v>
      </c>
      <c r="H4695" s="64">
        <v>0.29749868430765603</v>
      </c>
    </row>
    <row r="4696" spans="1:8">
      <c r="A4696" s="6">
        <v>4308854</v>
      </c>
      <c r="C4696" s="2" t="s">
        <v>4866</v>
      </c>
      <c r="D4696" s="6" t="s">
        <v>144</v>
      </c>
      <c r="E4696" s="6" t="s">
        <v>162</v>
      </c>
      <c r="F4696" s="37">
        <v>4.1614235370000001</v>
      </c>
      <c r="G4696" s="6">
        <v>0.73</v>
      </c>
      <c r="H4696" s="64">
        <v>0.29739828910942201</v>
      </c>
    </row>
    <row r="4697" spans="1:8">
      <c r="A4697" s="6">
        <v>3509205</v>
      </c>
      <c r="C4697" s="2" t="s">
        <v>4867</v>
      </c>
      <c r="D4697" s="6" t="s">
        <v>125</v>
      </c>
      <c r="E4697" s="6" t="s">
        <v>161</v>
      </c>
      <c r="F4697" s="37">
        <v>4.1559869230000004</v>
      </c>
      <c r="G4697" s="6">
        <v>0.73</v>
      </c>
      <c r="H4697" s="64">
        <v>0.29739574744903402</v>
      </c>
    </row>
    <row r="4698" spans="1:8">
      <c r="A4698" s="6">
        <v>3105905</v>
      </c>
      <c r="C4698" s="2" t="s">
        <v>4868</v>
      </c>
      <c r="D4698" s="6" t="s">
        <v>123</v>
      </c>
      <c r="E4698" s="6" t="s">
        <v>161</v>
      </c>
      <c r="F4698" s="37">
        <v>4.1021366050000001</v>
      </c>
      <c r="G4698" s="6">
        <v>0.73</v>
      </c>
      <c r="H4698" s="64">
        <v>0.29737057199605099</v>
      </c>
    </row>
    <row r="4699" spans="1:8">
      <c r="A4699" s="6">
        <v>3533106</v>
      </c>
      <c r="C4699" s="2" t="s">
        <v>4869</v>
      </c>
      <c r="D4699" s="6" t="s">
        <v>125</v>
      </c>
      <c r="E4699" s="6" t="s">
        <v>161</v>
      </c>
      <c r="F4699" s="37">
        <v>4.0632764019999996</v>
      </c>
      <c r="G4699" s="6">
        <v>0.73</v>
      </c>
      <c r="H4699" s="64">
        <v>0.29735240454133699</v>
      </c>
    </row>
    <row r="4700" spans="1:8">
      <c r="A4700" s="6">
        <v>3300258</v>
      </c>
      <c r="C4700" s="2" t="s">
        <v>4870</v>
      </c>
      <c r="D4700" s="6" t="s">
        <v>146</v>
      </c>
      <c r="E4700" s="6" t="s">
        <v>161</v>
      </c>
      <c r="F4700" s="37">
        <v>3.9607567609999998</v>
      </c>
      <c r="G4700" s="6">
        <v>0.73</v>
      </c>
      <c r="H4700" s="64">
        <v>0.297304475791837</v>
      </c>
    </row>
    <row r="4701" spans="1:8">
      <c r="A4701" s="6">
        <v>3301306</v>
      </c>
      <c r="C4701" s="2" t="s">
        <v>4871</v>
      </c>
      <c r="D4701" s="6" t="s">
        <v>146</v>
      </c>
      <c r="E4701" s="6" t="s">
        <v>161</v>
      </c>
      <c r="F4701" s="37">
        <v>3.9565330350000001</v>
      </c>
      <c r="G4701" s="6">
        <v>0.73</v>
      </c>
      <c r="H4701" s="64">
        <v>0.297302501166259</v>
      </c>
    </row>
    <row r="4702" spans="1:8">
      <c r="A4702" s="6">
        <v>3541604</v>
      </c>
      <c r="C4702" s="2" t="s">
        <v>4872</v>
      </c>
      <c r="D4702" s="6" t="s">
        <v>125</v>
      </c>
      <c r="E4702" s="6" t="s">
        <v>161</v>
      </c>
      <c r="F4702" s="37">
        <v>52.499377109999998</v>
      </c>
      <c r="G4702" s="6">
        <v>0.74</v>
      </c>
      <c r="H4702" s="64">
        <v>0.29726939504927102</v>
      </c>
    </row>
    <row r="4703" spans="1:8">
      <c r="A4703" s="6">
        <v>3205002</v>
      </c>
      <c r="C4703" s="2" t="s">
        <v>4873</v>
      </c>
      <c r="D4703" s="6" t="s">
        <v>139</v>
      </c>
      <c r="E4703" s="6" t="s">
        <v>161</v>
      </c>
      <c r="F4703" s="37">
        <v>52.438068090000002</v>
      </c>
      <c r="G4703" s="6">
        <v>0.74</v>
      </c>
      <c r="H4703" s="64">
        <v>0.29724073259363798</v>
      </c>
    </row>
    <row r="4704" spans="1:8">
      <c r="A4704" s="6">
        <v>3525201</v>
      </c>
      <c r="C4704" s="2" t="s">
        <v>4874</v>
      </c>
      <c r="D4704" s="6" t="s">
        <v>125</v>
      </c>
      <c r="E4704" s="6" t="s">
        <v>161</v>
      </c>
      <c r="F4704" s="37">
        <v>3.8070573859999999</v>
      </c>
      <c r="G4704" s="6">
        <v>0.73</v>
      </c>
      <c r="H4704" s="64">
        <v>0.29723262010866502</v>
      </c>
    </row>
    <row r="4705" spans="1:8">
      <c r="A4705" s="6">
        <v>3303104</v>
      </c>
      <c r="C4705" s="2" t="s">
        <v>3233</v>
      </c>
      <c r="D4705" s="6" t="s">
        <v>146</v>
      </c>
      <c r="E4705" s="6" t="s">
        <v>161</v>
      </c>
      <c r="F4705" s="37">
        <v>3.7037212909999999</v>
      </c>
      <c r="G4705" s="6">
        <v>0.73</v>
      </c>
      <c r="H4705" s="64">
        <v>0.29718430966041098</v>
      </c>
    </row>
    <row r="4706" spans="1:8">
      <c r="A4706" s="6">
        <v>3101508</v>
      </c>
      <c r="C4706" s="2" t="s">
        <v>4875</v>
      </c>
      <c r="D4706" s="6" t="s">
        <v>123</v>
      </c>
      <c r="E4706" s="6" t="s">
        <v>161</v>
      </c>
      <c r="F4706" s="37">
        <v>3.6580435169999999</v>
      </c>
      <c r="G4706" s="6">
        <v>0.73</v>
      </c>
      <c r="H4706" s="64">
        <v>0.29716295493690198</v>
      </c>
    </row>
    <row r="4707" spans="1:8">
      <c r="A4707" s="6">
        <v>3301504</v>
      </c>
      <c r="C4707" s="2" t="s">
        <v>4876</v>
      </c>
      <c r="D4707" s="6" t="s">
        <v>146</v>
      </c>
      <c r="E4707" s="6" t="s">
        <v>161</v>
      </c>
      <c r="F4707" s="37">
        <v>3.6256447719999998</v>
      </c>
      <c r="G4707" s="6">
        <v>0.73</v>
      </c>
      <c r="H4707" s="64">
        <v>0.297147808265317</v>
      </c>
    </row>
    <row r="4708" spans="1:8">
      <c r="A4708" s="6">
        <v>4214607</v>
      </c>
      <c r="C4708" s="2" t="s">
        <v>4877</v>
      </c>
      <c r="D4708" s="6" t="s">
        <v>145</v>
      </c>
      <c r="E4708" s="6" t="s">
        <v>162</v>
      </c>
      <c r="F4708" s="37">
        <v>100.6064731</v>
      </c>
      <c r="G4708" s="6">
        <v>0.75</v>
      </c>
      <c r="H4708" s="64">
        <v>0.29703257322856802</v>
      </c>
    </row>
    <row r="4709" spans="1:8">
      <c r="A4709" s="6">
        <v>4312138</v>
      </c>
      <c r="C4709" s="2" t="s">
        <v>4878</v>
      </c>
      <c r="D4709" s="6" t="s">
        <v>144</v>
      </c>
      <c r="E4709" s="6" t="s">
        <v>162</v>
      </c>
      <c r="F4709" s="37">
        <v>3.3686737560000002</v>
      </c>
      <c r="G4709" s="6">
        <v>0.73</v>
      </c>
      <c r="H4709" s="64">
        <v>0.29702767226665</v>
      </c>
    </row>
    <row r="4710" spans="1:8">
      <c r="A4710" s="6">
        <v>3201100</v>
      </c>
      <c r="C4710" s="2" t="s">
        <v>4879</v>
      </c>
      <c r="D4710" s="6" t="s">
        <v>139</v>
      </c>
      <c r="E4710" s="6" t="s">
        <v>161</v>
      </c>
      <c r="F4710" s="37">
        <v>2.9866388709999998</v>
      </c>
      <c r="G4710" s="6">
        <v>0.73</v>
      </c>
      <c r="H4710" s="64">
        <v>0.29684906791215998</v>
      </c>
    </row>
    <row r="4711" spans="1:8">
      <c r="A4711" s="6">
        <v>4217253</v>
      </c>
      <c r="C4711" s="2" t="s">
        <v>4880</v>
      </c>
      <c r="D4711" s="6" t="s">
        <v>145</v>
      </c>
      <c r="E4711" s="6" t="s">
        <v>162</v>
      </c>
      <c r="F4711" s="37">
        <v>2.4211949380000002</v>
      </c>
      <c r="G4711" s="6">
        <v>0.73</v>
      </c>
      <c r="H4711" s="64">
        <v>0.29658471836551098</v>
      </c>
    </row>
    <row r="4712" spans="1:8">
      <c r="A4712" s="6">
        <v>3504909</v>
      </c>
      <c r="C4712" s="2" t="s">
        <v>4881</v>
      </c>
      <c r="D4712" s="6" t="s">
        <v>125</v>
      </c>
      <c r="E4712" s="6" t="s">
        <v>161</v>
      </c>
      <c r="F4712" s="37">
        <v>2.4161429330000002</v>
      </c>
      <c r="G4712" s="6">
        <v>0.73</v>
      </c>
      <c r="H4712" s="64">
        <v>0.29658235651289599</v>
      </c>
    </row>
    <row r="4713" spans="1:8">
      <c r="A4713" s="6">
        <v>4305454</v>
      </c>
      <c r="C4713" s="2" t="s">
        <v>4882</v>
      </c>
      <c r="D4713" s="6" t="s">
        <v>144</v>
      </c>
      <c r="E4713" s="6" t="s">
        <v>162</v>
      </c>
      <c r="F4713" s="37">
        <v>2.3907601729999999</v>
      </c>
      <c r="G4713" s="6">
        <v>0.73</v>
      </c>
      <c r="H4713" s="64">
        <v>0.29657048987023399</v>
      </c>
    </row>
    <row r="4714" spans="1:8">
      <c r="A4714" s="6">
        <v>3165537</v>
      </c>
      <c r="C4714" s="2" t="s">
        <v>4883</v>
      </c>
      <c r="D4714" s="6" t="s">
        <v>123</v>
      </c>
      <c r="E4714" s="6" t="s">
        <v>161</v>
      </c>
      <c r="F4714" s="37">
        <v>2.159729768</v>
      </c>
      <c r="G4714" s="6">
        <v>0.73</v>
      </c>
      <c r="H4714" s="64">
        <v>0.29646248131401898</v>
      </c>
    </row>
    <row r="4715" spans="1:8">
      <c r="A4715" s="6">
        <v>5204201</v>
      </c>
      <c r="C4715" s="2" t="s">
        <v>4884</v>
      </c>
      <c r="D4715" s="6" t="s">
        <v>138</v>
      </c>
      <c r="E4715" s="6" t="s">
        <v>394</v>
      </c>
      <c r="F4715" s="37">
        <v>2.0242840439999998</v>
      </c>
      <c r="G4715" s="6">
        <v>0.73</v>
      </c>
      <c r="H4715" s="64">
        <v>0.29639915935821498</v>
      </c>
    </row>
    <row r="4716" spans="1:8">
      <c r="A4716" s="6">
        <v>3204203</v>
      </c>
      <c r="C4716" s="2" t="s">
        <v>4885</v>
      </c>
      <c r="D4716" s="6" t="s">
        <v>139</v>
      </c>
      <c r="E4716" s="6" t="s">
        <v>161</v>
      </c>
      <c r="F4716" s="37">
        <v>1.747988799</v>
      </c>
      <c r="G4716" s="6">
        <v>0.73</v>
      </c>
      <c r="H4716" s="64">
        <v>0.296269989128428</v>
      </c>
    </row>
    <row r="4717" spans="1:8">
      <c r="A4717" s="6">
        <v>3127909</v>
      </c>
      <c r="C4717" s="2" t="s">
        <v>4886</v>
      </c>
      <c r="D4717" s="6" t="s">
        <v>123</v>
      </c>
      <c r="E4717" s="6" t="s">
        <v>161</v>
      </c>
      <c r="F4717" s="37">
        <v>1.606310133</v>
      </c>
      <c r="G4717" s="6">
        <v>0.73</v>
      </c>
      <c r="H4717" s="64">
        <v>0.29620375322254799</v>
      </c>
    </row>
    <row r="4718" spans="1:8">
      <c r="A4718" s="6">
        <v>3529104</v>
      </c>
      <c r="C4718" s="2" t="s">
        <v>4887</v>
      </c>
      <c r="D4718" s="6" t="s">
        <v>125</v>
      </c>
      <c r="E4718" s="6" t="s">
        <v>161</v>
      </c>
      <c r="F4718" s="37">
        <v>1.5738009120000001</v>
      </c>
      <c r="G4718" s="6">
        <v>0.73</v>
      </c>
      <c r="H4718" s="64">
        <v>0.29618855490255203</v>
      </c>
    </row>
    <row r="4719" spans="1:8">
      <c r="A4719" s="6">
        <v>3162955</v>
      </c>
      <c r="C4719" s="2" t="s">
        <v>4888</v>
      </c>
      <c r="D4719" s="6" t="s">
        <v>123</v>
      </c>
      <c r="E4719" s="6" t="s">
        <v>161</v>
      </c>
      <c r="F4719" s="37">
        <v>1.374100686</v>
      </c>
      <c r="G4719" s="6">
        <v>0.73</v>
      </c>
      <c r="H4719" s="64">
        <v>0.29609519345479801</v>
      </c>
    </row>
    <row r="4720" spans="1:8">
      <c r="A4720" s="6">
        <v>4301859</v>
      </c>
      <c r="C4720" s="2" t="s">
        <v>4889</v>
      </c>
      <c r="D4720" s="6" t="s">
        <v>144</v>
      </c>
      <c r="E4720" s="6" t="s">
        <v>162</v>
      </c>
      <c r="F4720" s="37">
        <v>1.1993219070000001</v>
      </c>
      <c r="G4720" s="6">
        <v>0.73</v>
      </c>
      <c r="H4720" s="64">
        <v>0.29601348298220098</v>
      </c>
    </row>
    <row r="4721" spans="1:8">
      <c r="A4721" s="6">
        <v>5201108</v>
      </c>
      <c r="C4721" s="2" t="s">
        <v>4890</v>
      </c>
      <c r="D4721" s="6" t="s">
        <v>138</v>
      </c>
      <c r="E4721" s="6" t="s">
        <v>394</v>
      </c>
      <c r="F4721" s="37">
        <v>49.787606840000002</v>
      </c>
      <c r="G4721" s="6">
        <v>0.74</v>
      </c>
      <c r="H4721" s="64">
        <v>0.29600162082860298</v>
      </c>
    </row>
    <row r="4722" spans="1:8">
      <c r="A4722" s="6">
        <v>3501905</v>
      </c>
      <c r="C4722" s="2" t="s">
        <v>2099</v>
      </c>
      <c r="D4722" s="6" t="s">
        <v>125</v>
      </c>
      <c r="E4722" s="6" t="s">
        <v>161</v>
      </c>
      <c r="F4722" s="37">
        <v>292.79057189999997</v>
      </c>
      <c r="G4722" s="6">
        <v>0.79</v>
      </c>
      <c r="H4722" s="64">
        <v>0.295971080685903</v>
      </c>
    </row>
    <row r="4723" spans="1:8">
      <c r="A4723" s="6">
        <v>3556958</v>
      </c>
      <c r="C4723" s="2" t="s">
        <v>4891</v>
      </c>
      <c r="D4723" s="6" t="s">
        <v>125</v>
      </c>
      <c r="E4723" s="6" t="s">
        <v>161</v>
      </c>
      <c r="F4723" s="37">
        <v>1.0593414640000001</v>
      </c>
      <c r="G4723" s="6">
        <v>0.73</v>
      </c>
      <c r="H4723" s="64">
        <v>0.29594804100911198</v>
      </c>
    </row>
    <row r="4724" spans="1:8">
      <c r="A4724" s="6">
        <v>3526605</v>
      </c>
      <c r="C4724" s="2" t="s">
        <v>4892</v>
      </c>
      <c r="D4724" s="6" t="s">
        <v>125</v>
      </c>
      <c r="E4724" s="6" t="s">
        <v>161</v>
      </c>
      <c r="F4724" s="37">
        <v>1.0146086889999999</v>
      </c>
      <c r="G4724" s="6">
        <v>0.73</v>
      </c>
      <c r="H4724" s="64">
        <v>0.29592712808017002</v>
      </c>
    </row>
    <row r="4725" spans="1:8">
      <c r="A4725" s="6">
        <v>3549953</v>
      </c>
      <c r="C4725" s="2" t="s">
        <v>4893</v>
      </c>
      <c r="D4725" s="6" t="s">
        <v>125</v>
      </c>
      <c r="E4725" s="6" t="s">
        <v>161</v>
      </c>
      <c r="F4725" s="37">
        <v>0.87328206600000002</v>
      </c>
      <c r="G4725" s="6">
        <v>0.73</v>
      </c>
      <c r="H4725" s="64">
        <v>0.29586105675719798</v>
      </c>
    </row>
    <row r="4726" spans="1:8">
      <c r="A4726" s="6">
        <v>3153905</v>
      </c>
      <c r="C4726" s="2" t="s">
        <v>4894</v>
      </c>
      <c r="D4726" s="6" t="s">
        <v>123</v>
      </c>
      <c r="E4726" s="6" t="s">
        <v>161</v>
      </c>
      <c r="F4726" s="37">
        <v>0.77016330700000002</v>
      </c>
      <c r="G4726" s="6">
        <v>0.73</v>
      </c>
      <c r="H4726" s="64">
        <v>0.29581284791525703</v>
      </c>
    </row>
    <row r="4727" spans="1:8">
      <c r="A4727" s="6">
        <v>5201207</v>
      </c>
      <c r="C4727" s="2" t="s">
        <v>4895</v>
      </c>
      <c r="D4727" s="6" t="s">
        <v>138</v>
      </c>
      <c r="E4727" s="6" t="s">
        <v>394</v>
      </c>
      <c r="F4727" s="37">
        <v>0.35516529699999999</v>
      </c>
      <c r="G4727" s="6">
        <v>0.73</v>
      </c>
      <c r="H4727" s="64">
        <v>0.29561883303703301</v>
      </c>
    </row>
    <row r="4728" spans="1:8">
      <c r="A4728" s="6">
        <v>4105409</v>
      </c>
      <c r="C4728" s="2" t="s">
        <v>4896</v>
      </c>
      <c r="D4728" s="6" t="s">
        <v>127</v>
      </c>
      <c r="E4728" s="6" t="s">
        <v>162</v>
      </c>
      <c r="F4728" s="37">
        <v>48.752743199999998</v>
      </c>
      <c r="G4728" s="6">
        <v>0.74</v>
      </c>
      <c r="H4728" s="64">
        <v>0.29551781382650799</v>
      </c>
    </row>
    <row r="4729" spans="1:8">
      <c r="A4729" s="6">
        <v>3520426</v>
      </c>
      <c r="C4729" s="2" t="s">
        <v>4897</v>
      </c>
      <c r="D4729" s="6" t="s">
        <v>125</v>
      </c>
      <c r="E4729" s="6" t="s">
        <v>161</v>
      </c>
      <c r="F4729" s="37">
        <v>6.925072E-3</v>
      </c>
      <c r="G4729" s="6">
        <v>0.73</v>
      </c>
      <c r="H4729" s="64">
        <v>0.29545602795551901</v>
      </c>
    </row>
    <row r="4730" spans="1:8">
      <c r="A4730" s="6">
        <v>3539103</v>
      </c>
      <c r="C4730" s="2" t="s">
        <v>4898</v>
      </c>
      <c r="D4730" s="6" t="s">
        <v>125</v>
      </c>
      <c r="E4730" s="6" t="s">
        <v>161</v>
      </c>
      <c r="F4730" s="37">
        <v>3.7540009999999999E-3</v>
      </c>
      <c r="G4730" s="6">
        <v>0.73</v>
      </c>
      <c r="H4730" s="64">
        <v>0.29545454545454503</v>
      </c>
    </row>
    <row r="4731" spans="1:8">
      <c r="A4731" s="6">
        <v>4316501</v>
      </c>
      <c r="C4731" s="2" t="s">
        <v>4899</v>
      </c>
      <c r="D4731" s="6" t="s">
        <v>144</v>
      </c>
      <c r="E4731" s="6" t="s">
        <v>162</v>
      </c>
      <c r="F4731" s="37">
        <v>47.840799349999998</v>
      </c>
      <c r="G4731" s="6">
        <v>0.74</v>
      </c>
      <c r="H4731" s="64">
        <v>0.29509147280621001</v>
      </c>
    </row>
    <row r="4732" spans="1:8">
      <c r="A4732" s="6">
        <v>5002704</v>
      </c>
      <c r="C4732" s="2" t="s">
        <v>536</v>
      </c>
      <c r="D4732" s="6" t="s">
        <v>131</v>
      </c>
      <c r="E4732" s="6" t="s">
        <v>394</v>
      </c>
      <c r="F4732" s="37">
        <v>240.45849519999999</v>
      </c>
      <c r="G4732" s="6">
        <v>0.78</v>
      </c>
      <c r="H4732" s="64">
        <v>0.29423269034124899</v>
      </c>
    </row>
    <row r="4733" spans="1:8">
      <c r="A4733" s="6">
        <v>3304904</v>
      </c>
      <c r="C4733" s="2" t="s">
        <v>4900</v>
      </c>
      <c r="D4733" s="6" t="s">
        <v>146</v>
      </c>
      <c r="E4733" s="6" t="s">
        <v>161</v>
      </c>
      <c r="F4733" s="37">
        <v>45.897841149999998</v>
      </c>
      <c r="G4733" s="6">
        <v>0.74</v>
      </c>
      <c r="H4733" s="64">
        <v>0.29418312435757998</v>
      </c>
    </row>
    <row r="4734" spans="1:8">
      <c r="A4734" s="6">
        <v>3107406</v>
      </c>
      <c r="C4734" s="2" t="s">
        <v>4901</v>
      </c>
      <c r="D4734" s="6" t="s">
        <v>123</v>
      </c>
      <c r="E4734" s="6" t="s">
        <v>161</v>
      </c>
      <c r="F4734" s="37">
        <v>94.380292690000005</v>
      </c>
      <c r="G4734" s="6">
        <v>0.75</v>
      </c>
      <c r="H4734" s="64">
        <v>0.29412178424900298</v>
      </c>
    </row>
    <row r="4735" spans="1:8">
      <c r="A4735" s="6">
        <v>4311304</v>
      </c>
      <c r="C4735" s="2" t="s">
        <v>4902</v>
      </c>
      <c r="D4735" s="6" t="s">
        <v>144</v>
      </c>
      <c r="E4735" s="6" t="s">
        <v>162</v>
      </c>
      <c r="F4735" s="37">
        <v>44.8873721</v>
      </c>
      <c r="G4735" s="6">
        <v>0.74</v>
      </c>
      <c r="H4735" s="64">
        <v>0.29371072202079401</v>
      </c>
    </row>
    <row r="4736" spans="1:8">
      <c r="A4736" s="6">
        <v>4101507</v>
      </c>
      <c r="C4736" s="2" t="s">
        <v>4903</v>
      </c>
      <c r="D4736" s="6" t="s">
        <v>127</v>
      </c>
      <c r="E4736" s="6" t="s">
        <v>162</v>
      </c>
      <c r="F4736" s="37">
        <v>93.15626795</v>
      </c>
      <c r="G4736" s="6">
        <v>0.75</v>
      </c>
      <c r="H4736" s="64">
        <v>0.29354954292458102</v>
      </c>
    </row>
    <row r="4737" spans="1:8">
      <c r="A4737" s="6">
        <v>4305009</v>
      </c>
      <c r="C4737" s="2" t="s">
        <v>4904</v>
      </c>
      <c r="D4737" s="6" t="s">
        <v>144</v>
      </c>
      <c r="E4737" s="6" t="s">
        <v>162</v>
      </c>
      <c r="F4737" s="37">
        <v>44.454564980000001</v>
      </c>
      <c r="G4737" s="6">
        <v>0.74</v>
      </c>
      <c r="H4737" s="64">
        <v>0.29350838124166301</v>
      </c>
    </row>
    <row r="4738" spans="1:8">
      <c r="A4738" s="6">
        <v>2927408</v>
      </c>
      <c r="C4738" s="2" t="s">
        <v>4905</v>
      </c>
      <c r="D4738" s="6" t="s">
        <v>126</v>
      </c>
      <c r="E4738" s="6" t="s">
        <v>159</v>
      </c>
      <c r="F4738" s="37">
        <v>141.25933380000001</v>
      </c>
      <c r="G4738" s="6">
        <v>0.76</v>
      </c>
      <c r="H4738" s="64">
        <v>0.29331083698129801</v>
      </c>
    </row>
    <row r="4739" spans="1:8">
      <c r="A4739" s="6">
        <v>3500709</v>
      </c>
      <c r="C4739" s="2" t="s">
        <v>4906</v>
      </c>
      <c r="D4739" s="6" t="s">
        <v>125</v>
      </c>
      <c r="E4739" s="6" t="s">
        <v>161</v>
      </c>
      <c r="F4739" s="37">
        <v>91.989850730000001</v>
      </c>
      <c r="G4739" s="6">
        <v>0.75</v>
      </c>
      <c r="H4739" s="64">
        <v>0.29300423357503302</v>
      </c>
    </row>
    <row r="4740" spans="1:8">
      <c r="A4740" s="6">
        <v>4317905</v>
      </c>
      <c r="C4740" s="2" t="s">
        <v>4907</v>
      </c>
      <c r="D4740" s="6" t="s">
        <v>144</v>
      </c>
      <c r="E4740" s="6" t="s">
        <v>162</v>
      </c>
      <c r="F4740" s="37">
        <v>43.369550879999998</v>
      </c>
      <c r="G4740" s="6">
        <v>0.74</v>
      </c>
      <c r="H4740" s="64">
        <v>0.29300112849969601</v>
      </c>
    </row>
    <row r="4741" spans="1:8">
      <c r="A4741" s="6">
        <v>3518859</v>
      </c>
      <c r="C4741" s="2" t="s">
        <v>4908</v>
      </c>
      <c r="D4741" s="6" t="s">
        <v>125</v>
      </c>
      <c r="E4741" s="6" t="s">
        <v>161</v>
      </c>
      <c r="F4741" s="37">
        <v>42.927460799999999</v>
      </c>
      <c r="G4741" s="6">
        <v>0.74</v>
      </c>
      <c r="H4741" s="64">
        <v>0.29279444786275599</v>
      </c>
    </row>
    <row r="4742" spans="1:8">
      <c r="A4742" s="6">
        <v>3508207</v>
      </c>
      <c r="C4742" s="2" t="s">
        <v>4909</v>
      </c>
      <c r="D4742" s="6" t="s">
        <v>125</v>
      </c>
      <c r="E4742" s="6" t="s">
        <v>161</v>
      </c>
      <c r="F4742" s="37">
        <v>42.81468477</v>
      </c>
      <c r="G4742" s="6">
        <v>0.74</v>
      </c>
      <c r="H4742" s="64">
        <v>0.29274172416963101</v>
      </c>
    </row>
    <row r="4743" spans="1:8">
      <c r="A4743" s="6">
        <v>3526704</v>
      </c>
      <c r="C4743" s="2" t="s">
        <v>4910</v>
      </c>
      <c r="D4743" s="6" t="s">
        <v>125</v>
      </c>
      <c r="E4743" s="6" t="s">
        <v>161</v>
      </c>
      <c r="F4743" s="37">
        <v>41.760428859999998</v>
      </c>
      <c r="G4743" s="6">
        <v>0.74</v>
      </c>
      <c r="H4743" s="64">
        <v>0.29224885112670701</v>
      </c>
    </row>
    <row r="4744" spans="1:8">
      <c r="A4744" s="6">
        <v>5221601</v>
      </c>
      <c r="C4744" s="2" t="s">
        <v>4911</v>
      </c>
      <c r="D4744" s="6" t="s">
        <v>138</v>
      </c>
      <c r="E4744" s="6" t="s">
        <v>394</v>
      </c>
      <c r="F4744" s="37">
        <v>41.597824029999998</v>
      </c>
      <c r="G4744" s="6">
        <v>0.74</v>
      </c>
      <c r="H4744" s="64">
        <v>0.29217283207232397</v>
      </c>
    </row>
    <row r="4745" spans="1:8">
      <c r="A4745" s="6">
        <v>4128104</v>
      </c>
      <c r="C4745" s="2" t="s">
        <v>4912</v>
      </c>
      <c r="D4745" s="6" t="s">
        <v>127</v>
      </c>
      <c r="E4745" s="6" t="s">
        <v>162</v>
      </c>
      <c r="F4745" s="37">
        <v>137.27190210000001</v>
      </c>
      <c r="G4745" s="6">
        <v>0.76</v>
      </c>
      <c r="H4745" s="64">
        <v>0.29144668087196202</v>
      </c>
    </row>
    <row r="4746" spans="1:8">
      <c r="A4746" s="6">
        <v>3126109</v>
      </c>
      <c r="C4746" s="2" t="s">
        <v>4913</v>
      </c>
      <c r="D4746" s="6" t="s">
        <v>123</v>
      </c>
      <c r="E4746" s="6" t="s">
        <v>161</v>
      </c>
      <c r="F4746" s="37">
        <v>136.48498359999999</v>
      </c>
      <c r="G4746" s="6">
        <v>0.76</v>
      </c>
      <c r="H4746" s="64">
        <v>0.29107879019954702</v>
      </c>
    </row>
    <row r="4747" spans="1:8">
      <c r="A4747" s="6">
        <v>3114550</v>
      </c>
      <c r="C4747" s="2" t="s">
        <v>4914</v>
      </c>
      <c r="D4747" s="6" t="s">
        <v>123</v>
      </c>
      <c r="E4747" s="6" t="s">
        <v>161</v>
      </c>
      <c r="F4747" s="37">
        <v>39.227780090000003</v>
      </c>
      <c r="G4747" s="6">
        <v>0.74</v>
      </c>
      <c r="H4747" s="64">
        <v>0.29106481763532499</v>
      </c>
    </row>
    <row r="4748" spans="1:8">
      <c r="A4748" s="6">
        <v>4310363</v>
      </c>
      <c r="C4748" s="2" t="s">
        <v>4915</v>
      </c>
      <c r="D4748" s="6" t="s">
        <v>144</v>
      </c>
      <c r="E4748" s="6" t="s">
        <v>162</v>
      </c>
      <c r="F4748" s="37">
        <v>37.737457370000001</v>
      </c>
      <c r="G4748" s="6">
        <v>0.74</v>
      </c>
      <c r="H4748" s="64">
        <v>0.29036807988220698</v>
      </c>
    </row>
    <row r="4749" spans="1:8">
      <c r="A4749" s="6">
        <v>3169307</v>
      </c>
      <c r="C4749" s="2" t="s">
        <v>4916</v>
      </c>
      <c r="D4749" s="6" t="s">
        <v>123</v>
      </c>
      <c r="E4749" s="6" t="s">
        <v>161</v>
      </c>
      <c r="F4749" s="37">
        <v>37.356662460000003</v>
      </c>
      <c r="G4749" s="6">
        <v>0.74</v>
      </c>
      <c r="H4749" s="64">
        <v>0.29019005522591501</v>
      </c>
    </row>
    <row r="4750" spans="1:8">
      <c r="A4750" s="6">
        <v>3519907</v>
      </c>
      <c r="C4750" s="2" t="s">
        <v>4917</v>
      </c>
      <c r="D4750" s="6" t="s">
        <v>125</v>
      </c>
      <c r="E4750" s="6" t="s">
        <v>161</v>
      </c>
      <c r="F4750" s="37">
        <v>36.940824689999999</v>
      </c>
      <c r="G4750" s="6">
        <v>0.74</v>
      </c>
      <c r="H4750" s="64">
        <v>0.28999564775319597</v>
      </c>
    </row>
    <row r="4751" spans="1:8">
      <c r="A4751" s="6">
        <v>4204350</v>
      </c>
      <c r="C4751" s="2" t="s">
        <v>4918</v>
      </c>
      <c r="D4751" s="6" t="s">
        <v>145</v>
      </c>
      <c r="E4751" s="6" t="s">
        <v>162</v>
      </c>
      <c r="F4751" s="37">
        <v>85.51417429</v>
      </c>
      <c r="G4751" s="6">
        <v>0.75</v>
      </c>
      <c r="H4751" s="64">
        <v>0.28997680321234898</v>
      </c>
    </row>
    <row r="4752" spans="1:8">
      <c r="A4752" s="6">
        <v>3556404</v>
      </c>
      <c r="C4752" s="2" t="s">
        <v>4919</v>
      </c>
      <c r="D4752" s="6" t="s">
        <v>125</v>
      </c>
      <c r="E4752" s="6" t="s">
        <v>161</v>
      </c>
      <c r="F4752" s="37">
        <v>36.49723221</v>
      </c>
      <c r="G4752" s="6">
        <v>0.74</v>
      </c>
      <c r="H4752" s="64">
        <v>0.28978826473227898</v>
      </c>
    </row>
    <row r="4753" spans="1:8">
      <c r="A4753" s="6">
        <v>3204906</v>
      </c>
      <c r="C4753" s="2" t="s">
        <v>4920</v>
      </c>
      <c r="D4753" s="6" t="s">
        <v>139</v>
      </c>
      <c r="E4753" s="6" t="s">
        <v>161</v>
      </c>
      <c r="F4753" s="37">
        <v>36.411077640000002</v>
      </c>
      <c r="G4753" s="6">
        <v>0.74</v>
      </c>
      <c r="H4753" s="64">
        <v>0.28974798678394098</v>
      </c>
    </row>
    <row r="4754" spans="1:8">
      <c r="A4754" s="6">
        <v>3533205</v>
      </c>
      <c r="C4754" s="2" t="s">
        <v>4921</v>
      </c>
      <c r="D4754" s="6" t="s">
        <v>125</v>
      </c>
      <c r="E4754" s="6" t="s">
        <v>161</v>
      </c>
      <c r="F4754" s="37">
        <v>35.93031036</v>
      </c>
      <c r="G4754" s="6">
        <v>0.74</v>
      </c>
      <c r="H4754" s="64">
        <v>0.28952322424764998</v>
      </c>
    </row>
    <row r="4755" spans="1:8">
      <c r="A4755" s="6">
        <v>3146107</v>
      </c>
      <c r="C4755" s="2" t="s">
        <v>4922</v>
      </c>
      <c r="D4755" s="6" t="s">
        <v>123</v>
      </c>
      <c r="E4755" s="6" t="s">
        <v>161</v>
      </c>
      <c r="F4755" s="37">
        <v>35.38693447</v>
      </c>
      <c r="G4755" s="6">
        <v>0.74</v>
      </c>
      <c r="H4755" s="64">
        <v>0.28926919168703902</v>
      </c>
    </row>
    <row r="4756" spans="1:8">
      <c r="A4756" s="6">
        <v>4110953</v>
      </c>
      <c r="C4756" s="2" t="s">
        <v>4923</v>
      </c>
      <c r="D4756" s="6" t="s">
        <v>127</v>
      </c>
      <c r="E4756" s="6" t="s">
        <v>162</v>
      </c>
      <c r="F4756" s="37">
        <v>34.663954760000003</v>
      </c>
      <c r="G4756" s="6">
        <v>0.74</v>
      </c>
      <c r="H4756" s="64">
        <v>0.28893119290869701</v>
      </c>
    </row>
    <row r="4757" spans="1:8">
      <c r="A4757" s="6">
        <v>3151503</v>
      </c>
      <c r="C4757" s="2" t="s">
        <v>4924</v>
      </c>
      <c r="D4757" s="6" t="s">
        <v>123</v>
      </c>
      <c r="E4757" s="6" t="s">
        <v>161</v>
      </c>
      <c r="F4757" s="37">
        <v>33.985652559999998</v>
      </c>
      <c r="G4757" s="6">
        <v>0.74</v>
      </c>
      <c r="H4757" s="64">
        <v>0.28861408122246901</v>
      </c>
    </row>
    <row r="4758" spans="1:8">
      <c r="A4758" s="6">
        <v>3552601</v>
      </c>
      <c r="C4758" s="2" t="s">
        <v>4925</v>
      </c>
      <c r="D4758" s="6" t="s">
        <v>125</v>
      </c>
      <c r="E4758" s="6" t="s">
        <v>161</v>
      </c>
      <c r="F4758" s="37">
        <v>33.835222780000002</v>
      </c>
      <c r="G4758" s="6">
        <v>0.74</v>
      </c>
      <c r="H4758" s="64">
        <v>0.28854375410102601</v>
      </c>
    </row>
    <row r="4759" spans="1:8">
      <c r="A4759" s="6">
        <v>5212204</v>
      </c>
      <c r="C4759" s="2" t="s">
        <v>1195</v>
      </c>
      <c r="D4759" s="6" t="s">
        <v>138</v>
      </c>
      <c r="E4759" s="6" t="s">
        <v>394</v>
      </c>
      <c r="F4759" s="37">
        <v>33.664000649999998</v>
      </c>
      <c r="G4759" s="6">
        <v>0.74</v>
      </c>
      <c r="H4759" s="64">
        <v>0.28846370639019198</v>
      </c>
    </row>
    <row r="4760" spans="1:8">
      <c r="A4760" s="6">
        <v>4320701</v>
      </c>
      <c r="C4760" s="2" t="s">
        <v>2521</v>
      </c>
      <c r="D4760" s="6" t="s">
        <v>144</v>
      </c>
      <c r="E4760" s="6" t="s">
        <v>162</v>
      </c>
      <c r="F4760" s="37">
        <v>32.60457684</v>
      </c>
      <c r="G4760" s="6">
        <v>0.74</v>
      </c>
      <c r="H4760" s="64">
        <v>0.28796841731281703</v>
      </c>
    </row>
    <row r="4761" spans="1:8">
      <c r="A4761" s="6">
        <v>3538600</v>
      </c>
      <c r="C4761" s="2" t="s">
        <v>4926</v>
      </c>
      <c r="D4761" s="6" t="s">
        <v>125</v>
      </c>
      <c r="E4761" s="6" t="s">
        <v>161</v>
      </c>
      <c r="F4761" s="37">
        <v>32.275322709999998</v>
      </c>
      <c r="G4761" s="6">
        <v>0.74</v>
      </c>
      <c r="H4761" s="64">
        <v>0.28781448838208101</v>
      </c>
    </row>
    <row r="4762" spans="1:8">
      <c r="A4762" s="6">
        <v>4309100</v>
      </c>
      <c r="C4762" s="2" t="s">
        <v>4927</v>
      </c>
      <c r="D4762" s="6" t="s">
        <v>144</v>
      </c>
      <c r="E4762" s="6" t="s">
        <v>162</v>
      </c>
      <c r="F4762" s="37">
        <v>129.4502832</v>
      </c>
      <c r="G4762" s="6">
        <v>0.76</v>
      </c>
      <c r="H4762" s="64">
        <v>0.28779001167877499</v>
      </c>
    </row>
    <row r="4763" spans="1:8">
      <c r="A4763" s="6">
        <v>4312757</v>
      </c>
      <c r="C4763" s="2" t="s">
        <v>4928</v>
      </c>
      <c r="D4763" s="6" t="s">
        <v>144</v>
      </c>
      <c r="E4763" s="6" t="s">
        <v>162</v>
      </c>
      <c r="F4763" s="37">
        <v>32.167475959999997</v>
      </c>
      <c r="G4763" s="6">
        <v>0.74</v>
      </c>
      <c r="H4763" s="64">
        <v>0.28776406916665398</v>
      </c>
    </row>
    <row r="4764" spans="1:8">
      <c r="A4764" s="6">
        <v>4120358</v>
      </c>
      <c r="C4764" s="2" t="s">
        <v>4929</v>
      </c>
      <c r="D4764" s="6" t="s">
        <v>127</v>
      </c>
      <c r="E4764" s="6" t="s">
        <v>162</v>
      </c>
      <c r="F4764" s="37">
        <v>80.151775880000002</v>
      </c>
      <c r="G4764" s="6">
        <v>0.75</v>
      </c>
      <c r="H4764" s="64">
        <v>0.28746983920424002</v>
      </c>
    </row>
    <row r="4765" spans="1:8">
      <c r="A4765" s="6">
        <v>4210555</v>
      </c>
      <c r="C4765" s="2" t="s">
        <v>4930</v>
      </c>
      <c r="D4765" s="6" t="s">
        <v>145</v>
      </c>
      <c r="E4765" s="6" t="s">
        <v>162</v>
      </c>
      <c r="F4765" s="37">
        <v>31.522484760000001</v>
      </c>
      <c r="G4765" s="6">
        <v>0.74</v>
      </c>
      <c r="H4765" s="64">
        <v>0.28746253063849603</v>
      </c>
    </row>
    <row r="4766" spans="1:8">
      <c r="A4766" s="6">
        <v>4103453</v>
      </c>
      <c r="C4766" s="2" t="s">
        <v>4824</v>
      </c>
      <c r="D4766" s="6" t="s">
        <v>127</v>
      </c>
      <c r="E4766" s="6" t="s">
        <v>162</v>
      </c>
      <c r="F4766" s="37">
        <v>80.01297726</v>
      </c>
      <c r="G4766" s="6">
        <v>0.75</v>
      </c>
      <c r="H4766" s="64">
        <v>0.28740494974282599</v>
      </c>
    </row>
    <row r="4767" spans="1:8">
      <c r="A4767" s="6">
        <v>3535309</v>
      </c>
      <c r="C4767" s="2" t="s">
        <v>1977</v>
      </c>
      <c r="D4767" s="6" t="s">
        <v>125</v>
      </c>
      <c r="E4767" s="6" t="s">
        <v>161</v>
      </c>
      <c r="F4767" s="37">
        <v>80.001661810000002</v>
      </c>
      <c r="G4767" s="6">
        <v>0.75</v>
      </c>
      <c r="H4767" s="64">
        <v>0.28739965967973902</v>
      </c>
    </row>
    <row r="4768" spans="1:8">
      <c r="A4768" s="6">
        <v>3525607</v>
      </c>
      <c r="C4768" s="2" t="s">
        <v>4931</v>
      </c>
      <c r="D4768" s="6" t="s">
        <v>125</v>
      </c>
      <c r="E4768" s="6" t="s">
        <v>161</v>
      </c>
      <c r="F4768" s="37">
        <v>31.165132740000001</v>
      </c>
      <c r="G4768" s="6">
        <v>0.74</v>
      </c>
      <c r="H4768" s="64">
        <v>0.287295465720176</v>
      </c>
    </row>
    <row r="4769" spans="1:8">
      <c r="A4769" s="6">
        <v>4219705</v>
      </c>
      <c r="C4769" s="2" t="s">
        <v>4932</v>
      </c>
      <c r="D4769" s="6" t="s">
        <v>145</v>
      </c>
      <c r="E4769" s="6" t="s">
        <v>162</v>
      </c>
      <c r="F4769" s="37">
        <v>79.757514779999994</v>
      </c>
      <c r="G4769" s="6">
        <v>0.75</v>
      </c>
      <c r="H4769" s="64">
        <v>0.28728551899676502</v>
      </c>
    </row>
    <row r="4770" spans="1:8">
      <c r="A4770" s="6">
        <v>3533502</v>
      </c>
      <c r="C4770" s="2" t="s">
        <v>1835</v>
      </c>
      <c r="D4770" s="6" t="s">
        <v>125</v>
      </c>
      <c r="E4770" s="6" t="s">
        <v>161</v>
      </c>
      <c r="F4770" s="37">
        <v>79.350449870000006</v>
      </c>
      <c r="G4770" s="6">
        <v>0.75</v>
      </c>
      <c r="H4770" s="64">
        <v>0.28709521290603701</v>
      </c>
    </row>
    <row r="4771" spans="1:8">
      <c r="A4771" s="6">
        <v>4125308</v>
      </c>
      <c r="C4771" s="2" t="s">
        <v>4933</v>
      </c>
      <c r="D4771" s="6" t="s">
        <v>127</v>
      </c>
      <c r="E4771" s="6" t="s">
        <v>162</v>
      </c>
      <c r="F4771" s="37">
        <v>30.56487851</v>
      </c>
      <c r="G4771" s="6">
        <v>0.74</v>
      </c>
      <c r="H4771" s="64">
        <v>0.287014842082157</v>
      </c>
    </row>
    <row r="4772" spans="1:8">
      <c r="A4772" s="6">
        <v>3121209</v>
      </c>
      <c r="C4772" s="2" t="s">
        <v>4934</v>
      </c>
      <c r="D4772" s="6" t="s">
        <v>123</v>
      </c>
      <c r="E4772" s="6" t="s">
        <v>161</v>
      </c>
      <c r="F4772" s="37">
        <v>30.542774000000001</v>
      </c>
      <c r="G4772" s="6">
        <v>0.74</v>
      </c>
      <c r="H4772" s="64">
        <v>0.28700450804750499</v>
      </c>
    </row>
    <row r="4773" spans="1:8">
      <c r="A4773" s="6">
        <v>4301503</v>
      </c>
      <c r="C4773" s="2" t="s">
        <v>4935</v>
      </c>
      <c r="D4773" s="6" t="s">
        <v>144</v>
      </c>
      <c r="E4773" s="6" t="s">
        <v>162</v>
      </c>
      <c r="F4773" s="37">
        <v>30.450332899999999</v>
      </c>
      <c r="G4773" s="6">
        <v>0.74</v>
      </c>
      <c r="H4773" s="64">
        <v>0.286961291096273</v>
      </c>
    </row>
    <row r="4774" spans="1:8">
      <c r="A4774" s="6">
        <v>4103222</v>
      </c>
      <c r="C4774" s="2" t="s">
        <v>4936</v>
      </c>
      <c r="D4774" s="6" t="s">
        <v>127</v>
      </c>
      <c r="E4774" s="6" t="s">
        <v>162</v>
      </c>
      <c r="F4774" s="37">
        <v>29.89651211</v>
      </c>
      <c r="G4774" s="6">
        <v>0.74</v>
      </c>
      <c r="H4774" s="64">
        <v>0.28670237546164101</v>
      </c>
    </row>
    <row r="4775" spans="1:8">
      <c r="A4775" s="6">
        <v>3533007</v>
      </c>
      <c r="C4775" s="2" t="s">
        <v>4937</v>
      </c>
      <c r="D4775" s="6" t="s">
        <v>125</v>
      </c>
      <c r="E4775" s="6" t="s">
        <v>161</v>
      </c>
      <c r="F4775" s="37">
        <v>29.867870889999999</v>
      </c>
      <c r="G4775" s="6">
        <v>0.74</v>
      </c>
      <c r="H4775" s="64">
        <v>0.28668898546295102</v>
      </c>
    </row>
    <row r="4776" spans="1:8">
      <c r="A4776" s="6">
        <v>4218806</v>
      </c>
      <c r="C4776" s="2" t="s">
        <v>2653</v>
      </c>
      <c r="D4776" s="6" t="s">
        <v>145</v>
      </c>
      <c r="E4776" s="6" t="s">
        <v>162</v>
      </c>
      <c r="F4776" s="37">
        <v>29.796212069999999</v>
      </c>
      <c r="G4776" s="6">
        <v>0.74</v>
      </c>
      <c r="H4776" s="64">
        <v>0.28665548439330502</v>
      </c>
    </row>
    <row r="4777" spans="1:8">
      <c r="A4777" s="6">
        <v>4124053</v>
      </c>
      <c r="C4777" s="2" t="s">
        <v>4938</v>
      </c>
      <c r="D4777" s="6" t="s">
        <v>127</v>
      </c>
      <c r="E4777" s="6" t="s">
        <v>162</v>
      </c>
      <c r="F4777" s="37">
        <v>29.566849470000001</v>
      </c>
      <c r="G4777" s="6">
        <v>0.74</v>
      </c>
      <c r="H4777" s="64">
        <v>0.28654825554922397</v>
      </c>
    </row>
    <row r="4778" spans="1:8">
      <c r="A4778" s="6">
        <v>3506805</v>
      </c>
      <c r="C4778" s="2" t="s">
        <v>2488</v>
      </c>
      <c r="D4778" s="6" t="s">
        <v>125</v>
      </c>
      <c r="E4778" s="6" t="s">
        <v>161</v>
      </c>
      <c r="F4778" s="37">
        <v>29.265933780000001</v>
      </c>
      <c r="G4778" s="6">
        <v>0.74</v>
      </c>
      <c r="H4778" s="64">
        <v>0.28640757506511499</v>
      </c>
    </row>
    <row r="4779" spans="1:8">
      <c r="A4779" s="6">
        <v>3519105</v>
      </c>
      <c r="C4779" s="2" t="s">
        <v>4939</v>
      </c>
      <c r="D4779" s="6" t="s">
        <v>125</v>
      </c>
      <c r="E4779" s="6" t="s">
        <v>161</v>
      </c>
      <c r="F4779" s="37">
        <v>77.763977530000005</v>
      </c>
      <c r="G4779" s="6">
        <v>0.75</v>
      </c>
      <c r="H4779" s="64">
        <v>0.28635352443902101</v>
      </c>
    </row>
    <row r="4780" spans="1:8">
      <c r="A4780" s="6">
        <v>4114807</v>
      </c>
      <c r="C4780" s="2" t="s">
        <v>4940</v>
      </c>
      <c r="D4780" s="6" t="s">
        <v>127</v>
      </c>
      <c r="E4780" s="6" t="s">
        <v>162</v>
      </c>
      <c r="F4780" s="37">
        <v>28.957681449999999</v>
      </c>
      <c r="G4780" s="6">
        <v>0.74</v>
      </c>
      <c r="H4780" s="64">
        <v>0.28626346464331398</v>
      </c>
    </row>
    <row r="4781" spans="1:8">
      <c r="A4781" s="6">
        <v>4124509</v>
      </c>
      <c r="C4781" s="2" t="s">
        <v>4941</v>
      </c>
      <c r="D4781" s="6" t="s">
        <v>127</v>
      </c>
      <c r="E4781" s="6" t="s">
        <v>162</v>
      </c>
      <c r="F4781" s="37">
        <v>28.933792830000002</v>
      </c>
      <c r="G4781" s="6">
        <v>0.74</v>
      </c>
      <c r="H4781" s="64">
        <v>0.28625229652301398</v>
      </c>
    </row>
    <row r="4782" spans="1:8">
      <c r="A4782" s="6">
        <v>5215504</v>
      </c>
      <c r="C4782" s="2" t="s">
        <v>4942</v>
      </c>
      <c r="D4782" s="6" t="s">
        <v>138</v>
      </c>
      <c r="E4782" s="6" t="s">
        <v>394</v>
      </c>
      <c r="F4782" s="37">
        <v>77.297958280000003</v>
      </c>
      <c r="G4782" s="6">
        <v>0.75</v>
      </c>
      <c r="H4782" s="64">
        <v>0.286135656724333</v>
      </c>
    </row>
    <row r="4783" spans="1:8">
      <c r="A4783" s="6">
        <v>3536000</v>
      </c>
      <c r="C4783" s="2" t="s">
        <v>4943</v>
      </c>
      <c r="D4783" s="6" t="s">
        <v>125</v>
      </c>
      <c r="E4783" s="6" t="s">
        <v>161</v>
      </c>
      <c r="F4783" s="37">
        <v>28.362834200000002</v>
      </c>
      <c r="G4783" s="6">
        <v>0.74</v>
      </c>
      <c r="H4783" s="64">
        <v>0.28598536881155201</v>
      </c>
    </row>
    <row r="4784" spans="1:8">
      <c r="A4784" s="6">
        <v>4319505</v>
      </c>
      <c r="C4784" s="2" t="s">
        <v>4944</v>
      </c>
      <c r="D4784" s="6" t="s">
        <v>144</v>
      </c>
      <c r="E4784" s="6" t="s">
        <v>162</v>
      </c>
      <c r="F4784" s="37">
        <v>28.33831898</v>
      </c>
      <c r="G4784" s="6">
        <v>0.74</v>
      </c>
      <c r="H4784" s="64">
        <v>0.28597390775075499</v>
      </c>
    </row>
    <row r="4785" spans="1:8">
      <c r="A4785" s="6">
        <v>4122701</v>
      </c>
      <c r="C4785" s="2" t="s">
        <v>4945</v>
      </c>
      <c r="D4785" s="6" t="s">
        <v>127</v>
      </c>
      <c r="E4785" s="6" t="s">
        <v>162</v>
      </c>
      <c r="F4785" s="37">
        <v>27.859158600000001</v>
      </c>
      <c r="G4785" s="6">
        <v>0.74</v>
      </c>
      <c r="H4785" s="64">
        <v>0.28574989645302501</v>
      </c>
    </row>
    <row r="4786" spans="1:8">
      <c r="A4786" s="6">
        <v>4309506</v>
      </c>
      <c r="C4786" s="2" t="s">
        <v>4946</v>
      </c>
      <c r="D4786" s="6" t="s">
        <v>144</v>
      </c>
      <c r="E4786" s="6" t="s">
        <v>162</v>
      </c>
      <c r="F4786" s="37">
        <v>27.683931399999999</v>
      </c>
      <c r="G4786" s="6">
        <v>0.74</v>
      </c>
      <c r="H4786" s="64">
        <v>0.28566797634003499</v>
      </c>
    </row>
    <row r="4787" spans="1:8">
      <c r="A4787" s="6">
        <v>3517208</v>
      </c>
      <c r="C4787" s="2" t="s">
        <v>4947</v>
      </c>
      <c r="D4787" s="6" t="s">
        <v>125</v>
      </c>
      <c r="E4787" s="6" t="s">
        <v>161</v>
      </c>
      <c r="F4787" s="37">
        <v>27.67907409</v>
      </c>
      <c r="G4787" s="6">
        <v>0.74</v>
      </c>
      <c r="H4787" s="64">
        <v>0.28566570550888598</v>
      </c>
    </row>
    <row r="4788" spans="1:8">
      <c r="A4788" s="6">
        <v>4211454</v>
      </c>
      <c r="C4788" s="2" t="s">
        <v>4948</v>
      </c>
      <c r="D4788" s="6" t="s">
        <v>145</v>
      </c>
      <c r="E4788" s="6" t="s">
        <v>162</v>
      </c>
      <c r="F4788" s="37">
        <v>27.096873840000001</v>
      </c>
      <c r="G4788" s="6">
        <v>0.74</v>
      </c>
      <c r="H4788" s="64">
        <v>0.28539352225045</v>
      </c>
    </row>
    <row r="4789" spans="1:8">
      <c r="A4789" s="6">
        <v>4314308</v>
      </c>
      <c r="C4789" s="2" t="s">
        <v>4949</v>
      </c>
      <c r="D4789" s="6" t="s">
        <v>144</v>
      </c>
      <c r="E4789" s="6" t="s">
        <v>162</v>
      </c>
      <c r="F4789" s="37">
        <v>26.630931539999999</v>
      </c>
      <c r="G4789" s="6">
        <v>0.74</v>
      </c>
      <c r="H4789" s="64">
        <v>0.28517569051050001</v>
      </c>
    </row>
    <row r="4790" spans="1:8">
      <c r="A4790" s="6">
        <v>4203006</v>
      </c>
      <c r="C4790" s="2" t="s">
        <v>4950</v>
      </c>
      <c r="D4790" s="6" t="s">
        <v>145</v>
      </c>
      <c r="E4790" s="6" t="s">
        <v>162</v>
      </c>
      <c r="F4790" s="37">
        <v>26.437669809999999</v>
      </c>
      <c r="G4790" s="6">
        <v>0.74</v>
      </c>
      <c r="H4790" s="64">
        <v>0.28508533911095701</v>
      </c>
    </row>
    <row r="4791" spans="1:8">
      <c r="A4791" s="6">
        <v>4101804</v>
      </c>
      <c r="C4791" s="2" t="s">
        <v>4951</v>
      </c>
      <c r="D4791" s="6" t="s">
        <v>127</v>
      </c>
      <c r="E4791" s="6" t="s">
        <v>162</v>
      </c>
      <c r="F4791" s="37">
        <v>25.714551499999999</v>
      </c>
      <c r="G4791" s="6">
        <v>0.74</v>
      </c>
      <c r="H4791" s="64">
        <v>0.28474727553600998</v>
      </c>
    </row>
    <row r="4792" spans="1:8">
      <c r="A4792" s="6">
        <v>3506201</v>
      </c>
      <c r="C4792" s="2" t="s">
        <v>4952</v>
      </c>
      <c r="D4792" s="6" t="s">
        <v>125</v>
      </c>
      <c r="E4792" s="6" t="s">
        <v>161</v>
      </c>
      <c r="F4792" s="37">
        <v>25.50916561</v>
      </c>
      <c r="G4792" s="6">
        <v>0.74</v>
      </c>
      <c r="H4792" s="64">
        <v>0.28465125599500701</v>
      </c>
    </row>
    <row r="4793" spans="1:8">
      <c r="A4793" s="6">
        <v>3512308</v>
      </c>
      <c r="C4793" s="2" t="s">
        <v>4953</v>
      </c>
      <c r="D4793" s="6" t="s">
        <v>125</v>
      </c>
      <c r="E4793" s="6" t="s">
        <v>161</v>
      </c>
      <c r="F4793" s="37">
        <v>24.81935799</v>
      </c>
      <c r="G4793" s="6">
        <v>0.74</v>
      </c>
      <c r="H4793" s="64">
        <v>0.28432876543320201</v>
      </c>
    </row>
    <row r="4794" spans="1:8">
      <c r="A4794" s="6">
        <v>3526001</v>
      </c>
      <c r="C4794" s="2" t="s">
        <v>4954</v>
      </c>
      <c r="D4794" s="6" t="s">
        <v>125</v>
      </c>
      <c r="E4794" s="6" t="s">
        <v>161</v>
      </c>
      <c r="F4794" s="37">
        <v>73.411775800000001</v>
      </c>
      <c r="G4794" s="6">
        <v>0.75</v>
      </c>
      <c r="H4794" s="64">
        <v>0.28431883543255099</v>
      </c>
    </row>
    <row r="4795" spans="1:8">
      <c r="A4795" s="6">
        <v>4207601</v>
      </c>
      <c r="C4795" s="2" t="s">
        <v>4955</v>
      </c>
      <c r="D4795" s="6" t="s">
        <v>145</v>
      </c>
      <c r="E4795" s="6" t="s">
        <v>162</v>
      </c>
      <c r="F4795" s="37">
        <v>24.599379039999999</v>
      </c>
      <c r="G4795" s="6">
        <v>0.74</v>
      </c>
      <c r="H4795" s="64">
        <v>0.28422592352030701</v>
      </c>
    </row>
    <row r="4796" spans="1:8">
      <c r="A4796" s="6">
        <v>3510005</v>
      </c>
      <c r="C4796" s="2" t="s">
        <v>4956</v>
      </c>
      <c r="D4796" s="6" t="s">
        <v>125</v>
      </c>
      <c r="E4796" s="6" t="s">
        <v>161</v>
      </c>
      <c r="F4796" s="37">
        <v>72.920825829999998</v>
      </c>
      <c r="G4796" s="6">
        <v>0.75</v>
      </c>
      <c r="H4796" s="64">
        <v>0.28408931240750401</v>
      </c>
    </row>
    <row r="4797" spans="1:8">
      <c r="A4797" s="6">
        <v>4313508</v>
      </c>
      <c r="C4797" s="2" t="s">
        <v>4957</v>
      </c>
      <c r="D4797" s="6" t="s">
        <v>144</v>
      </c>
      <c r="E4797" s="6" t="s">
        <v>162</v>
      </c>
      <c r="F4797" s="37">
        <v>72.902296239999998</v>
      </c>
      <c r="G4797" s="6">
        <v>0.75</v>
      </c>
      <c r="H4797" s="64">
        <v>0.28408064967645302</v>
      </c>
    </row>
    <row r="4798" spans="1:8">
      <c r="A4798" s="6">
        <v>4101408</v>
      </c>
      <c r="C4798" s="2" t="s">
        <v>4958</v>
      </c>
      <c r="D4798" s="6" t="s">
        <v>127</v>
      </c>
      <c r="E4798" s="6" t="s">
        <v>162</v>
      </c>
      <c r="F4798" s="37">
        <v>72.810203860000001</v>
      </c>
      <c r="G4798" s="6">
        <v>0.75</v>
      </c>
      <c r="H4798" s="64">
        <v>0.28403759575460102</v>
      </c>
    </row>
    <row r="4799" spans="1:8">
      <c r="A4799" s="6">
        <v>4309704</v>
      </c>
      <c r="C4799" s="2" t="s">
        <v>2053</v>
      </c>
      <c r="D4799" s="6" t="s">
        <v>144</v>
      </c>
      <c r="E4799" s="6" t="s">
        <v>162</v>
      </c>
      <c r="F4799" s="37">
        <v>23.743583610000002</v>
      </c>
      <c r="G4799" s="6">
        <v>0.74</v>
      </c>
      <c r="H4799" s="64">
        <v>0.283825832333999</v>
      </c>
    </row>
    <row r="4800" spans="1:8">
      <c r="A4800" s="6">
        <v>3503406</v>
      </c>
      <c r="C4800" s="2" t="s">
        <v>4959</v>
      </c>
      <c r="D4800" s="6" t="s">
        <v>125</v>
      </c>
      <c r="E4800" s="6" t="s">
        <v>161</v>
      </c>
      <c r="F4800" s="37">
        <v>23.74184052</v>
      </c>
      <c r="G4800" s="6">
        <v>0.74</v>
      </c>
      <c r="H4800" s="64">
        <v>0.28382501742552702</v>
      </c>
    </row>
    <row r="4801" spans="1:8">
      <c r="A4801" s="6">
        <v>4204905</v>
      </c>
      <c r="C4801" s="2" t="s">
        <v>4960</v>
      </c>
      <c r="D4801" s="6" t="s">
        <v>145</v>
      </c>
      <c r="E4801" s="6" t="s">
        <v>162</v>
      </c>
      <c r="F4801" s="37">
        <v>23.547637300000002</v>
      </c>
      <c r="G4801" s="6">
        <v>0.74</v>
      </c>
      <c r="H4801" s="64">
        <v>0.283734225871902</v>
      </c>
    </row>
    <row r="4802" spans="1:8">
      <c r="A4802" s="6">
        <v>3502408</v>
      </c>
      <c r="C4802" s="2" t="s">
        <v>4961</v>
      </c>
      <c r="D4802" s="6" t="s">
        <v>125</v>
      </c>
      <c r="E4802" s="6" t="s">
        <v>161</v>
      </c>
      <c r="F4802" s="37">
        <v>23.198241769999999</v>
      </c>
      <c r="G4802" s="6">
        <v>0.74</v>
      </c>
      <c r="H4802" s="64">
        <v>0.28357088067608999</v>
      </c>
    </row>
    <row r="4803" spans="1:8">
      <c r="A4803" s="6">
        <v>3140001</v>
      </c>
      <c r="C4803" s="2" t="s">
        <v>4962</v>
      </c>
      <c r="D4803" s="6" t="s">
        <v>123</v>
      </c>
      <c r="E4803" s="6" t="s">
        <v>161</v>
      </c>
      <c r="F4803" s="37">
        <v>23.011219759999999</v>
      </c>
      <c r="G4803" s="6">
        <v>0.74</v>
      </c>
      <c r="H4803" s="64">
        <v>0.28348344639539202</v>
      </c>
    </row>
    <row r="4804" spans="1:8">
      <c r="A4804" s="6">
        <v>4211009</v>
      </c>
      <c r="C4804" s="2" t="s">
        <v>4963</v>
      </c>
      <c r="D4804" s="6" t="s">
        <v>145</v>
      </c>
      <c r="E4804" s="6" t="s">
        <v>162</v>
      </c>
      <c r="F4804" s="37">
        <v>71.160263279999995</v>
      </c>
      <c r="G4804" s="6">
        <v>0.75</v>
      </c>
      <c r="H4804" s="64">
        <v>0.283266235379388</v>
      </c>
    </row>
    <row r="4805" spans="1:8">
      <c r="A4805" s="6">
        <v>3519402</v>
      </c>
      <c r="C4805" s="2" t="s">
        <v>4964</v>
      </c>
      <c r="D4805" s="6" t="s">
        <v>125</v>
      </c>
      <c r="E4805" s="6" t="s">
        <v>161</v>
      </c>
      <c r="F4805" s="37">
        <v>22.3270962</v>
      </c>
      <c r="G4805" s="6">
        <v>0.74</v>
      </c>
      <c r="H4805" s="64">
        <v>0.28316361317695399</v>
      </c>
    </row>
    <row r="4806" spans="1:8">
      <c r="A4806" s="6">
        <v>3300704</v>
      </c>
      <c r="C4806" s="2" t="s">
        <v>4965</v>
      </c>
      <c r="D4806" s="6" t="s">
        <v>146</v>
      </c>
      <c r="E4806" s="6" t="s">
        <v>161</v>
      </c>
      <c r="F4806" s="37">
        <v>22.157764490000002</v>
      </c>
      <c r="G4806" s="6">
        <v>0.74</v>
      </c>
      <c r="H4806" s="64">
        <v>0.283084449252541</v>
      </c>
    </row>
    <row r="4807" spans="1:8">
      <c r="A4807" s="6">
        <v>4212809</v>
      </c>
      <c r="C4807" s="2" t="s">
        <v>4966</v>
      </c>
      <c r="D4807" s="6" t="s">
        <v>145</v>
      </c>
      <c r="E4807" s="6" t="s">
        <v>162</v>
      </c>
      <c r="F4807" s="37">
        <v>119.34362590000001</v>
      </c>
      <c r="G4807" s="6">
        <v>0.76</v>
      </c>
      <c r="H4807" s="64">
        <v>0.28306506881624099</v>
      </c>
    </row>
    <row r="4808" spans="1:8">
      <c r="A4808" s="6">
        <v>4205308</v>
      </c>
      <c r="C4808" s="2" t="s">
        <v>4967</v>
      </c>
      <c r="D4808" s="6" t="s">
        <v>145</v>
      </c>
      <c r="E4808" s="6" t="s">
        <v>162</v>
      </c>
      <c r="F4808" s="37">
        <v>119.2124949</v>
      </c>
      <c r="G4808" s="6">
        <v>0.76</v>
      </c>
      <c r="H4808" s="64">
        <v>0.28300376402830602</v>
      </c>
    </row>
    <row r="4809" spans="1:8">
      <c r="A4809" s="6">
        <v>4319356</v>
      </c>
      <c r="C4809" s="2" t="s">
        <v>4968</v>
      </c>
      <c r="D4809" s="6" t="s">
        <v>144</v>
      </c>
      <c r="E4809" s="6" t="s">
        <v>162</v>
      </c>
      <c r="F4809" s="37">
        <v>21.7895696</v>
      </c>
      <c r="G4809" s="6">
        <v>0.74</v>
      </c>
      <c r="H4809" s="64">
        <v>0.28291231520605198</v>
      </c>
    </row>
    <row r="4810" spans="1:8">
      <c r="A4810" s="6">
        <v>3556800</v>
      </c>
      <c r="C4810" s="2" t="s">
        <v>4969</v>
      </c>
      <c r="D4810" s="6" t="s">
        <v>125</v>
      </c>
      <c r="E4810" s="6" t="s">
        <v>161</v>
      </c>
      <c r="F4810" s="37">
        <v>21.789298380000002</v>
      </c>
      <c r="G4810" s="6">
        <v>0.74</v>
      </c>
      <c r="H4810" s="64">
        <v>0.28291218840853999</v>
      </c>
    </row>
    <row r="4811" spans="1:8">
      <c r="A4811" s="6">
        <v>3528601</v>
      </c>
      <c r="C4811" s="2" t="s">
        <v>4970</v>
      </c>
      <c r="D4811" s="6" t="s">
        <v>125</v>
      </c>
      <c r="E4811" s="6" t="s">
        <v>161</v>
      </c>
      <c r="F4811" s="37">
        <v>21.729530130000001</v>
      </c>
      <c r="G4811" s="6">
        <v>0.74</v>
      </c>
      <c r="H4811" s="64">
        <v>0.28288424627516501</v>
      </c>
    </row>
    <row r="4812" spans="1:8">
      <c r="A4812" s="6">
        <v>4313409</v>
      </c>
      <c r="C4812" s="2" t="s">
        <v>4971</v>
      </c>
      <c r="D4812" s="6" t="s">
        <v>144</v>
      </c>
      <c r="E4812" s="6" t="s">
        <v>162</v>
      </c>
      <c r="F4812" s="37">
        <v>70.265225380000004</v>
      </c>
      <c r="G4812" s="6">
        <v>0.75</v>
      </c>
      <c r="H4812" s="64">
        <v>0.28284779802549598</v>
      </c>
    </row>
    <row r="4813" spans="1:8">
      <c r="A4813" s="6">
        <v>4201703</v>
      </c>
      <c r="C4813" s="2" t="s">
        <v>4972</v>
      </c>
      <c r="D4813" s="6" t="s">
        <v>145</v>
      </c>
      <c r="E4813" s="6" t="s">
        <v>162</v>
      </c>
      <c r="F4813" s="37">
        <v>21.33570044</v>
      </c>
      <c r="G4813" s="6">
        <v>0.74</v>
      </c>
      <c r="H4813" s="64">
        <v>0.28270012775530401</v>
      </c>
    </row>
    <row r="4814" spans="1:8">
      <c r="A4814" s="6">
        <v>4308904</v>
      </c>
      <c r="C4814" s="2" t="s">
        <v>4973</v>
      </c>
      <c r="D4814" s="6" t="s">
        <v>144</v>
      </c>
      <c r="E4814" s="6" t="s">
        <v>162</v>
      </c>
      <c r="F4814" s="37">
        <v>69.707752650000003</v>
      </c>
      <c r="G4814" s="6">
        <v>0.75</v>
      </c>
      <c r="H4814" s="64">
        <v>0.28258717507980002</v>
      </c>
    </row>
    <row r="4815" spans="1:8">
      <c r="A4815" s="6">
        <v>3162104</v>
      </c>
      <c r="C4815" s="2" t="s">
        <v>4974</v>
      </c>
      <c r="D4815" s="6" t="s">
        <v>123</v>
      </c>
      <c r="E4815" s="6" t="s">
        <v>161</v>
      </c>
      <c r="F4815" s="37">
        <v>20.78391324</v>
      </c>
      <c r="G4815" s="6">
        <v>0.74</v>
      </c>
      <c r="H4815" s="64">
        <v>0.28244216284021001</v>
      </c>
    </row>
    <row r="4816" spans="1:8">
      <c r="A4816" s="6">
        <v>4309209</v>
      </c>
      <c r="C4816" s="2" t="s">
        <v>4975</v>
      </c>
      <c r="D4816" s="6" t="s">
        <v>144</v>
      </c>
      <c r="E4816" s="6" t="s">
        <v>162</v>
      </c>
      <c r="F4816" s="37">
        <v>20.662087979999999</v>
      </c>
      <c r="G4816" s="6">
        <v>0.74</v>
      </c>
      <c r="H4816" s="64">
        <v>0.282385208559915</v>
      </c>
    </row>
    <row r="4817" spans="1:8">
      <c r="A4817" s="6">
        <v>2609600</v>
      </c>
      <c r="C4817" s="2" t="s">
        <v>4976</v>
      </c>
      <c r="D4817" s="6" t="s">
        <v>119</v>
      </c>
      <c r="E4817" s="6" t="s">
        <v>159</v>
      </c>
      <c r="F4817" s="37">
        <v>20.414053429999999</v>
      </c>
      <c r="G4817" s="6">
        <v>0.74</v>
      </c>
      <c r="H4817" s="64">
        <v>0.28226925043034801</v>
      </c>
    </row>
    <row r="4818" spans="1:8">
      <c r="A4818" s="6">
        <v>3529500</v>
      </c>
      <c r="C4818" s="2" t="s">
        <v>4977</v>
      </c>
      <c r="D4818" s="6" t="s">
        <v>125</v>
      </c>
      <c r="E4818" s="6" t="s">
        <v>161</v>
      </c>
      <c r="F4818" s="37">
        <v>20.107977049999999</v>
      </c>
      <c r="G4818" s="6">
        <v>0.74</v>
      </c>
      <c r="H4818" s="64">
        <v>0.28212615728252</v>
      </c>
    </row>
    <row r="4819" spans="1:8">
      <c r="A4819" s="6">
        <v>4214003</v>
      </c>
      <c r="C4819" s="2" t="s">
        <v>4978</v>
      </c>
      <c r="D4819" s="6" t="s">
        <v>145</v>
      </c>
      <c r="E4819" s="6" t="s">
        <v>162</v>
      </c>
      <c r="F4819" s="37">
        <v>117.2535493</v>
      </c>
      <c r="G4819" s="6">
        <v>0.76</v>
      </c>
      <c r="H4819" s="64">
        <v>0.28208794134271697</v>
      </c>
    </row>
    <row r="4820" spans="1:8">
      <c r="A4820" s="6">
        <v>3160702</v>
      </c>
      <c r="C4820" s="2" t="s">
        <v>4979</v>
      </c>
      <c r="D4820" s="6" t="s">
        <v>123</v>
      </c>
      <c r="E4820" s="6" t="s">
        <v>161</v>
      </c>
      <c r="F4820" s="37">
        <v>19.969892999999999</v>
      </c>
      <c r="G4820" s="6">
        <v>0.74</v>
      </c>
      <c r="H4820" s="64">
        <v>0.282061601888278</v>
      </c>
    </row>
    <row r="4821" spans="1:8">
      <c r="A4821" s="6">
        <v>4118006</v>
      </c>
      <c r="C4821" s="2" t="s">
        <v>4980</v>
      </c>
      <c r="D4821" s="6" t="s">
        <v>127</v>
      </c>
      <c r="E4821" s="6" t="s">
        <v>162</v>
      </c>
      <c r="F4821" s="37">
        <v>68.337713840000006</v>
      </c>
      <c r="G4821" s="6">
        <v>0.75</v>
      </c>
      <c r="H4821" s="64">
        <v>0.28194667101356402</v>
      </c>
    </row>
    <row r="4822" spans="1:8">
      <c r="A4822" s="6">
        <v>5210208</v>
      </c>
      <c r="C4822" s="2" t="s">
        <v>4981</v>
      </c>
      <c r="D4822" s="6" t="s">
        <v>138</v>
      </c>
      <c r="E4822" s="6" t="s">
        <v>394</v>
      </c>
      <c r="F4822" s="37">
        <v>19.663057770000002</v>
      </c>
      <c r="G4822" s="6">
        <v>0.74</v>
      </c>
      <c r="H4822" s="64">
        <v>0.28191815397202502</v>
      </c>
    </row>
    <row r="4823" spans="1:8">
      <c r="A4823" s="6">
        <v>4210803</v>
      </c>
      <c r="C4823" s="2" t="s">
        <v>4982</v>
      </c>
      <c r="D4823" s="6" t="s">
        <v>145</v>
      </c>
      <c r="E4823" s="6" t="s">
        <v>162</v>
      </c>
      <c r="F4823" s="37">
        <v>19.637064540000001</v>
      </c>
      <c r="G4823" s="6">
        <v>0.74</v>
      </c>
      <c r="H4823" s="64">
        <v>0.281906001929771</v>
      </c>
    </row>
    <row r="4824" spans="1:8">
      <c r="A4824" s="6">
        <v>3534005</v>
      </c>
      <c r="C4824" s="2" t="s">
        <v>4983</v>
      </c>
      <c r="D4824" s="6" t="s">
        <v>125</v>
      </c>
      <c r="E4824" s="6" t="s">
        <v>161</v>
      </c>
      <c r="F4824" s="37">
        <v>19.459476259999999</v>
      </c>
      <c r="G4824" s="6">
        <v>0.74</v>
      </c>
      <c r="H4824" s="64">
        <v>0.281822977993058</v>
      </c>
    </row>
    <row r="4825" spans="1:8">
      <c r="A4825" s="6">
        <v>4313334</v>
      </c>
      <c r="C4825" s="2" t="s">
        <v>4984</v>
      </c>
      <c r="D4825" s="6" t="s">
        <v>144</v>
      </c>
      <c r="E4825" s="6" t="s">
        <v>162</v>
      </c>
      <c r="F4825" s="37">
        <v>19.22836204</v>
      </c>
      <c r="G4825" s="6">
        <v>0.74</v>
      </c>
      <c r="H4825" s="64">
        <v>0.28171493025266198</v>
      </c>
    </row>
    <row r="4826" spans="1:8">
      <c r="A4826" s="6">
        <v>4207106</v>
      </c>
      <c r="C4826" s="2" t="s">
        <v>4985</v>
      </c>
      <c r="D4826" s="6" t="s">
        <v>145</v>
      </c>
      <c r="E4826" s="6" t="s">
        <v>162</v>
      </c>
      <c r="F4826" s="37">
        <v>19.179371450000001</v>
      </c>
      <c r="G4826" s="6">
        <v>0.74</v>
      </c>
      <c r="H4826" s="64">
        <v>0.28169202676126198</v>
      </c>
    </row>
    <row r="4827" spans="1:8">
      <c r="A4827" s="6">
        <v>1709302</v>
      </c>
      <c r="C4827" s="2" t="s">
        <v>4986</v>
      </c>
      <c r="D4827" s="6" t="s">
        <v>122</v>
      </c>
      <c r="E4827" s="6" t="s">
        <v>160</v>
      </c>
      <c r="F4827" s="37">
        <v>19.168035450000001</v>
      </c>
      <c r="G4827" s="6">
        <v>0.74</v>
      </c>
      <c r="H4827" s="64">
        <v>0.28168672709088599</v>
      </c>
    </row>
    <row r="4828" spans="1:8">
      <c r="A4828" s="6">
        <v>4309803</v>
      </c>
      <c r="C4828" s="2" t="s">
        <v>4987</v>
      </c>
      <c r="D4828" s="6" t="s">
        <v>144</v>
      </c>
      <c r="E4828" s="6" t="s">
        <v>162</v>
      </c>
      <c r="F4828" s="37">
        <v>19.13677727</v>
      </c>
      <c r="G4828" s="6">
        <v>0.74</v>
      </c>
      <c r="H4828" s="64">
        <v>0.28167211364253197</v>
      </c>
    </row>
    <row r="4829" spans="1:8">
      <c r="A4829" s="6">
        <v>4301651</v>
      </c>
      <c r="C4829" s="2" t="s">
        <v>4988</v>
      </c>
      <c r="D4829" s="6" t="s">
        <v>144</v>
      </c>
      <c r="E4829" s="6" t="s">
        <v>162</v>
      </c>
      <c r="F4829" s="37">
        <v>67.720141240000004</v>
      </c>
      <c r="G4829" s="6">
        <v>0.75</v>
      </c>
      <c r="H4829" s="64">
        <v>0.28165795089950002</v>
      </c>
    </row>
    <row r="4830" spans="1:8">
      <c r="A4830" s="6">
        <v>4219606</v>
      </c>
      <c r="C4830" s="2" t="s">
        <v>4989</v>
      </c>
      <c r="D4830" s="6" t="s">
        <v>145</v>
      </c>
      <c r="E4830" s="6" t="s">
        <v>162</v>
      </c>
      <c r="F4830" s="37">
        <v>67.713116869999993</v>
      </c>
      <c r="G4830" s="6">
        <v>0.75</v>
      </c>
      <c r="H4830" s="64">
        <v>0.28165466695052299</v>
      </c>
    </row>
    <row r="4831" spans="1:8">
      <c r="A4831" s="6">
        <v>3546900</v>
      </c>
      <c r="C4831" s="2" t="s">
        <v>3771</v>
      </c>
      <c r="D4831" s="6" t="s">
        <v>125</v>
      </c>
      <c r="E4831" s="6" t="s">
        <v>161</v>
      </c>
      <c r="F4831" s="37">
        <v>18.912403090000002</v>
      </c>
      <c r="G4831" s="6">
        <v>0.74</v>
      </c>
      <c r="H4831" s="64">
        <v>0.28156721692457098</v>
      </c>
    </row>
    <row r="4832" spans="1:8">
      <c r="A4832" s="6">
        <v>3531605</v>
      </c>
      <c r="C4832" s="2" t="s">
        <v>3269</v>
      </c>
      <c r="D4832" s="6" t="s">
        <v>125</v>
      </c>
      <c r="E4832" s="6" t="s">
        <v>161</v>
      </c>
      <c r="F4832" s="37">
        <v>18.815119840000001</v>
      </c>
      <c r="G4832" s="6">
        <v>0.74</v>
      </c>
      <c r="H4832" s="64">
        <v>0.28152173622961102</v>
      </c>
    </row>
    <row r="4833" spans="1:8">
      <c r="A4833" s="6">
        <v>3556909</v>
      </c>
      <c r="C4833" s="2" t="s">
        <v>4990</v>
      </c>
      <c r="D4833" s="6" t="s">
        <v>125</v>
      </c>
      <c r="E4833" s="6" t="s">
        <v>161</v>
      </c>
      <c r="F4833" s="37">
        <v>18.57258229</v>
      </c>
      <c r="G4833" s="6">
        <v>0.74</v>
      </c>
      <c r="H4833" s="64">
        <v>0.28140834799136799</v>
      </c>
    </row>
    <row r="4834" spans="1:8">
      <c r="A4834" s="6">
        <v>4206405</v>
      </c>
      <c r="C4834" s="2" t="s">
        <v>2221</v>
      </c>
      <c r="D4834" s="6" t="s">
        <v>145</v>
      </c>
      <c r="E4834" s="6" t="s">
        <v>162</v>
      </c>
      <c r="F4834" s="37">
        <v>67.137611680000006</v>
      </c>
      <c r="G4834" s="6">
        <v>0.75</v>
      </c>
      <c r="H4834" s="64">
        <v>0.281385613686014</v>
      </c>
    </row>
    <row r="4835" spans="1:8">
      <c r="A4835" s="6">
        <v>4120002</v>
      </c>
      <c r="C4835" s="2" t="s">
        <v>4991</v>
      </c>
      <c r="D4835" s="6" t="s">
        <v>127</v>
      </c>
      <c r="E4835" s="6" t="s">
        <v>162</v>
      </c>
      <c r="F4835" s="37">
        <v>18.40744192</v>
      </c>
      <c r="G4835" s="6">
        <v>0.74</v>
      </c>
      <c r="H4835" s="64">
        <v>0.28133114355181998</v>
      </c>
    </row>
    <row r="4836" spans="1:8">
      <c r="A4836" s="6">
        <v>3532801</v>
      </c>
      <c r="C4836" s="2" t="s">
        <v>4992</v>
      </c>
      <c r="D4836" s="6" t="s">
        <v>125</v>
      </c>
      <c r="E4836" s="6" t="s">
        <v>161</v>
      </c>
      <c r="F4836" s="37">
        <v>18.26556094</v>
      </c>
      <c r="G4836" s="6">
        <v>0.74</v>
      </c>
      <c r="H4836" s="64">
        <v>0.28126481306253198</v>
      </c>
    </row>
    <row r="4837" spans="1:8">
      <c r="A4837" s="6">
        <v>3528106</v>
      </c>
      <c r="C4837" s="2" t="s">
        <v>4993</v>
      </c>
      <c r="D4837" s="6" t="s">
        <v>125</v>
      </c>
      <c r="E4837" s="6" t="s">
        <v>161</v>
      </c>
      <c r="F4837" s="37">
        <v>18.101188059999998</v>
      </c>
      <c r="G4837" s="6">
        <v>0.74</v>
      </c>
      <c r="H4837" s="64">
        <v>0.28118796743067798</v>
      </c>
    </row>
    <row r="4838" spans="1:8">
      <c r="A4838" s="6">
        <v>3532058</v>
      </c>
      <c r="C4838" s="2" t="s">
        <v>4994</v>
      </c>
      <c r="D4838" s="6" t="s">
        <v>125</v>
      </c>
      <c r="E4838" s="6" t="s">
        <v>161</v>
      </c>
      <c r="F4838" s="37">
        <v>18.02333058</v>
      </c>
      <c r="G4838" s="6">
        <v>0.74</v>
      </c>
      <c r="H4838" s="64">
        <v>0.28115156843806299</v>
      </c>
    </row>
    <row r="4839" spans="1:8">
      <c r="A4839" s="6">
        <v>4323507</v>
      </c>
      <c r="C4839" s="2" t="s">
        <v>4995</v>
      </c>
      <c r="D4839" s="6" t="s">
        <v>144</v>
      </c>
      <c r="E4839" s="6" t="s">
        <v>162</v>
      </c>
      <c r="F4839" s="37">
        <v>17.762577669999999</v>
      </c>
      <c r="G4839" s="6">
        <v>0.74</v>
      </c>
      <c r="H4839" s="64">
        <v>0.2810296643738</v>
      </c>
    </row>
    <row r="4840" spans="1:8">
      <c r="A4840" s="6">
        <v>4306106</v>
      </c>
      <c r="C4840" s="2" t="s">
        <v>4996</v>
      </c>
      <c r="D4840" s="6" t="s">
        <v>144</v>
      </c>
      <c r="E4840" s="6" t="s">
        <v>162</v>
      </c>
      <c r="F4840" s="37">
        <v>66.282737159999996</v>
      </c>
      <c r="G4840" s="6">
        <v>0.75</v>
      </c>
      <c r="H4840" s="64">
        <v>0.28098595303247298</v>
      </c>
    </row>
    <row r="4841" spans="1:8">
      <c r="A4841" s="6">
        <v>4119905</v>
      </c>
      <c r="C4841" s="2" t="s">
        <v>4997</v>
      </c>
      <c r="D4841" s="6" t="s">
        <v>127</v>
      </c>
      <c r="E4841" s="6" t="s">
        <v>162</v>
      </c>
      <c r="F4841" s="37">
        <v>114.72138440000001</v>
      </c>
      <c r="G4841" s="6">
        <v>0.76</v>
      </c>
      <c r="H4841" s="64">
        <v>0.280904134064418</v>
      </c>
    </row>
    <row r="4842" spans="1:8">
      <c r="A4842" s="6">
        <v>4321329</v>
      </c>
      <c r="C4842" s="2" t="s">
        <v>4998</v>
      </c>
      <c r="D4842" s="6" t="s">
        <v>144</v>
      </c>
      <c r="E4842" s="6" t="s">
        <v>162</v>
      </c>
      <c r="F4842" s="37">
        <v>17.422703989999999</v>
      </c>
      <c r="G4842" s="6">
        <v>0.74</v>
      </c>
      <c r="H4842" s="64">
        <v>0.28087077071877498</v>
      </c>
    </row>
    <row r="4843" spans="1:8">
      <c r="A4843" s="6">
        <v>4305871</v>
      </c>
      <c r="C4843" s="2" t="s">
        <v>4999</v>
      </c>
      <c r="D4843" s="6" t="s">
        <v>144</v>
      </c>
      <c r="E4843" s="6" t="s">
        <v>162</v>
      </c>
      <c r="F4843" s="37">
        <v>17.344794839999999</v>
      </c>
      <c r="G4843" s="6">
        <v>0.74</v>
      </c>
      <c r="H4843" s="64">
        <v>0.28083434757002301</v>
      </c>
    </row>
    <row r="4844" spans="1:8">
      <c r="A4844" s="6">
        <v>4308706</v>
      </c>
      <c r="C4844" s="2" t="s">
        <v>5000</v>
      </c>
      <c r="D4844" s="6" t="s">
        <v>144</v>
      </c>
      <c r="E4844" s="6" t="s">
        <v>162</v>
      </c>
      <c r="F4844" s="37">
        <v>17.33480745</v>
      </c>
      <c r="G4844" s="6">
        <v>0.74</v>
      </c>
      <c r="H4844" s="64">
        <v>0.28082967838557399</v>
      </c>
    </row>
    <row r="4845" spans="1:8">
      <c r="A4845" s="6">
        <v>4313359</v>
      </c>
      <c r="C4845" s="2" t="s">
        <v>5001</v>
      </c>
      <c r="D4845" s="6" t="s">
        <v>144</v>
      </c>
      <c r="E4845" s="6" t="s">
        <v>162</v>
      </c>
      <c r="F4845" s="37">
        <v>17.242865170000002</v>
      </c>
      <c r="G4845" s="6">
        <v>0.74</v>
      </c>
      <c r="H4845" s="64">
        <v>0.280786694636669</v>
      </c>
    </row>
    <row r="4846" spans="1:8">
      <c r="A4846" s="6">
        <v>5203203</v>
      </c>
      <c r="C4846" s="2" t="s">
        <v>2159</v>
      </c>
      <c r="D4846" s="6" t="s">
        <v>138</v>
      </c>
      <c r="E4846" s="6" t="s">
        <v>394</v>
      </c>
      <c r="F4846" s="37">
        <v>16.697021240000002</v>
      </c>
      <c r="G4846" s="6">
        <v>0.74</v>
      </c>
      <c r="H4846" s="64">
        <v>0.28053150824768303</v>
      </c>
    </row>
    <row r="4847" spans="1:8">
      <c r="A4847" s="6">
        <v>3538105</v>
      </c>
      <c r="C4847" s="2" t="s">
        <v>5002</v>
      </c>
      <c r="D4847" s="6" t="s">
        <v>125</v>
      </c>
      <c r="E4847" s="6" t="s">
        <v>161</v>
      </c>
      <c r="F4847" s="37">
        <v>16.36575521</v>
      </c>
      <c r="G4847" s="6">
        <v>0.74</v>
      </c>
      <c r="H4847" s="64">
        <v>0.280376638737657</v>
      </c>
    </row>
    <row r="4848" spans="1:8">
      <c r="A4848" s="6">
        <v>4210001</v>
      </c>
      <c r="C4848" s="2" t="s">
        <v>5003</v>
      </c>
      <c r="D4848" s="6" t="s">
        <v>145</v>
      </c>
      <c r="E4848" s="6" t="s">
        <v>162</v>
      </c>
      <c r="F4848" s="37">
        <v>15.92932364</v>
      </c>
      <c r="G4848" s="6">
        <v>0.74</v>
      </c>
      <c r="H4848" s="64">
        <v>0.28017260349925499</v>
      </c>
    </row>
    <row r="4849" spans="1:8">
      <c r="A4849" s="6">
        <v>4300471</v>
      </c>
      <c r="C4849" s="2" t="s">
        <v>5004</v>
      </c>
      <c r="D4849" s="6" t="s">
        <v>144</v>
      </c>
      <c r="E4849" s="6" t="s">
        <v>162</v>
      </c>
      <c r="F4849" s="37">
        <v>15.42787736</v>
      </c>
      <c r="G4849" s="6">
        <v>0.74</v>
      </c>
      <c r="H4849" s="64">
        <v>0.27993817336560101</v>
      </c>
    </row>
    <row r="4850" spans="1:8">
      <c r="A4850" s="6">
        <v>3517109</v>
      </c>
      <c r="C4850" s="2" t="s">
        <v>5005</v>
      </c>
      <c r="D4850" s="6" t="s">
        <v>125</v>
      </c>
      <c r="E4850" s="6" t="s">
        <v>161</v>
      </c>
      <c r="F4850" s="37">
        <v>15.30999527</v>
      </c>
      <c r="G4850" s="6">
        <v>0.74</v>
      </c>
      <c r="H4850" s="64">
        <v>0.27988306254871798</v>
      </c>
    </row>
    <row r="4851" spans="1:8">
      <c r="A4851" s="6">
        <v>3133105</v>
      </c>
      <c r="C4851" s="2" t="s">
        <v>5006</v>
      </c>
      <c r="D4851" s="6" t="s">
        <v>123</v>
      </c>
      <c r="E4851" s="6" t="s">
        <v>161</v>
      </c>
      <c r="F4851" s="37">
        <v>15.156240520000001</v>
      </c>
      <c r="G4851" s="6">
        <v>0.74</v>
      </c>
      <c r="H4851" s="64">
        <v>0.27981118097729102</v>
      </c>
    </row>
    <row r="4852" spans="1:8">
      <c r="A4852" s="6">
        <v>3503000</v>
      </c>
      <c r="C4852" s="2" t="s">
        <v>5007</v>
      </c>
      <c r="D4852" s="6" t="s">
        <v>125</v>
      </c>
      <c r="E4852" s="6" t="s">
        <v>161</v>
      </c>
      <c r="F4852" s="37">
        <v>14.939403309999999</v>
      </c>
      <c r="G4852" s="6">
        <v>0.74</v>
      </c>
      <c r="H4852" s="64">
        <v>0.27970980785289301</v>
      </c>
    </row>
    <row r="4853" spans="1:8">
      <c r="A4853" s="6">
        <v>4120804</v>
      </c>
      <c r="C4853" s="2" t="s">
        <v>5008</v>
      </c>
      <c r="D4853" s="6" t="s">
        <v>127</v>
      </c>
      <c r="E4853" s="6" t="s">
        <v>162</v>
      </c>
      <c r="F4853" s="37">
        <v>14.828384550000001</v>
      </c>
      <c r="G4853" s="6">
        <v>0.74</v>
      </c>
      <c r="H4853" s="64">
        <v>0.27965790569750199</v>
      </c>
    </row>
    <row r="4854" spans="1:8">
      <c r="A4854" s="6">
        <v>4303707</v>
      </c>
      <c r="C4854" s="2" t="s">
        <v>5009</v>
      </c>
      <c r="D4854" s="6" t="s">
        <v>144</v>
      </c>
      <c r="E4854" s="6" t="s">
        <v>162</v>
      </c>
      <c r="F4854" s="37">
        <v>14.190984029999999</v>
      </c>
      <c r="G4854" s="6">
        <v>0.74</v>
      </c>
      <c r="H4854" s="64">
        <v>0.27935991587276099</v>
      </c>
    </row>
    <row r="4855" spans="1:8">
      <c r="A4855" s="6">
        <v>3507605</v>
      </c>
      <c r="C4855" s="2" t="s">
        <v>5010</v>
      </c>
      <c r="D4855" s="6" t="s">
        <v>125</v>
      </c>
      <c r="E4855" s="6" t="s">
        <v>161</v>
      </c>
      <c r="F4855" s="37">
        <v>208.61703489999999</v>
      </c>
      <c r="G4855" s="6">
        <v>0.78</v>
      </c>
      <c r="H4855" s="64">
        <v>0.27934655379666401</v>
      </c>
    </row>
    <row r="4856" spans="1:8">
      <c r="A4856" s="6">
        <v>3511706</v>
      </c>
      <c r="C4856" s="2" t="s">
        <v>5011</v>
      </c>
      <c r="D4856" s="6" t="s">
        <v>125</v>
      </c>
      <c r="E4856" s="6" t="s">
        <v>161</v>
      </c>
      <c r="F4856" s="37">
        <v>13.97625459</v>
      </c>
      <c r="G4856" s="6">
        <v>0.74</v>
      </c>
      <c r="H4856" s="64">
        <v>0.27925952814764199</v>
      </c>
    </row>
    <row r="4857" spans="1:8">
      <c r="A4857" s="6">
        <v>3508405</v>
      </c>
      <c r="C4857" s="2" t="s">
        <v>5012</v>
      </c>
      <c r="D4857" s="6" t="s">
        <v>125</v>
      </c>
      <c r="E4857" s="6" t="s">
        <v>161</v>
      </c>
      <c r="F4857" s="37">
        <v>13.92254617</v>
      </c>
      <c r="G4857" s="6">
        <v>0.74</v>
      </c>
      <c r="H4857" s="64">
        <v>0.27923441903310398</v>
      </c>
    </row>
    <row r="4858" spans="1:8">
      <c r="A4858" s="6">
        <v>3306107</v>
      </c>
      <c r="C4858" s="2" t="s">
        <v>1943</v>
      </c>
      <c r="D4858" s="6" t="s">
        <v>146</v>
      </c>
      <c r="E4858" s="6" t="s">
        <v>161</v>
      </c>
      <c r="F4858" s="37">
        <v>13.77678111</v>
      </c>
      <c r="G4858" s="6">
        <v>0.74</v>
      </c>
      <c r="H4858" s="64">
        <v>0.27916627270545002</v>
      </c>
    </row>
    <row r="4859" spans="1:8">
      <c r="A4859" s="6">
        <v>5206602</v>
      </c>
      <c r="C4859" s="2" t="s">
        <v>5013</v>
      </c>
      <c r="D4859" s="6" t="s">
        <v>138</v>
      </c>
      <c r="E4859" s="6" t="s">
        <v>394</v>
      </c>
      <c r="F4859" s="37">
        <v>13.646186050000001</v>
      </c>
      <c r="G4859" s="6">
        <v>0.74</v>
      </c>
      <c r="H4859" s="64">
        <v>0.27910521847373798</v>
      </c>
    </row>
    <row r="4860" spans="1:8">
      <c r="A4860" s="6">
        <v>4211207</v>
      </c>
      <c r="C4860" s="2" t="s">
        <v>5014</v>
      </c>
      <c r="D4860" s="6" t="s">
        <v>145</v>
      </c>
      <c r="E4860" s="6" t="s">
        <v>162</v>
      </c>
      <c r="F4860" s="37">
        <v>13.445910140000001</v>
      </c>
      <c r="G4860" s="6">
        <v>0.74</v>
      </c>
      <c r="H4860" s="64">
        <v>0.279011587889124</v>
      </c>
    </row>
    <row r="4861" spans="1:8">
      <c r="A4861" s="6">
        <v>3546504</v>
      </c>
      <c r="C4861" s="2" t="s">
        <v>5015</v>
      </c>
      <c r="D4861" s="6" t="s">
        <v>125</v>
      </c>
      <c r="E4861" s="6" t="s">
        <v>161</v>
      </c>
      <c r="F4861" s="37">
        <v>13.40900884</v>
      </c>
      <c r="G4861" s="6">
        <v>0.74</v>
      </c>
      <c r="H4861" s="64">
        <v>0.27899433623718001</v>
      </c>
    </row>
    <row r="4862" spans="1:8">
      <c r="A4862" s="6">
        <v>3554706</v>
      </c>
      <c r="C4862" s="2" t="s">
        <v>5016</v>
      </c>
      <c r="D4862" s="6" t="s">
        <v>125</v>
      </c>
      <c r="E4862" s="6" t="s">
        <v>161</v>
      </c>
      <c r="F4862" s="37">
        <v>13.405505639999999</v>
      </c>
      <c r="G4862" s="6">
        <v>0.74</v>
      </c>
      <c r="H4862" s="64">
        <v>0.27899269846325098</v>
      </c>
    </row>
    <row r="4863" spans="1:8">
      <c r="A4863" s="6">
        <v>3555802</v>
      </c>
      <c r="C4863" s="2" t="s">
        <v>5017</v>
      </c>
      <c r="D4863" s="6" t="s">
        <v>125</v>
      </c>
      <c r="E4863" s="6" t="s">
        <v>161</v>
      </c>
      <c r="F4863" s="37">
        <v>61.909648199999999</v>
      </c>
      <c r="G4863" s="6">
        <v>0.75</v>
      </c>
      <c r="H4863" s="64">
        <v>0.27894149907945498</v>
      </c>
    </row>
    <row r="4864" spans="1:8">
      <c r="A4864" s="6">
        <v>3514601</v>
      </c>
      <c r="C4864" s="2" t="s">
        <v>5018</v>
      </c>
      <c r="D4864" s="6" t="s">
        <v>125</v>
      </c>
      <c r="E4864" s="6" t="s">
        <v>161</v>
      </c>
      <c r="F4864" s="37">
        <v>13.29394065</v>
      </c>
      <c r="G4864" s="6">
        <v>0.74</v>
      </c>
      <c r="H4864" s="64">
        <v>0.27894054094097998</v>
      </c>
    </row>
    <row r="4865" spans="1:8">
      <c r="A4865" s="6">
        <v>3302858</v>
      </c>
      <c r="C4865" s="2" t="s">
        <v>3132</v>
      </c>
      <c r="D4865" s="6" t="s">
        <v>146</v>
      </c>
      <c r="E4865" s="6" t="s">
        <v>161</v>
      </c>
      <c r="F4865" s="37">
        <v>13.23754484</v>
      </c>
      <c r="G4865" s="6">
        <v>0.74</v>
      </c>
      <c r="H4865" s="64">
        <v>0.27891417545019298</v>
      </c>
    </row>
    <row r="4866" spans="1:8">
      <c r="A4866" s="6">
        <v>3536901</v>
      </c>
      <c r="C4866" s="2" t="s">
        <v>5019</v>
      </c>
      <c r="D4866" s="6" t="s">
        <v>125</v>
      </c>
      <c r="E4866" s="6" t="s">
        <v>161</v>
      </c>
      <c r="F4866" s="37">
        <v>13.19848395</v>
      </c>
      <c r="G4866" s="6">
        <v>0.74</v>
      </c>
      <c r="H4866" s="64">
        <v>0.27889591417270698</v>
      </c>
    </row>
    <row r="4867" spans="1:8">
      <c r="A4867" s="6">
        <v>1400100</v>
      </c>
      <c r="C4867" s="2" t="s">
        <v>2899</v>
      </c>
      <c r="D4867" s="6" t="s">
        <v>142</v>
      </c>
      <c r="E4867" s="6" t="s">
        <v>160</v>
      </c>
      <c r="F4867" s="37">
        <v>61.697907620000002</v>
      </c>
      <c r="G4867" s="6">
        <v>0.75</v>
      </c>
      <c r="H4867" s="64">
        <v>0.27884250867021498</v>
      </c>
    </row>
    <row r="4868" spans="1:8">
      <c r="A4868" s="6">
        <v>3537503</v>
      </c>
      <c r="C4868" s="2" t="s">
        <v>5020</v>
      </c>
      <c r="D4868" s="6" t="s">
        <v>125</v>
      </c>
      <c r="E4868" s="6" t="s">
        <v>161</v>
      </c>
      <c r="F4868" s="37">
        <v>12.81093873</v>
      </c>
      <c r="G4868" s="6">
        <v>0.74</v>
      </c>
      <c r="H4868" s="64">
        <v>0.27871473369267302</v>
      </c>
    </row>
    <row r="4869" spans="1:8">
      <c r="A4869" s="6">
        <v>3515301</v>
      </c>
      <c r="C4869" s="2" t="s">
        <v>4236</v>
      </c>
      <c r="D4869" s="6" t="s">
        <v>125</v>
      </c>
      <c r="E4869" s="6" t="s">
        <v>161</v>
      </c>
      <c r="F4869" s="37">
        <v>12.56532011</v>
      </c>
      <c r="G4869" s="6">
        <v>0.74</v>
      </c>
      <c r="H4869" s="64">
        <v>0.27859990502964199</v>
      </c>
    </row>
    <row r="4870" spans="1:8">
      <c r="A4870" s="6">
        <v>3134400</v>
      </c>
      <c r="C4870" s="2" t="s">
        <v>5021</v>
      </c>
      <c r="D4870" s="6" t="s">
        <v>123</v>
      </c>
      <c r="E4870" s="6" t="s">
        <v>161</v>
      </c>
      <c r="F4870" s="37">
        <v>61.024818349999997</v>
      </c>
      <c r="G4870" s="6">
        <v>0.75</v>
      </c>
      <c r="H4870" s="64">
        <v>0.278527834070322</v>
      </c>
    </row>
    <row r="4871" spans="1:8">
      <c r="A4871" s="6">
        <v>4107900</v>
      </c>
      <c r="C4871" s="2" t="s">
        <v>1774</v>
      </c>
      <c r="D4871" s="6" t="s">
        <v>127</v>
      </c>
      <c r="E4871" s="6" t="s">
        <v>162</v>
      </c>
      <c r="F4871" s="37">
        <v>12.248064279999999</v>
      </c>
      <c r="G4871" s="6">
        <v>0.74</v>
      </c>
      <c r="H4871" s="64">
        <v>0.27845158539981202</v>
      </c>
    </row>
    <row r="4872" spans="1:8">
      <c r="A4872" s="6">
        <v>4316758</v>
      </c>
      <c r="C4872" s="2" t="s">
        <v>5022</v>
      </c>
      <c r="D4872" s="6" t="s">
        <v>144</v>
      </c>
      <c r="E4872" s="6" t="s">
        <v>162</v>
      </c>
      <c r="F4872" s="37">
        <v>12.122723669999999</v>
      </c>
      <c r="G4872" s="6">
        <v>0.74</v>
      </c>
      <c r="H4872" s="64">
        <v>0.27839298766536602</v>
      </c>
    </row>
    <row r="4873" spans="1:8">
      <c r="A4873" s="6">
        <v>4304853</v>
      </c>
      <c r="C4873" s="2" t="s">
        <v>5023</v>
      </c>
      <c r="D4873" s="6" t="s">
        <v>144</v>
      </c>
      <c r="E4873" s="6" t="s">
        <v>162</v>
      </c>
      <c r="F4873" s="37">
        <v>11.78909647</v>
      </c>
      <c r="G4873" s="6">
        <v>0.74</v>
      </c>
      <c r="H4873" s="64">
        <v>0.27823701428954101</v>
      </c>
    </row>
    <row r="4874" spans="1:8">
      <c r="A4874" s="6">
        <v>4313037</v>
      </c>
      <c r="C4874" s="2" t="s">
        <v>5024</v>
      </c>
      <c r="D4874" s="6" t="s">
        <v>144</v>
      </c>
      <c r="E4874" s="6" t="s">
        <v>162</v>
      </c>
      <c r="F4874" s="37">
        <v>11.747864979999999</v>
      </c>
      <c r="G4874" s="6">
        <v>0.74</v>
      </c>
      <c r="H4874" s="64">
        <v>0.27821773823925</v>
      </c>
    </row>
    <row r="4875" spans="1:8">
      <c r="A4875" s="6">
        <v>4313102</v>
      </c>
      <c r="C4875" s="2" t="s">
        <v>5025</v>
      </c>
      <c r="D4875" s="6" t="s">
        <v>144</v>
      </c>
      <c r="E4875" s="6" t="s">
        <v>162</v>
      </c>
      <c r="F4875" s="37">
        <v>11.32514894</v>
      </c>
      <c r="G4875" s="6">
        <v>0.74</v>
      </c>
      <c r="H4875" s="64">
        <v>0.27802011512046898</v>
      </c>
    </row>
    <row r="4876" spans="1:8">
      <c r="A4876" s="6">
        <v>4202206</v>
      </c>
      <c r="C4876" s="2" t="s">
        <v>5026</v>
      </c>
      <c r="D4876" s="6" t="s">
        <v>145</v>
      </c>
      <c r="E4876" s="6" t="s">
        <v>162</v>
      </c>
      <c r="F4876" s="37">
        <v>11.1873811</v>
      </c>
      <c r="G4876" s="6">
        <v>0.74</v>
      </c>
      <c r="H4876" s="64">
        <v>0.277955707556922</v>
      </c>
    </row>
    <row r="4877" spans="1:8">
      <c r="A4877" s="6">
        <v>3528205</v>
      </c>
      <c r="C4877" s="2" t="s">
        <v>5027</v>
      </c>
      <c r="D4877" s="6" t="s">
        <v>125</v>
      </c>
      <c r="E4877" s="6" t="s">
        <v>161</v>
      </c>
      <c r="F4877" s="37">
        <v>10.94428497</v>
      </c>
      <c r="G4877" s="6">
        <v>0.74</v>
      </c>
      <c r="H4877" s="64">
        <v>0.277842058178076</v>
      </c>
    </row>
    <row r="4878" spans="1:8">
      <c r="A4878" s="6">
        <v>3546256</v>
      </c>
      <c r="C4878" s="2" t="s">
        <v>5028</v>
      </c>
      <c r="D4878" s="6" t="s">
        <v>125</v>
      </c>
      <c r="E4878" s="6" t="s">
        <v>161</v>
      </c>
      <c r="F4878" s="37">
        <v>10.868821629999999</v>
      </c>
      <c r="G4878" s="6">
        <v>0.74</v>
      </c>
      <c r="H4878" s="64">
        <v>0.27780677846499902</v>
      </c>
    </row>
    <row r="4879" spans="1:8">
      <c r="A4879" s="6">
        <v>3547106</v>
      </c>
      <c r="C4879" s="2" t="s">
        <v>5029</v>
      </c>
      <c r="D4879" s="6" t="s">
        <v>125</v>
      </c>
      <c r="E4879" s="6" t="s">
        <v>161</v>
      </c>
      <c r="F4879" s="37">
        <v>10.52427814</v>
      </c>
      <c r="G4879" s="6">
        <v>0.74</v>
      </c>
      <c r="H4879" s="64">
        <v>0.27764570163656999</v>
      </c>
    </row>
    <row r="4880" spans="1:8">
      <c r="A4880" s="6">
        <v>5221304</v>
      </c>
      <c r="C4880" s="2" t="s">
        <v>5030</v>
      </c>
      <c r="D4880" s="6" t="s">
        <v>138</v>
      </c>
      <c r="E4880" s="6" t="s">
        <v>394</v>
      </c>
      <c r="F4880" s="37">
        <v>58.959886279999999</v>
      </c>
      <c r="G4880" s="6">
        <v>0.75</v>
      </c>
      <c r="H4880" s="64">
        <v>0.27756246186503603</v>
      </c>
    </row>
    <row r="4881" spans="1:8">
      <c r="A4881" s="6">
        <v>3514304</v>
      </c>
      <c r="C4881" s="2" t="s">
        <v>5031</v>
      </c>
      <c r="D4881" s="6" t="s">
        <v>125</v>
      </c>
      <c r="E4881" s="6" t="s">
        <v>161</v>
      </c>
      <c r="F4881" s="37">
        <v>10.261461130000001</v>
      </c>
      <c r="G4881" s="6">
        <v>0.74</v>
      </c>
      <c r="H4881" s="64">
        <v>0.27752283258909999</v>
      </c>
    </row>
    <row r="4882" spans="1:8">
      <c r="A4882" s="6">
        <v>3515707</v>
      </c>
      <c r="C4882" s="2" t="s">
        <v>5032</v>
      </c>
      <c r="D4882" s="6" t="s">
        <v>125</v>
      </c>
      <c r="E4882" s="6" t="s">
        <v>161</v>
      </c>
      <c r="F4882" s="37">
        <v>10.25885671</v>
      </c>
      <c r="G4882" s="6">
        <v>0.74</v>
      </c>
      <c r="H4882" s="64">
        <v>0.27752161500198602</v>
      </c>
    </row>
    <row r="4883" spans="1:8">
      <c r="A4883" s="6">
        <v>4305959</v>
      </c>
      <c r="C4883" s="2" t="s">
        <v>5033</v>
      </c>
      <c r="D4883" s="6" t="s">
        <v>144</v>
      </c>
      <c r="E4883" s="6" t="s">
        <v>162</v>
      </c>
      <c r="F4883" s="37">
        <v>10.14057734</v>
      </c>
      <c r="G4883" s="6">
        <v>0.74</v>
      </c>
      <c r="H4883" s="64">
        <v>0.27746631845353498</v>
      </c>
    </row>
    <row r="4884" spans="1:8">
      <c r="A4884" s="6">
        <v>3522505</v>
      </c>
      <c r="C4884" s="2" t="s">
        <v>5034</v>
      </c>
      <c r="D4884" s="6" t="s">
        <v>125</v>
      </c>
      <c r="E4884" s="6" t="s">
        <v>161</v>
      </c>
      <c r="F4884" s="37">
        <v>10.000143599999999</v>
      </c>
      <c r="G4884" s="6">
        <v>0.74</v>
      </c>
      <c r="H4884" s="64">
        <v>0.27740066456048501</v>
      </c>
    </row>
    <row r="4885" spans="1:8">
      <c r="A4885" s="6">
        <v>3149903</v>
      </c>
      <c r="C4885" s="2" t="s">
        <v>5035</v>
      </c>
      <c r="D4885" s="6" t="s">
        <v>123</v>
      </c>
      <c r="E4885" s="6" t="s">
        <v>161</v>
      </c>
      <c r="F4885" s="37">
        <v>9.6233995930000003</v>
      </c>
      <c r="G4885" s="6">
        <v>0.74</v>
      </c>
      <c r="H4885" s="64">
        <v>0.27722453373364098</v>
      </c>
    </row>
    <row r="4886" spans="1:8">
      <c r="A4886" s="6">
        <v>4318705</v>
      </c>
      <c r="C4886" s="2" t="s">
        <v>5036</v>
      </c>
      <c r="D4886" s="6" t="s">
        <v>144</v>
      </c>
      <c r="E4886" s="6" t="s">
        <v>162</v>
      </c>
      <c r="F4886" s="37">
        <v>9.1279550930000006</v>
      </c>
      <c r="G4886" s="6">
        <v>0.74</v>
      </c>
      <c r="H4886" s="64">
        <v>0.276992909479986</v>
      </c>
    </row>
    <row r="4887" spans="1:8">
      <c r="A4887" s="6">
        <v>3557303</v>
      </c>
      <c r="C4887" s="2" t="s">
        <v>5037</v>
      </c>
      <c r="D4887" s="6" t="s">
        <v>125</v>
      </c>
      <c r="E4887" s="6" t="s">
        <v>161</v>
      </c>
      <c r="F4887" s="37">
        <v>9.0927230269999999</v>
      </c>
      <c r="G4887" s="6">
        <v>0.74</v>
      </c>
      <c r="H4887" s="64">
        <v>0.27697643820824602</v>
      </c>
    </row>
    <row r="4888" spans="1:8">
      <c r="A4888" s="6">
        <v>3522208</v>
      </c>
      <c r="C4888" s="2" t="s">
        <v>5038</v>
      </c>
      <c r="D4888" s="6" t="s">
        <v>125</v>
      </c>
      <c r="E4888" s="6" t="s">
        <v>161</v>
      </c>
      <c r="F4888" s="37">
        <v>8.9752657219999996</v>
      </c>
      <c r="G4888" s="6">
        <v>0.74</v>
      </c>
      <c r="H4888" s="64">
        <v>0.27692152598173603</v>
      </c>
    </row>
    <row r="4889" spans="1:8">
      <c r="A4889" s="6">
        <v>3553401</v>
      </c>
      <c r="C4889" s="2" t="s">
        <v>5039</v>
      </c>
      <c r="D4889" s="6" t="s">
        <v>125</v>
      </c>
      <c r="E4889" s="6" t="s">
        <v>161</v>
      </c>
      <c r="F4889" s="37">
        <v>57.267146250000003</v>
      </c>
      <c r="G4889" s="6">
        <v>0.75</v>
      </c>
      <c r="H4889" s="64">
        <v>0.276771092405732</v>
      </c>
    </row>
    <row r="4890" spans="1:8">
      <c r="A4890" s="6">
        <v>3507704</v>
      </c>
      <c r="C4890" s="2" t="s">
        <v>5040</v>
      </c>
      <c r="D4890" s="6" t="s">
        <v>125</v>
      </c>
      <c r="E4890" s="6" t="s">
        <v>161</v>
      </c>
      <c r="F4890" s="37">
        <v>8.3039469700000001</v>
      </c>
      <c r="G4890" s="6">
        <v>0.74</v>
      </c>
      <c r="H4890" s="64">
        <v>0.27660767911312301</v>
      </c>
    </row>
    <row r="4891" spans="1:8">
      <c r="A4891" s="6">
        <v>3106903</v>
      </c>
      <c r="C4891" s="2" t="s">
        <v>5041</v>
      </c>
      <c r="D4891" s="6" t="s">
        <v>123</v>
      </c>
      <c r="E4891" s="6" t="s">
        <v>161</v>
      </c>
      <c r="F4891" s="37">
        <v>8.2805120849999998</v>
      </c>
      <c r="G4891" s="6">
        <v>0.74</v>
      </c>
      <c r="H4891" s="64">
        <v>0.27659672311755201</v>
      </c>
    </row>
    <row r="4892" spans="1:8">
      <c r="A4892" s="6">
        <v>4303558</v>
      </c>
      <c r="C4892" s="2" t="s">
        <v>5042</v>
      </c>
      <c r="D4892" s="6" t="s">
        <v>144</v>
      </c>
      <c r="E4892" s="6" t="s">
        <v>162</v>
      </c>
      <c r="F4892" s="37">
        <v>8.1390074749999997</v>
      </c>
      <c r="G4892" s="6">
        <v>0.74</v>
      </c>
      <c r="H4892" s="64">
        <v>0.27653056858423902</v>
      </c>
    </row>
    <row r="4893" spans="1:8">
      <c r="A4893" s="6">
        <v>3555307</v>
      </c>
      <c r="C4893" s="2" t="s">
        <v>1960</v>
      </c>
      <c r="D4893" s="6" t="s">
        <v>125</v>
      </c>
      <c r="E4893" s="6" t="s">
        <v>161</v>
      </c>
      <c r="F4893" s="37">
        <v>8.0821822339999994</v>
      </c>
      <c r="G4893" s="6">
        <v>0.74</v>
      </c>
      <c r="H4893" s="64">
        <v>0.276504002331036</v>
      </c>
    </row>
    <row r="4894" spans="1:8">
      <c r="A4894" s="6">
        <v>3530409</v>
      </c>
      <c r="C4894" s="2" t="s">
        <v>5043</v>
      </c>
      <c r="D4894" s="6" t="s">
        <v>125</v>
      </c>
      <c r="E4894" s="6" t="s">
        <v>161</v>
      </c>
      <c r="F4894" s="37">
        <v>7.9317693470000004</v>
      </c>
      <c r="G4894" s="6">
        <v>0.74</v>
      </c>
      <c r="H4894" s="64">
        <v>0.27643368310720501</v>
      </c>
    </row>
    <row r="4895" spans="1:8">
      <c r="A4895" s="6">
        <v>4216354</v>
      </c>
      <c r="C4895" s="2" t="s">
        <v>5044</v>
      </c>
      <c r="D4895" s="6" t="s">
        <v>145</v>
      </c>
      <c r="E4895" s="6" t="s">
        <v>162</v>
      </c>
      <c r="F4895" s="37">
        <v>7.9201265850000002</v>
      </c>
      <c r="G4895" s="6">
        <v>0.74</v>
      </c>
      <c r="H4895" s="64">
        <v>0.27642824002314798</v>
      </c>
    </row>
    <row r="4896" spans="1:8">
      <c r="A4896" s="6">
        <v>4102109</v>
      </c>
      <c r="C4896" s="2" t="s">
        <v>5045</v>
      </c>
      <c r="D4896" s="6" t="s">
        <v>127</v>
      </c>
      <c r="E4896" s="6" t="s">
        <v>162</v>
      </c>
      <c r="F4896" s="37">
        <v>56.521665329999998</v>
      </c>
      <c r="G4896" s="6">
        <v>0.75</v>
      </c>
      <c r="H4896" s="64">
        <v>0.27642257413232602</v>
      </c>
    </row>
    <row r="4897" spans="1:8">
      <c r="A4897" s="6">
        <v>3546702</v>
      </c>
      <c r="C4897" s="2" t="s">
        <v>5046</v>
      </c>
      <c r="D4897" s="6" t="s">
        <v>125</v>
      </c>
      <c r="E4897" s="6" t="s">
        <v>161</v>
      </c>
      <c r="F4897" s="37">
        <v>7.6997012749999998</v>
      </c>
      <c r="G4897" s="6">
        <v>0.74</v>
      </c>
      <c r="H4897" s="64">
        <v>0.27632518943339401</v>
      </c>
    </row>
    <row r="4898" spans="1:8">
      <c r="A4898" s="6">
        <v>3107604</v>
      </c>
      <c r="C4898" s="2" t="s">
        <v>5047</v>
      </c>
      <c r="D4898" s="6" t="s">
        <v>123</v>
      </c>
      <c r="E4898" s="6" t="s">
        <v>161</v>
      </c>
      <c r="F4898" s="37">
        <v>7.5453818400000001</v>
      </c>
      <c r="G4898" s="6">
        <v>0.74</v>
      </c>
      <c r="H4898" s="64">
        <v>0.27625304386722799</v>
      </c>
    </row>
    <row r="4899" spans="1:8">
      <c r="A4899" s="6">
        <v>3162948</v>
      </c>
      <c r="C4899" s="2" t="s">
        <v>5048</v>
      </c>
      <c r="D4899" s="6" t="s">
        <v>123</v>
      </c>
      <c r="E4899" s="6" t="s">
        <v>161</v>
      </c>
      <c r="F4899" s="37">
        <v>7.5416129239999998</v>
      </c>
      <c r="G4899" s="6">
        <v>0.74</v>
      </c>
      <c r="H4899" s="64">
        <v>0.27625128186895098</v>
      </c>
    </row>
    <row r="4900" spans="1:8">
      <c r="A4900" s="6">
        <v>4120200</v>
      </c>
      <c r="C4900" s="2" t="s">
        <v>5049</v>
      </c>
      <c r="D4900" s="6" t="s">
        <v>127</v>
      </c>
      <c r="E4900" s="6" t="s">
        <v>162</v>
      </c>
      <c r="F4900" s="37">
        <v>7.4046980360000001</v>
      </c>
      <c r="G4900" s="6">
        <v>0.74</v>
      </c>
      <c r="H4900" s="64">
        <v>0.27618727306726398</v>
      </c>
    </row>
    <row r="4901" spans="1:8">
      <c r="A4901" s="6">
        <v>5219001</v>
      </c>
      <c r="C4901" s="2" t="s">
        <v>5050</v>
      </c>
      <c r="D4901" s="6" t="s">
        <v>138</v>
      </c>
      <c r="E4901" s="6" t="s">
        <v>394</v>
      </c>
      <c r="F4901" s="37">
        <v>7.2286395470000002</v>
      </c>
      <c r="G4901" s="6">
        <v>0.74</v>
      </c>
      <c r="H4901" s="64">
        <v>0.27610496432004</v>
      </c>
    </row>
    <row r="4902" spans="1:8">
      <c r="A4902" s="6">
        <v>3540705</v>
      </c>
      <c r="C4902" s="2" t="s">
        <v>5051</v>
      </c>
      <c r="D4902" s="6" t="s">
        <v>125</v>
      </c>
      <c r="E4902" s="6" t="s">
        <v>161</v>
      </c>
      <c r="F4902" s="37">
        <v>55.808050000000001</v>
      </c>
      <c r="G4902" s="6">
        <v>0.75</v>
      </c>
      <c r="H4902" s="64">
        <v>0.27608895327629102</v>
      </c>
    </row>
    <row r="4903" spans="1:8">
      <c r="A4903" s="6">
        <v>3514205</v>
      </c>
      <c r="C4903" s="2" t="s">
        <v>5052</v>
      </c>
      <c r="D4903" s="6" t="s">
        <v>125</v>
      </c>
      <c r="E4903" s="6" t="s">
        <v>161</v>
      </c>
      <c r="F4903" s="37">
        <v>7.1795995369999996</v>
      </c>
      <c r="G4903" s="6">
        <v>0.74</v>
      </c>
      <c r="H4903" s="64">
        <v>0.27608203772439599</v>
      </c>
    </row>
    <row r="4904" spans="1:8">
      <c r="A4904" s="6">
        <v>4301057</v>
      </c>
      <c r="C4904" s="2" t="s">
        <v>5053</v>
      </c>
      <c r="D4904" s="6" t="s">
        <v>144</v>
      </c>
      <c r="E4904" s="6" t="s">
        <v>162</v>
      </c>
      <c r="F4904" s="37">
        <v>6.897691676</v>
      </c>
      <c r="G4904" s="6">
        <v>0.74</v>
      </c>
      <c r="H4904" s="64">
        <v>0.27595024355188302</v>
      </c>
    </row>
    <row r="4905" spans="1:8">
      <c r="A4905" s="6">
        <v>3525854</v>
      </c>
      <c r="C4905" s="2" t="s">
        <v>5054</v>
      </c>
      <c r="D4905" s="6" t="s">
        <v>125</v>
      </c>
      <c r="E4905" s="6" t="s">
        <v>161</v>
      </c>
      <c r="F4905" s="37">
        <v>6.8061937549999998</v>
      </c>
      <c r="G4905" s="6">
        <v>0.74</v>
      </c>
      <c r="H4905" s="64">
        <v>0.27590746754435402</v>
      </c>
    </row>
    <row r="4906" spans="1:8">
      <c r="A4906" s="6">
        <v>3144102</v>
      </c>
      <c r="C4906" s="2" t="s">
        <v>5055</v>
      </c>
      <c r="D4906" s="6" t="s">
        <v>123</v>
      </c>
      <c r="E4906" s="6" t="s">
        <v>161</v>
      </c>
      <c r="F4906" s="37">
        <v>6.6495383329999997</v>
      </c>
      <c r="G4906" s="6">
        <v>0.74</v>
      </c>
      <c r="H4906" s="64">
        <v>0.27583422988564199</v>
      </c>
    </row>
    <row r="4907" spans="1:8">
      <c r="A4907" s="6">
        <v>3556107</v>
      </c>
      <c r="C4907" s="2" t="s">
        <v>5056</v>
      </c>
      <c r="D4907" s="6" t="s">
        <v>125</v>
      </c>
      <c r="E4907" s="6" t="s">
        <v>161</v>
      </c>
      <c r="F4907" s="37">
        <v>6.3464164590000003</v>
      </c>
      <c r="G4907" s="6">
        <v>0.74</v>
      </c>
      <c r="H4907" s="64">
        <v>0.27569251799292399</v>
      </c>
    </row>
    <row r="4908" spans="1:8">
      <c r="A4908" s="6">
        <v>4320651</v>
      </c>
      <c r="C4908" s="2" t="s">
        <v>5057</v>
      </c>
      <c r="D4908" s="6" t="s">
        <v>144</v>
      </c>
      <c r="E4908" s="6" t="s">
        <v>162</v>
      </c>
      <c r="F4908" s="37">
        <v>6.28617808</v>
      </c>
      <c r="G4908" s="6">
        <v>0.74</v>
      </c>
      <c r="H4908" s="64">
        <v>0.275664356070494</v>
      </c>
    </row>
    <row r="4909" spans="1:8">
      <c r="A4909" s="6">
        <v>4202107</v>
      </c>
      <c r="C4909" s="2" t="s">
        <v>5058</v>
      </c>
      <c r="D4909" s="6" t="s">
        <v>145</v>
      </c>
      <c r="E4909" s="6" t="s">
        <v>162</v>
      </c>
      <c r="F4909" s="37">
        <v>6.2393728470000003</v>
      </c>
      <c r="G4909" s="6">
        <v>0.74</v>
      </c>
      <c r="H4909" s="64">
        <v>0.27564247425091398</v>
      </c>
    </row>
    <row r="4910" spans="1:8">
      <c r="A4910" s="6">
        <v>4206504</v>
      </c>
      <c r="C4910" s="2" t="s">
        <v>5059</v>
      </c>
      <c r="D4910" s="6" t="s">
        <v>145</v>
      </c>
      <c r="E4910" s="6" t="s">
        <v>162</v>
      </c>
      <c r="F4910" s="37">
        <v>54.757658169999999</v>
      </c>
      <c r="G4910" s="6">
        <v>0.75</v>
      </c>
      <c r="H4910" s="64">
        <v>0.27559788672157298</v>
      </c>
    </row>
    <row r="4911" spans="1:8">
      <c r="A4911" s="6">
        <v>3513504</v>
      </c>
      <c r="C4911" s="2" t="s">
        <v>5060</v>
      </c>
      <c r="D4911" s="6" t="s">
        <v>125</v>
      </c>
      <c r="E4911" s="6" t="s">
        <v>161</v>
      </c>
      <c r="F4911" s="37">
        <v>6.1314915140000004</v>
      </c>
      <c r="G4911" s="6">
        <v>0.74</v>
      </c>
      <c r="H4911" s="64">
        <v>0.27559203886765898</v>
      </c>
    </row>
    <row r="4912" spans="1:8">
      <c r="A4912" s="6">
        <v>4211306</v>
      </c>
      <c r="C4912" s="2" t="s">
        <v>5061</v>
      </c>
      <c r="D4912" s="6" t="s">
        <v>145</v>
      </c>
      <c r="E4912" s="6" t="s">
        <v>162</v>
      </c>
      <c r="F4912" s="37">
        <v>6.0129925479999997</v>
      </c>
      <c r="G4912" s="6">
        <v>0.74</v>
      </c>
      <c r="H4912" s="64">
        <v>0.27553663965632702</v>
      </c>
    </row>
    <row r="4913" spans="1:8">
      <c r="A4913" s="6">
        <v>4202305</v>
      </c>
      <c r="C4913" s="2" t="s">
        <v>5062</v>
      </c>
      <c r="D4913" s="6" t="s">
        <v>145</v>
      </c>
      <c r="E4913" s="6" t="s">
        <v>162</v>
      </c>
      <c r="F4913" s="37">
        <v>5.8540581869999997</v>
      </c>
      <c r="G4913" s="6">
        <v>0.74</v>
      </c>
      <c r="H4913" s="64">
        <v>0.27546233657546398</v>
      </c>
    </row>
    <row r="4914" spans="1:8">
      <c r="A4914" s="6">
        <v>3548401</v>
      </c>
      <c r="C4914" s="2" t="s">
        <v>5063</v>
      </c>
      <c r="D4914" s="6" t="s">
        <v>125</v>
      </c>
      <c r="E4914" s="6" t="s">
        <v>161</v>
      </c>
      <c r="F4914" s="37">
        <v>5.1674380759999998</v>
      </c>
      <c r="G4914" s="6">
        <v>0.74</v>
      </c>
      <c r="H4914" s="64">
        <v>0.27514133619952902</v>
      </c>
    </row>
    <row r="4915" spans="1:8">
      <c r="A4915" s="6">
        <v>3536208</v>
      </c>
      <c r="C4915" s="2" t="s">
        <v>5064</v>
      </c>
      <c r="D4915" s="6" t="s">
        <v>125</v>
      </c>
      <c r="E4915" s="6" t="s">
        <v>161</v>
      </c>
      <c r="F4915" s="37">
        <v>4.4079909930000003</v>
      </c>
      <c r="G4915" s="6">
        <v>0.74</v>
      </c>
      <c r="H4915" s="64">
        <v>0.27478628863357601</v>
      </c>
    </row>
    <row r="4916" spans="1:8">
      <c r="A4916" s="6">
        <v>4321469</v>
      </c>
      <c r="C4916" s="2" t="s">
        <v>5065</v>
      </c>
      <c r="D4916" s="6" t="s">
        <v>144</v>
      </c>
      <c r="E4916" s="6" t="s">
        <v>162</v>
      </c>
      <c r="F4916" s="37">
        <v>4.3816102250000002</v>
      </c>
      <c r="G4916" s="6">
        <v>0.74</v>
      </c>
      <c r="H4916" s="64">
        <v>0.27477395541421601</v>
      </c>
    </row>
    <row r="4917" spans="1:8">
      <c r="A4917" s="6">
        <v>4304630</v>
      </c>
      <c r="C4917" s="2" t="s">
        <v>5066</v>
      </c>
      <c r="D4917" s="6" t="s">
        <v>144</v>
      </c>
      <c r="E4917" s="6" t="s">
        <v>162</v>
      </c>
      <c r="F4917" s="37">
        <v>4.1987028710000001</v>
      </c>
      <c r="G4917" s="6">
        <v>0.74</v>
      </c>
      <c r="H4917" s="64">
        <v>0.27468844476800203</v>
      </c>
    </row>
    <row r="4918" spans="1:8">
      <c r="A4918" s="6">
        <v>3553955</v>
      </c>
      <c r="C4918" s="2" t="s">
        <v>5067</v>
      </c>
      <c r="D4918" s="6" t="s">
        <v>125</v>
      </c>
      <c r="E4918" s="6" t="s">
        <v>161</v>
      </c>
      <c r="F4918" s="37">
        <v>52.71226223</v>
      </c>
      <c r="G4918" s="6">
        <v>0.75</v>
      </c>
      <c r="H4918" s="64">
        <v>0.27464164781281403</v>
      </c>
    </row>
    <row r="4919" spans="1:8">
      <c r="A4919" s="6">
        <v>3543600</v>
      </c>
      <c r="C4919" s="2" t="s">
        <v>5068</v>
      </c>
      <c r="D4919" s="6" t="s">
        <v>125</v>
      </c>
      <c r="E4919" s="6" t="s">
        <v>161</v>
      </c>
      <c r="F4919" s="37">
        <v>3.923073901</v>
      </c>
      <c r="G4919" s="6">
        <v>0.74</v>
      </c>
      <c r="H4919" s="64">
        <v>0.27455958602709002</v>
      </c>
    </row>
    <row r="4920" spans="1:8">
      <c r="A4920" s="6">
        <v>3513850</v>
      </c>
      <c r="C4920" s="2" t="s">
        <v>5069</v>
      </c>
      <c r="D4920" s="6" t="s">
        <v>125</v>
      </c>
      <c r="E4920" s="6" t="s">
        <v>161</v>
      </c>
      <c r="F4920" s="37">
        <v>3.7411453639999999</v>
      </c>
      <c r="G4920" s="6">
        <v>0.74</v>
      </c>
      <c r="H4920" s="64">
        <v>0.27447453298562702</v>
      </c>
    </row>
    <row r="4921" spans="1:8">
      <c r="A4921" s="6">
        <v>3528403</v>
      </c>
      <c r="C4921" s="2" t="s">
        <v>5070</v>
      </c>
      <c r="D4921" s="6" t="s">
        <v>125</v>
      </c>
      <c r="E4921" s="6" t="s">
        <v>161</v>
      </c>
      <c r="F4921" s="37">
        <v>3.7217598120000002</v>
      </c>
      <c r="G4921" s="6">
        <v>0.74</v>
      </c>
      <c r="H4921" s="64">
        <v>0.27446547008551703</v>
      </c>
    </row>
    <row r="4922" spans="1:8">
      <c r="A4922" s="6">
        <v>3533304</v>
      </c>
      <c r="C4922" s="2" t="s">
        <v>5071</v>
      </c>
      <c r="D4922" s="6" t="s">
        <v>125</v>
      </c>
      <c r="E4922" s="6" t="s">
        <v>161</v>
      </c>
      <c r="F4922" s="37">
        <v>3.661500352</v>
      </c>
      <c r="G4922" s="6">
        <v>0.74</v>
      </c>
      <c r="H4922" s="64">
        <v>0.27443729830755098</v>
      </c>
    </row>
    <row r="4923" spans="1:8">
      <c r="A4923" s="6">
        <v>3527009</v>
      </c>
      <c r="C4923" s="2" t="s">
        <v>5072</v>
      </c>
      <c r="D4923" s="6" t="s">
        <v>125</v>
      </c>
      <c r="E4923" s="6" t="s">
        <v>161</v>
      </c>
      <c r="F4923" s="37">
        <v>3.5590531169999999</v>
      </c>
      <c r="G4923" s="6">
        <v>0.74</v>
      </c>
      <c r="H4923" s="64">
        <v>0.27438940340843399</v>
      </c>
    </row>
    <row r="4924" spans="1:8">
      <c r="A4924" s="6">
        <v>4212502</v>
      </c>
      <c r="C4924" s="2" t="s">
        <v>5073</v>
      </c>
      <c r="D4924" s="6" t="s">
        <v>145</v>
      </c>
      <c r="E4924" s="6" t="s">
        <v>162</v>
      </c>
      <c r="F4924" s="37">
        <v>3.2647713299999999</v>
      </c>
      <c r="G4924" s="6">
        <v>0.74</v>
      </c>
      <c r="H4924" s="64">
        <v>0.27425182432686601</v>
      </c>
    </row>
    <row r="4925" spans="1:8">
      <c r="A4925" s="6">
        <v>5212253</v>
      </c>
      <c r="C4925" s="2" t="s">
        <v>5074</v>
      </c>
      <c r="D4925" s="6" t="s">
        <v>138</v>
      </c>
      <c r="E4925" s="6" t="s">
        <v>394</v>
      </c>
      <c r="F4925" s="37">
        <v>3.109247324</v>
      </c>
      <c r="G4925" s="6">
        <v>0.74</v>
      </c>
      <c r="H4925" s="64">
        <v>0.27417911561415398</v>
      </c>
    </row>
    <row r="4926" spans="1:8">
      <c r="A4926" s="6">
        <v>3530003</v>
      </c>
      <c r="C4926" s="2" t="s">
        <v>5075</v>
      </c>
      <c r="D4926" s="6" t="s">
        <v>125</v>
      </c>
      <c r="E4926" s="6" t="s">
        <v>161</v>
      </c>
      <c r="F4926" s="37">
        <v>3.0744993969999999</v>
      </c>
      <c r="G4926" s="6">
        <v>0.74</v>
      </c>
      <c r="H4926" s="64">
        <v>0.274162870681255</v>
      </c>
    </row>
    <row r="4927" spans="1:8">
      <c r="A4927" s="6">
        <v>4115705</v>
      </c>
      <c r="C4927" s="2" t="s">
        <v>5076</v>
      </c>
      <c r="D4927" s="6" t="s">
        <v>127</v>
      </c>
      <c r="E4927" s="6" t="s">
        <v>162</v>
      </c>
      <c r="F4927" s="37">
        <v>2.9871398130000002</v>
      </c>
      <c r="G4927" s="6">
        <v>0.74</v>
      </c>
      <c r="H4927" s="64">
        <v>0.274122029379266</v>
      </c>
    </row>
    <row r="4928" spans="1:8">
      <c r="A4928" s="6">
        <v>3541109</v>
      </c>
      <c r="C4928" s="2" t="s">
        <v>5077</v>
      </c>
      <c r="D4928" s="6" t="s">
        <v>125</v>
      </c>
      <c r="E4928" s="6" t="s">
        <v>161</v>
      </c>
      <c r="F4928" s="37">
        <v>2.9308272180000001</v>
      </c>
      <c r="G4928" s="6">
        <v>0.74</v>
      </c>
      <c r="H4928" s="64">
        <v>0.27409570279215401</v>
      </c>
    </row>
    <row r="4929" spans="1:8">
      <c r="A4929" s="6">
        <v>4321451</v>
      </c>
      <c r="C4929" s="2" t="s">
        <v>5078</v>
      </c>
      <c r="D4929" s="6" t="s">
        <v>144</v>
      </c>
      <c r="E4929" s="6" t="s">
        <v>162</v>
      </c>
      <c r="F4929" s="37">
        <v>51.259077019999999</v>
      </c>
      <c r="G4929" s="6">
        <v>0.75</v>
      </c>
      <c r="H4929" s="64">
        <v>0.27396227214169699</v>
      </c>
    </row>
    <row r="4930" spans="1:8">
      <c r="A4930" s="6">
        <v>4119954</v>
      </c>
      <c r="C4930" s="2" t="s">
        <v>5079</v>
      </c>
      <c r="D4930" s="6" t="s">
        <v>127</v>
      </c>
      <c r="E4930" s="6" t="s">
        <v>162</v>
      </c>
      <c r="F4930" s="37">
        <v>2.3832110069999999</v>
      </c>
      <c r="G4930" s="6">
        <v>0.74</v>
      </c>
      <c r="H4930" s="64">
        <v>0.27383968784767099</v>
      </c>
    </row>
    <row r="4931" spans="1:8">
      <c r="A4931" s="6">
        <v>3503950</v>
      </c>
      <c r="C4931" s="2" t="s">
        <v>5080</v>
      </c>
      <c r="D4931" s="6" t="s">
        <v>125</v>
      </c>
      <c r="E4931" s="6" t="s">
        <v>161</v>
      </c>
      <c r="F4931" s="37">
        <v>2.333119757</v>
      </c>
      <c r="G4931" s="6">
        <v>0.74</v>
      </c>
      <c r="H4931" s="64">
        <v>0.27381626978894602</v>
      </c>
    </row>
    <row r="4932" spans="1:8">
      <c r="A4932" s="6">
        <v>3154705</v>
      </c>
      <c r="C4932" s="2" t="s">
        <v>5081</v>
      </c>
      <c r="D4932" s="6" t="s">
        <v>123</v>
      </c>
      <c r="E4932" s="6" t="s">
        <v>161</v>
      </c>
      <c r="F4932" s="37">
        <v>2.3126910139999999</v>
      </c>
      <c r="G4932" s="6">
        <v>0.74</v>
      </c>
      <c r="H4932" s="64">
        <v>0.27380671918872601</v>
      </c>
    </row>
    <row r="4933" spans="1:8">
      <c r="A4933" s="6">
        <v>3544301</v>
      </c>
      <c r="C4933" s="2" t="s">
        <v>5082</v>
      </c>
      <c r="D4933" s="6" t="s">
        <v>125</v>
      </c>
      <c r="E4933" s="6" t="s">
        <v>161</v>
      </c>
      <c r="F4933" s="37">
        <v>2.2745072839999998</v>
      </c>
      <c r="G4933" s="6">
        <v>0.74</v>
      </c>
      <c r="H4933" s="64">
        <v>0.27378886799053398</v>
      </c>
    </row>
    <row r="4934" spans="1:8">
      <c r="A4934" s="6">
        <v>3302254</v>
      </c>
      <c r="C4934" s="2" t="s">
        <v>5083</v>
      </c>
      <c r="D4934" s="6" t="s">
        <v>146</v>
      </c>
      <c r="E4934" s="6" t="s">
        <v>161</v>
      </c>
      <c r="F4934" s="37">
        <v>2.2237860999999999</v>
      </c>
      <c r="G4934" s="6">
        <v>0.74</v>
      </c>
      <c r="H4934" s="64">
        <v>0.27376515543264202</v>
      </c>
    </row>
    <row r="4935" spans="1:8">
      <c r="A4935" s="6">
        <v>3527256</v>
      </c>
      <c r="C4935" s="2" t="s">
        <v>5084</v>
      </c>
      <c r="D4935" s="6" t="s">
        <v>125</v>
      </c>
      <c r="E4935" s="6" t="s">
        <v>161</v>
      </c>
      <c r="F4935" s="37">
        <v>1.9983888839999999</v>
      </c>
      <c r="G4935" s="6">
        <v>0.74</v>
      </c>
      <c r="H4935" s="64">
        <v>0.27365978043719402</v>
      </c>
    </row>
    <row r="4936" spans="1:8">
      <c r="A4936" s="6">
        <v>3115508</v>
      </c>
      <c r="C4936" s="2" t="s">
        <v>5085</v>
      </c>
      <c r="D4936" s="6" t="s">
        <v>123</v>
      </c>
      <c r="E4936" s="6" t="s">
        <v>161</v>
      </c>
      <c r="F4936" s="37">
        <v>1.922027632</v>
      </c>
      <c r="G4936" s="6">
        <v>0.74</v>
      </c>
      <c r="H4936" s="64">
        <v>0.27362408094309798</v>
      </c>
    </row>
    <row r="4937" spans="1:8">
      <c r="A4937" s="6">
        <v>3500808</v>
      </c>
      <c r="C4937" s="2" t="s">
        <v>5086</v>
      </c>
      <c r="D4937" s="6" t="s">
        <v>125</v>
      </c>
      <c r="E4937" s="6" t="s">
        <v>161</v>
      </c>
      <c r="F4937" s="37">
        <v>1.74396171</v>
      </c>
      <c r="G4937" s="6">
        <v>0.74</v>
      </c>
      <c r="H4937" s="64">
        <v>0.27354083370494198</v>
      </c>
    </row>
    <row r="4938" spans="1:8">
      <c r="A4938" s="6">
        <v>3546009</v>
      </c>
      <c r="C4938" s="2" t="s">
        <v>5087</v>
      </c>
      <c r="D4938" s="6" t="s">
        <v>125</v>
      </c>
      <c r="E4938" s="6" t="s">
        <v>161</v>
      </c>
      <c r="F4938" s="37">
        <v>1.422789155</v>
      </c>
      <c r="G4938" s="6">
        <v>0.74</v>
      </c>
      <c r="H4938" s="64">
        <v>0.27339068297494901</v>
      </c>
    </row>
    <row r="4939" spans="1:8">
      <c r="A4939" s="6">
        <v>4218004</v>
      </c>
      <c r="C4939" s="2" t="s">
        <v>5088</v>
      </c>
      <c r="D4939" s="6" t="s">
        <v>145</v>
      </c>
      <c r="E4939" s="6" t="s">
        <v>162</v>
      </c>
      <c r="F4939" s="37">
        <v>98.531306400000005</v>
      </c>
      <c r="G4939" s="6">
        <v>0.76</v>
      </c>
      <c r="H4939" s="64">
        <v>0.27333514352488902</v>
      </c>
    </row>
    <row r="4940" spans="1:8">
      <c r="A4940" s="6">
        <v>3168804</v>
      </c>
      <c r="C4940" s="2" t="s">
        <v>5089</v>
      </c>
      <c r="D4940" s="6" t="s">
        <v>123</v>
      </c>
      <c r="E4940" s="6" t="s">
        <v>161</v>
      </c>
      <c r="F4940" s="37">
        <v>1.1165633189999999</v>
      </c>
      <c r="G4940" s="6">
        <v>0.74</v>
      </c>
      <c r="H4940" s="64">
        <v>0.27324751995524998</v>
      </c>
    </row>
    <row r="4941" spans="1:8">
      <c r="A4941" s="6">
        <v>4322541</v>
      </c>
      <c r="C4941" s="2" t="s">
        <v>5090</v>
      </c>
      <c r="D4941" s="6" t="s">
        <v>144</v>
      </c>
      <c r="E4941" s="6" t="s">
        <v>162</v>
      </c>
      <c r="F4941" s="37">
        <v>0.90666360400000001</v>
      </c>
      <c r="G4941" s="6">
        <v>0.74</v>
      </c>
      <c r="H4941" s="64">
        <v>0.273149390165073</v>
      </c>
    </row>
    <row r="4942" spans="1:8">
      <c r="A4942" s="6">
        <v>3109600</v>
      </c>
      <c r="C4942" s="2" t="s">
        <v>5091</v>
      </c>
      <c r="D4942" s="6" t="s">
        <v>123</v>
      </c>
      <c r="E4942" s="6" t="s">
        <v>161</v>
      </c>
      <c r="F4942" s="37">
        <v>0.67388042500000001</v>
      </c>
      <c r="G4942" s="6">
        <v>0.74</v>
      </c>
      <c r="H4942" s="64">
        <v>0.27304056217303901</v>
      </c>
    </row>
    <row r="4943" spans="1:8">
      <c r="A4943" s="6">
        <v>3302809</v>
      </c>
      <c r="C4943" s="2" t="s">
        <v>5092</v>
      </c>
      <c r="D4943" s="6" t="s">
        <v>146</v>
      </c>
      <c r="E4943" s="6" t="s">
        <v>161</v>
      </c>
      <c r="F4943" s="37">
        <v>0.66945974399999997</v>
      </c>
      <c r="G4943" s="6">
        <v>0.74</v>
      </c>
      <c r="H4943" s="64">
        <v>0.27303849546942799</v>
      </c>
    </row>
    <row r="4944" spans="1:8">
      <c r="A4944" s="6">
        <v>3553708</v>
      </c>
      <c r="C4944" s="2" t="s">
        <v>5093</v>
      </c>
      <c r="D4944" s="6" t="s">
        <v>125</v>
      </c>
      <c r="E4944" s="6" t="s">
        <v>161</v>
      </c>
      <c r="F4944" s="37">
        <v>48.822583780000002</v>
      </c>
      <c r="G4944" s="6">
        <v>0.75</v>
      </c>
      <c r="H4944" s="64">
        <v>0.27282319212718598</v>
      </c>
    </row>
    <row r="4945" spans="1:8">
      <c r="A4945" s="6">
        <v>4316808</v>
      </c>
      <c r="C4945" s="2" t="s">
        <v>5094</v>
      </c>
      <c r="D4945" s="6" t="s">
        <v>144</v>
      </c>
      <c r="E4945" s="6" t="s">
        <v>162</v>
      </c>
      <c r="F4945" s="37">
        <v>145.52310180000001</v>
      </c>
      <c r="G4945" s="6">
        <v>0.77</v>
      </c>
      <c r="H4945" s="64">
        <v>0.27257690978668703</v>
      </c>
    </row>
    <row r="4946" spans="1:8">
      <c r="A4946" s="6">
        <v>4114609</v>
      </c>
      <c r="C4946" s="2" t="s">
        <v>5095</v>
      </c>
      <c r="D4946" s="6" t="s">
        <v>127</v>
      </c>
      <c r="E4946" s="6" t="s">
        <v>162</v>
      </c>
      <c r="F4946" s="37">
        <v>143.9458127</v>
      </c>
      <c r="G4946" s="6">
        <v>0.77</v>
      </c>
      <c r="H4946" s="64">
        <v>0.27183951455758398</v>
      </c>
    </row>
    <row r="4947" spans="1:8">
      <c r="A4947" s="6">
        <v>3519600</v>
      </c>
      <c r="C4947" s="2" t="s">
        <v>5096</v>
      </c>
      <c r="D4947" s="6" t="s">
        <v>125</v>
      </c>
      <c r="E4947" s="6" t="s">
        <v>161</v>
      </c>
      <c r="F4947" s="37">
        <v>45.706199920000003</v>
      </c>
      <c r="G4947" s="6">
        <v>0.75</v>
      </c>
      <c r="H4947" s="64">
        <v>0.27136625782743201</v>
      </c>
    </row>
    <row r="4948" spans="1:8">
      <c r="A4948" s="6">
        <v>3541307</v>
      </c>
      <c r="C4948" s="2" t="s">
        <v>5097</v>
      </c>
      <c r="D4948" s="6" t="s">
        <v>125</v>
      </c>
      <c r="E4948" s="6" t="s">
        <v>161</v>
      </c>
      <c r="F4948" s="37">
        <v>45.652368670000001</v>
      </c>
      <c r="G4948" s="6">
        <v>0.75</v>
      </c>
      <c r="H4948" s="64">
        <v>0.271341091288891</v>
      </c>
    </row>
    <row r="4949" spans="1:8">
      <c r="A4949" s="6">
        <v>3530102</v>
      </c>
      <c r="C4949" s="2" t="s">
        <v>5098</v>
      </c>
      <c r="D4949" s="6" t="s">
        <v>125</v>
      </c>
      <c r="E4949" s="6" t="s">
        <v>161</v>
      </c>
      <c r="F4949" s="37">
        <v>44.782316610000002</v>
      </c>
      <c r="G4949" s="6">
        <v>0.75</v>
      </c>
      <c r="H4949" s="64">
        <v>0.27093433501439701</v>
      </c>
    </row>
    <row r="4950" spans="1:8">
      <c r="A4950" s="6">
        <v>4209003</v>
      </c>
      <c r="C4950" s="2" t="s">
        <v>5099</v>
      </c>
      <c r="D4950" s="6" t="s">
        <v>145</v>
      </c>
      <c r="E4950" s="6" t="s">
        <v>162</v>
      </c>
      <c r="F4950" s="37">
        <v>433.49422199999998</v>
      </c>
      <c r="G4950" s="6">
        <v>0.83</v>
      </c>
      <c r="H4950" s="64">
        <v>0.27084206795087001</v>
      </c>
    </row>
    <row r="4951" spans="1:8">
      <c r="A4951" s="6">
        <v>4118451</v>
      </c>
      <c r="C4951" s="2" t="s">
        <v>5100</v>
      </c>
      <c r="D4951" s="6" t="s">
        <v>127</v>
      </c>
      <c r="E4951" s="6" t="s">
        <v>162</v>
      </c>
      <c r="F4951" s="37">
        <v>44.188850219999999</v>
      </c>
      <c r="G4951" s="6">
        <v>0.75</v>
      </c>
      <c r="H4951" s="64">
        <v>0.27065688474569299</v>
      </c>
    </row>
    <row r="4952" spans="1:8">
      <c r="A4952" s="6">
        <v>3535507</v>
      </c>
      <c r="C4952" s="2" t="s">
        <v>5101</v>
      </c>
      <c r="D4952" s="6" t="s">
        <v>125</v>
      </c>
      <c r="E4952" s="6" t="s">
        <v>161</v>
      </c>
      <c r="F4952" s="37">
        <v>91.589852699999994</v>
      </c>
      <c r="G4952" s="6">
        <v>0.76</v>
      </c>
      <c r="H4952" s="64">
        <v>0.27008995857977203</v>
      </c>
    </row>
    <row r="4953" spans="1:8">
      <c r="A4953" s="6">
        <v>3505807</v>
      </c>
      <c r="C4953" s="2" t="s">
        <v>5102</v>
      </c>
      <c r="D4953" s="6" t="s">
        <v>125</v>
      </c>
      <c r="E4953" s="6" t="s">
        <v>161</v>
      </c>
      <c r="F4953" s="37">
        <v>42.827175990000001</v>
      </c>
      <c r="G4953" s="6">
        <v>0.75</v>
      </c>
      <c r="H4953" s="64">
        <v>0.27002029118729298</v>
      </c>
    </row>
    <row r="4954" spans="1:8">
      <c r="A4954" s="6">
        <v>4320602</v>
      </c>
      <c r="C4954" s="2" t="s">
        <v>5103</v>
      </c>
      <c r="D4954" s="6" t="s">
        <v>144</v>
      </c>
      <c r="E4954" s="6" t="s">
        <v>162</v>
      </c>
      <c r="F4954" s="37">
        <v>42.080502680000002</v>
      </c>
      <c r="G4954" s="6">
        <v>0.75</v>
      </c>
      <c r="H4954" s="64">
        <v>0.26967121546205503</v>
      </c>
    </row>
    <row r="4955" spans="1:8">
      <c r="A4955" s="6">
        <v>4312609</v>
      </c>
      <c r="C4955" s="2" t="s">
        <v>5104</v>
      </c>
      <c r="D4955" s="6" t="s">
        <v>144</v>
      </c>
      <c r="E4955" s="6" t="s">
        <v>162</v>
      </c>
      <c r="F4955" s="37">
        <v>41.749972880000001</v>
      </c>
      <c r="G4955" s="6">
        <v>0.75</v>
      </c>
      <c r="H4955" s="64">
        <v>0.26951669014542401</v>
      </c>
    </row>
    <row r="4956" spans="1:8">
      <c r="A4956" s="6">
        <v>4216909</v>
      </c>
      <c r="C4956" s="2" t="s">
        <v>5105</v>
      </c>
      <c r="D4956" s="6" t="s">
        <v>145</v>
      </c>
      <c r="E4956" s="6" t="s">
        <v>162</v>
      </c>
      <c r="F4956" s="37">
        <v>41.648666830000003</v>
      </c>
      <c r="G4956" s="6">
        <v>0.75</v>
      </c>
      <c r="H4956" s="64">
        <v>0.269469328759392</v>
      </c>
    </row>
    <row r="4957" spans="1:8">
      <c r="A4957" s="6">
        <v>3556008</v>
      </c>
      <c r="C4957" s="2" t="s">
        <v>5106</v>
      </c>
      <c r="D4957" s="6" t="s">
        <v>125</v>
      </c>
      <c r="E4957" s="6" t="s">
        <v>161</v>
      </c>
      <c r="F4957" s="37">
        <v>40.689942479999999</v>
      </c>
      <c r="G4957" s="6">
        <v>0.75</v>
      </c>
      <c r="H4957" s="64">
        <v>0.26902111748238899</v>
      </c>
    </row>
    <row r="4958" spans="1:8">
      <c r="A4958" s="6">
        <v>3505906</v>
      </c>
      <c r="C4958" s="2" t="s">
        <v>5107</v>
      </c>
      <c r="D4958" s="6" t="s">
        <v>125</v>
      </c>
      <c r="E4958" s="6" t="s">
        <v>161</v>
      </c>
      <c r="F4958" s="37">
        <v>88.067252550000006</v>
      </c>
      <c r="G4958" s="6">
        <v>0.76</v>
      </c>
      <c r="H4958" s="64">
        <v>0.268443114925906</v>
      </c>
    </row>
    <row r="4959" spans="1:8">
      <c r="A4959" s="6">
        <v>3505203</v>
      </c>
      <c r="C4959" s="2" t="s">
        <v>5108</v>
      </c>
      <c r="D4959" s="6" t="s">
        <v>125</v>
      </c>
      <c r="E4959" s="6" t="s">
        <v>161</v>
      </c>
      <c r="F4959" s="37">
        <v>39.30446457</v>
      </c>
      <c r="G4959" s="6">
        <v>0.75</v>
      </c>
      <c r="H4959" s="64">
        <v>0.26837339551381501</v>
      </c>
    </row>
    <row r="4960" spans="1:8">
      <c r="A4960" s="6">
        <v>3115300</v>
      </c>
      <c r="C4960" s="2" t="s">
        <v>5109</v>
      </c>
      <c r="D4960" s="6" t="s">
        <v>123</v>
      </c>
      <c r="E4960" s="6" t="s">
        <v>161</v>
      </c>
      <c r="F4960" s="37">
        <v>39.276439160000002</v>
      </c>
      <c r="G4960" s="6">
        <v>0.75</v>
      </c>
      <c r="H4960" s="64">
        <v>0.26836029341120898</v>
      </c>
    </row>
    <row r="4961" spans="1:8">
      <c r="A4961" s="6">
        <v>4112108</v>
      </c>
      <c r="C4961" s="2" t="s">
        <v>5110</v>
      </c>
      <c r="D4961" s="6" t="s">
        <v>127</v>
      </c>
      <c r="E4961" s="6" t="s">
        <v>162</v>
      </c>
      <c r="F4961" s="37">
        <v>39.26706643</v>
      </c>
      <c r="G4961" s="6">
        <v>0.75</v>
      </c>
      <c r="H4961" s="64">
        <v>0.26835591158521099</v>
      </c>
    </row>
    <row r="4962" spans="1:8">
      <c r="A4962" s="6">
        <v>3521309</v>
      </c>
      <c r="C4962" s="2" t="s">
        <v>5111</v>
      </c>
      <c r="D4962" s="6" t="s">
        <v>125</v>
      </c>
      <c r="E4962" s="6" t="s">
        <v>161</v>
      </c>
      <c r="F4962" s="37">
        <v>38.82642182</v>
      </c>
      <c r="G4962" s="6">
        <v>0.75</v>
      </c>
      <c r="H4962" s="64">
        <v>0.26814990671701999</v>
      </c>
    </row>
    <row r="4963" spans="1:8">
      <c r="A4963" s="6">
        <v>4304408</v>
      </c>
      <c r="C4963" s="2" t="s">
        <v>5112</v>
      </c>
      <c r="D4963" s="6" t="s">
        <v>144</v>
      </c>
      <c r="E4963" s="6" t="s">
        <v>162</v>
      </c>
      <c r="F4963" s="37">
        <v>38.286282450000002</v>
      </c>
      <c r="G4963" s="6">
        <v>0.75</v>
      </c>
      <c r="H4963" s="64">
        <v>0.26789738725531298</v>
      </c>
    </row>
    <row r="4964" spans="1:8">
      <c r="A4964" s="6">
        <v>3554003</v>
      </c>
      <c r="C4964" s="2" t="s">
        <v>5113</v>
      </c>
      <c r="D4964" s="6" t="s">
        <v>125</v>
      </c>
      <c r="E4964" s="6" t="s">
        <v>161</v>
      </c>
      <c r="F4964" s="37">
        <v>37.45754136</v>
      </c>
      <c r="G4964" s="6">
        <v>0.75</v>
      </c>
      <c r="H4964" s="64">
        <v>0.26750994418864399</v>
      </c>
    </row>
    <row r="4965" spans="1:8">
      <c r="A4965" s="6">
        <v>4300059</v>
      </c>
      <c r="C4965" s="2" t="s">
        <v>5114</v>
      </c>
      <c r="D4965" s="6" t="s">
        <v>144</v>
      </c>
      <c r="E4965" s="6" t="s">
        <v>162</v>
      </c>
      <c r="F4965" s="37">
        <v>36.916816179999998</v>
      </c>
      <c r="G4965" s="6">
        <v>0.75</v>
      </c>
      <c r="H4965" s="64">
        <v>0.26725715085609197</v>
      </c>
    </row>
    <row r="4966" spans="1:8">
      <c r="A4966" s="6">
        <v>4218756</v>
      </c>
      <c r="C4966" s="2" t="s">
        <v>5115</v>
      </c>
      <c r="D4966" s="6" t="s">
        <v>145</v>
      </c>
      <c r="E4966" s="6" t="s">
        <v>162</v>
      </c>
      <c r="F4966" s="37">
        <v>34.699843970000003</v>
      </c>
      <c r="G4966" s="6">
        <v>0.75</v>
      </c>
      <c r="H4966" s="64">
        <v>0.26622069867322501</v>
      </c>
    </row>
    <row r="4967" spans="1:8">
      <c r="A4967" s="6">
        <v>4319752</v>
      </c>
      <c r="C4967" s="2" t="s">
        <v>5116</v>
      </c>
      <c r="D4967" s="6" t="s">
        <v>144</v>
      </c>
      <c r="E4967" s="6" t="s">
        <v>162</v>
      </c>
      <c r="F4967" s="37">
        <v>34.070664639999997</v>
      </c>
      <c r="G4967" s="6">
        <v>0.75</v>
      </c>
      <c r="H4967" s="64">
        <v>0.26592655232035101</v>
      </c>
    </row>
    <row r="4968" spans="1:8">
      <c r="A4968" s="6">
        <v>4315149</v>
      </c>
      <c r="C4968" s="2" t="s">
        <v>5117</v>
      </c>
      <c r="D4968" s="6" t="s">
        <v>144</v>
      </c>
      <c r="E4968" s="6" t="s">
        <v>162</v>
      </c>
      <c r="F4968" s="37">
        <v>82.079301970000003</v>
      </c>
      <c r="G4968" s="6">
        <v>0.76</v>
      </c>
      <c r="H4968" s="64">
        <v>0.26564370029114098</v>
      </c>
    </row>
    <row r="4969" spans="1:8">
      <c r="A4969" s="6">
        <v>4108304</v>
      </c>
      <c r="C4969" s="2" t="s">
        <v>5118</v>
      </c>
      <c r="D4969" s="6" t="s">
        <v>127</v>
      </c>
      <c r="E4969" s="6" t="s">
        <v>162</v>
      </c>
      <c r="F4969" s="37">
        <v>32.781226459999999</v>
      </c>
      <c r="G4969" s="6">
        <v>0.75</v>
      </c>
      <c r="H4969" s="64">
        <v>0.26532372969122398</v>
      </c>
    </row>
    <row r="4970" spans="1:8">
      <c r="A4970" s="6">
        <v>3533601</v>
      </c>
      <c r="C4970" s="2" t="s">
        <v>5119</v>
      </c>
      <c r="D4970" s="6" t="s">
        <v>125</v>
      </c>
      <c r="E4970" s="6" t="s">
        <v>161</v>
      </c>
      <c r="F4970" s="37">
        <v>32.385044520000001</v>
      </c>
      <c r="G4970" s="6">
        <v>0.75</v>
      </c>
      <c r="H4970" s="64">
        <v>0.26513851147573497</v>
      </c>
    </row>
    <row r="4971" spans="1:8">
      <c r="A4971" s="6">
        <v>3510401</v>
      </c>
      <c r="C4971" s="2" t="s">
        <v>5120</v>
      </c>
      <c r="D4971" s="6" t="s">
        <v>125</v>
      </c>
      <c r="E4971" s="6" t="s">
        <v>161</v>
      </c>
      <c r="F4971" s="37">
        <v>32.136016619999999</v>
      </c>
      <c r="G4971" s="6">
        <v>0.75</v>
      </c>
      <c r="H4971" s="64">
        <v>0.26502208894712298</v>
      </c>
    </row>
    <row r="4972" spans="1:8">
      <c r="A4972" s="6">
        <v>4300208</v>
      </c>
      <c r="C4972" s="2" t="s">
        <v>5121</v>
      </c>
      <c r="D4972" s="6" t="s">
        <v>144</v>
      </c>
      <c r="E4972" s="6" t="s">
        <v>162</v>
      </c>
      <c r="F4972" s="37">
        <v>31.271694950000001</v>
      </c>
      <c r="G4972" s="6">
        <v>0.75</v>
      </c>
      <c r="H4972" s="64">
        <v>0.26461801167563997</v>
      </c>
    </row>
    <row r="4973" spans="1:8">
      <c r="A4973" s="6">
        <v>4312906</v>
      </c>
      <c r="C4973" s="2" t="s">
        <v>5122</v>
      </c>
      <c r="D4973" s="6" t="s">
        <v>144</v>
      </c>
      <c r="E4973" s="6" t="s">
        <v>162</v>
      </c>
      <c r="F4973" s="37">
        <v>31.110379429999998</v>
      </c>
      <c r="G4973" s="6">
        <v>0.75</v>
      </c>
      <c r="H4973" s="64">
        <v>0.26454259538396102</v>
      </c>
    </row>
    <row r="4974" spans="1:8">
      <c r="A4974" s="6">
        <v>4308201</v>
      </c>
      <c r="C4974" s="2" t="s">
        <v>5123</v>
      </c>
      <c r="D4974" s="6" t="s">
        <v>144</v>
      </c>
      <c r="E4974" s="6" t="s">
        <v>162</v>
      </c>
      <c r="F4974" s="37">
        <v>30.701807330000001</v>
      </c>
      <c r="G4974" s="6">
        <v>0.75</v>
      </c>
      <c r="H4974" s="64">
        <v>0.264351584669892</v>
      </c>
    </row>
    <row r="4975" spans="1:8">
      <c r="A4975" s="6">
        <v>4322103</v>
      </c>
      <c r="C4975" s="2" t="s">
        <v>5124</v>
      </c>
      <c r="D4975" s="6" t="s">
        <v>144</v>
      </c>
      <c r="E4975" s="6" t="s">
        <v>162</v>
      </c>
      <c r="F4975" s="37">
        <v>30.680169939999999</v>
      </c>
      <c r="G4975" s="6">
        <v>0.75</v>
      </c>
      <c r="H4975" s="64">
        <v>0.264341469017564</v>
      </c>
    </row>
    <row r="4976" spans="1:8">
      <c r="A4976" s="6">
        <v>3527405</v>
      </c>
      <c r="C4976" s="2" t="s">
        <v>5125</v>
      </c>
      <c r="D4976" s="6" t="s">
        <v>125</v>
      </c>
      <c r="E4976" s="6" t="s">
        <v>161</v>
      </c>
      <c r="F4976" s="37">
        <v>29.600091370000001</v>
      </c>
      <c r="G4976" s="6">
        <v>0.75</v>
      </c>
      <c r="H4976" s="64">
        <v>0.26383652367521998</v>
      </c>
    </row>
    <row r="4977" spans="1:8">
      <c r="A4977" s="6">
        <v>3513702</v>
      </c>
      <c r="C4977" s="2" t="s">
        <v>5126</v>
      </c>
      <c r="D4977" s="6" t="s">
        <v>125</v>
      </c>
      <c r="E4977" s="6" t="s">
        <v>161</v>
      </c>
      <c r="F4977" s="37">
        <v>77.814228850000006</v>
      </c>
      <c r="G4977" s="6">
        <v>0.76</v>
      </c>
      <c r="H4977" s="64">
        <v>0.26364974460447399</v>
      </c>
    </row>
    <row r="4978" spans="1:8">
      <c r="A4978" s="6">
        <v>1702109</v>
      </c>
      <c r="C4978" s="2" t="s">
        <v>5127</v>
      </c>
      <c r="D4978" s="6" t="s">
        <v>122</v>
      </c>
      <c r="E4978" s="6" t="s">
        <v>160</v>
      </c>
      <c r="F4978" s="37">
        <v>28.890843889999999</v>
      </c>
      <c r="G4978" s="6">
        <v>0.75</v>
      </c>
      <c r="H4978" s="64">
        <v>0.26350494482388298</v>
      </c>
    </row>
    <row r="4979" spans="1:8">
      <c r="A4979" s="6">
        <v>3518206</v>
      </c>
      <c r="C4979" s="2" t="s">
        <v>5128</v>
      </c>
      <c r="D4979" s="6" t="s">
        <v>125</v>
      </c>
      <c r="E4979" s="6" t="s">
        <v>161</v>
      </c>
      <c r="F4979" s="37">
        <v>77.440875019999993</v>
      </c>
      <c r="G4979" s="6">
        <v>0.76</v>
      </c>
      <c r="H4979" s="64">
        <v>0.26347519871240599</v>
      </c>
    </row>
    <row r="4980" spans="1:8">
      <c r="A4980" s="6">
        <v>2507507</v>
      </c>
      <c r="C4980" s="2" t="s">
        <v>5129</v>
      </c>
      <c r="D4980" s="6" t="s">
        <v>134</v>
      </c>
      <c r="E4980" s="6" t="s">
        <v>159</v>
      </c>
      <c r="F4980" s="37">
        <v>76.626143470000002</v>
      </c>
      <c r="G4980" s="6">
        <v>0.76</v>
      </c>
      <c r="H4980" s="64">
        <v>0.26309430521737698</v>
      </c>
    </row>
    <row r="4981" spans="1:8">
      <c r="A4981" s="6">
        <v>3303906</v>
      </c>
      <c r="C4981" s="2" t="s">
        <v>5130</v>
      </c>
      <c r="D4981" s="6" t="s">
        <v>146</v>
      </c>
      <c r="E4981" s="6" t="s">
        <v>161</v>
      </c>
      <c r="F4981" s="37">
        <v>27.06835968</v>
      </c>
      <c r="G4981" s="6">
        <v>0.75</v>
      </c>
      <c r="H4981" s="64">
        <v>0.26265291892605003</v>
      </c>
    </row>
    <row r="4982" spans="1:8">
      <c r="A4982" s="6">
        <v>3544806</v>
      </c>
      <c r="C4982" s="2" t="s">
        <v>5131</v>
      </c>
      <c r="D4982" s="6" t="s">
        <v>125</v>
      </c>
      <c r="E4982" s="6" t="s">
        <v>161</v>
      </c>
      <c r="F4982" s="37">
        <v>26.971279540000001</v>
      </c>
      <c r="G4982" s="6">
        <v>0.75</v>
      </c>
      <c r="H4982" s="64">
        <v>0.26260753318663399</v>
      </c>
    </row>
    <row r="4983" spans="1:8">
      <c r="A4983" s="6">
        <v>4305702</v>
      </c>
      <c r="C4983" s="2" t="s">
        <v>5132</v>
      </c>
      <c r="D4983" s="6" t="s">
        <v>144</v>
      </c>
      <c r="E4983" s="6" t="s">
        <v>162</v>
      </c>
      <c r="F4983" s="37">
        <v>26.813898129999998</v>
      </c>
      <c r="G4983" s="6">
        <v>0.75</v>
      </c>
      <c r="H4983" s="64">
        <v>0.26253395612274399</v>
      </c>
    </row>
    <row r="4984" spans="1:8">
      <c r="A4984" s="6">
        <v>3501806</v>
      </c>
      <c r="C4984" s="2" t="s">
        <v>5133</v>
      </c>
      <c r="D4984" s="6" t="s">
        <v>125</v>
      </c>
      <c r="E4984" s="6" t="s">
        <v>161</v>
      </c>
      <c r="F4984" s="37">
        <v>26.807640280000001</v>
      </c>
      <c r="G4984" s="6">
        <v>0.75</v>
      </c>
      <c r="H4984" s="64">
        <v>0.26253103052797899</v>
      </c>
    </row>
    <row r="4985" spans="1:8">
      <c r="A4985" s="6">
        <v>3518701</v>
      </c>
      <c r="C4985" s="2" t="s">
        <v>5134</v>
      </c>
      <c r="D4985" s="6" t="s">
        <v>125</v>
      </c>
      <c r="E4985" s="6" t="s">
        <v>161</v>
      </c>
      <c r="F4985" s="37">
        <v>26.57832303</v>
      </c>
      <c r="G4985" s="6">
        <v>0.75</v>
      </c>
      <c r="H4985" s="64">
        <v>0.26242382288538402</v>
      </c>
    </row>
    <row r="4986" spans="1:8">
      <c r="A4986" s="6">
        <v>3526902</v>
      </c>
      <c r="C4986" s="2" t="s">
        <v>5135</v>
      </c>
      <c r="D4986" s="6" t="s">
        <v>125</v>
      </c>
      <c r="E4986" s="6" t="s">
        <v>161</v>
      </c>
      <c r="F4986" s="37">
        <v>172.16485470000001</v>
      </c>
      <c r="G4986" s="6">
        <v>0.78</v>
      </c>
      <c r="H4986" s="64">
        <v>0.26230486894011101</v>
      </c>
    </row>
    <row r="4987" spans="1:8">
      <c r="A4987" s="6">
        <v>3521101</v>
      </c>
      <c r="C4987" s="2" t="s">
        <v>5136</v>
      </c>
      <c r="D4987" s="6" t="s">
        <v>125</v>
      </c>
      <c r="E4987" s="6" t="s">
        <v>161</v>
      </c>
      <c r="F4987" s="37">
        <v>25.895437569999999</v>
      </c>
      <c r="G4987" s="6">
        <v>0.75</v>
      </c>
      <c r="H4987" s="64">
        <v>0.262104568488566</v>
      </c>
    </row>
    <row r="4988" spans="1:8">
      <c r="A4988" s="6">
        <v>3516903</v>
      </c>
      <c r="C4988" s="2" t="s">
        <v>5137</v>
      </c>
      <c r="D4988" s="6" t="s">
        <v>125</v>
      </c>
      <c r="E4988" s="6" t="s">
        <v>161</v>
      </c>
      <c r="F4988" s="37">
        <v>25.64634461</v>
      </c>
      <c r="G4988" s="6">
        <v>0.75</v>
      </c>
      <c r="H4988" s="64">
        <v>0.26198811554388601</v>
      </c>
    </row>
    <row r="4989" spans="1:8">
      <c r="A4989" s="6">
        <v>4211504</v>
      </c>
      <c r="C4989" s="2" t="s">
        <v>5138</v>
      </c>
      <c r="D4989" s="6" t="s">
        <v>145</v>
      </c>
      <c r="E4989" s="6" t="s">
        <v>162</v>
      </c>
      <c r="F4989" s="37">
        <v>25.358740220000001</v>
      </c>
      <c r="G4989" s="6">
        <v>0.75</v>
      </c>
      <c r="H4989" s="64">
        <v>0.26185365819865097</v>
      </c>
    </row>
    <row r="4990" spans="1:8">
      <c r="A4990" s="6">
        <v>3514700</v>
      </c>
      <c r="C4990" s="2" t="s">
        <v>5139</v>
      </c>
      <c r="D4990" s="6" t="s">
        <v>125</v>
      </c>
      <c r="E4990" s="6" t="s">
        <v>161</v>
      </c>
      <c r="F4990" s="37">
        <v>25.3581842</v>
      </c>
      <c r="G4990" s="6">
        <v>0.75</v>
      </c>
      <c r="H4990" s="64">
        <v>0.26185339825486798</v>
      </c>
    </row>
    <row r="4991" spans="1:8">
      <c r="A4991" s="6">
        <v>3540804</v>
      </c>
      <c r="C4991" s="2" t="s">
        <v>5140</v>
      </c>
      <c r="D4991" s="6" t="s">
        <v>125</v>
      </c>
      <c r="E4991" s="6" t="s">
        <v>161</v>
      </c>
      <c r="F4991" s="37">
        <v>25.128739469999999</v>
      </c>
      <c r="G4991" s="6">
        <v>0.75</v>
      </c>
      <c r="H4991" s="64">
        <v>0.26174613101435701</v>
      </c>
    </row>
    <row r="4992" spans="1:8">
      <c r="A4992" s="6">
        <v>4111100</v>
      </c>
      <c r="C4992" s="2" t="s">
        <v>1266</v>
      </c>
      <c r="D4992" s="6" t="s">
        <v>127</v>
      </c>
      <c r="E4992" s="6" t="s">
        <v>162</v>
      </c>
      <c r="F4992" s="37">
        <v>25.040640620000001</v>
      </c>
      <c r="G4992" s="6">
        <v>0.75</v>
      </c>
      <c r="H4992" s="64">
        <v>0.26170494409961897</v>
      </c>
    </row>
    <row r="4993" spans="1:8">
      <c r="A4993" s="6">
        <v>3541000</v>
      </c>
      <c r="C4993" s="2" t="s">
        <v>4578</v>
      </c>
      <c r="D4993" s="6" t="s">
        <v>125</v>
      </c>
      <c r="E4993" s="6" t="s">
        <v>161</v>
      </c>
      <c r="F4993" s="37">
        <v>24.88034287</v>
      </c>
      <c r="G4993" s="6">
        <v>0.75</v>
      </c>
      <c r="H4993" s="64">
        <v>0.26163000362352801</v>
      </c>
    </row>
    <row r="4994" spans="1:8">
      <c r="A4994" s="6">
        <v>3528858</v>
      </c>
      <c r="C4994" s="2" t="s">
        <v>5141</v>
      </c>
      <c r="D4994" s="6" t="s">
        <v>125</v>
      </c>
      <c r="E4994" s="6" t="s">
        <v>161</v>
      </c>
      <c r="F4994" s="37">
        <v>24.645979100000002</v>
      </c>
      <c r="G4994" s="6">
        <v>0.75</v>
      </c>
      <c r="H4994" s="64">
        <v>0.261520436692601</v>
      </c>
    </row>
    <row r="4995" spans="1:8">
      <c r="A4995" s="6">
        <v>4107801</v>
      </c>
      <c r="C4995" s="2" t="s">
        <v>5142</v>
      </c>
      <c r="D4995" s="6" t="s">
        <v>127</v>
      </c>
      <c r="E4995" s="6" t="s">
        <v>162</v>
      </c>
      <c r="F4995" s="37">
        <v>24.330428479999998</v>
      </c>
      <c r="G4995" s="6">
        <v>0.75</v>
      </c>
      <c r="H4995" s="64">
        <v>0.26137291426204001</v>
      </c>
    </row>
    <row r="4996" spans="1:8">
      <c r="A4996" s="6">
        <v>3526803</v>
      </c>
      <c r="C4996" s="2" t="s">
        <v>5143</v>
      </c>
      <c r="D4996" s="6" t="s">
        <v>125</v>
      </c>
      <c r="E4996" s="6" t="s">
        <v>161</v>
      </c>
      <c r="F4996" s="37">
        <v>72.839837130000006</v>
      </c>
      <c r="G4996" s="6">
        <v>0.76</v>
      </c>
      <c r="H4996" s="64">
        <v>0.26132417681730302</v>
      </c>
    </row>
    <row r="4997" spans="1:8">
      <c r="A4997" s="6">
        <v>4307559</v>
      </c>
      <c r="C4997" s="2" t="s">
        <v>5144</v>
      </c>
      <c r="D4997" s="6" t="s">
        <v>144</v>
      </c>
      <c r="E4997" s="6" t="s">
        <v>162</v>
      </c>
      <c r="F4997" s="37">
        <v>24.07994592</v>
      </c>
      <c r="G4997" s="6">
        <v>0.75</v>
      </c>
      <c r="H4997" s="64">
        <v>0.26125581166828199</v>
      </c>
    </row>
    <row r="4998" spans="1:8">
      <c r="A4998" s="6">
        <v>2408102</v>
      </c>
      <c r="C4998" s="2" t="s">
        <v>5145</v>
      </c>
      <c r="D4998" s="6" t="s">
        <v>129</v>
      </c>
      <c r="E4998" s="6" t="s">
        <v>159</v>
      </c>
      <c r="F4998" s="37">
        <v>72.011959160000004</v>
      </c>
      <c r="G4998" s="6">
        <v>0.76</v>
      </c>
      <c r="H4998" s="64">
        <v>0.260937137266115</v>
      </c>
    </row>
    <row r="4999" spans="1:8">
      <c r="A4999" s="6">
        <v>3512704</v>
      </c>
      <c r="C4999" s="2" t="s">
        <v>5146</v>
      </c>
      <c r="D4999" s="6" t="s">
        <v>125</v>
      </c>
      <c r="E4999" s="6" t="s">
        <v>161</v>
      </c>
      <c r="F4999" s="37">
        <v>23.35672413</v>
      </c>
      <c r="G4999" s="6">
        <v>0.75</v>
      </c>
      <c r="H4999" s="64">
        <v>0.26091769971561002</v>
      </c>
    </row>
    <row r="5000" spans="1:8">
      <c r="A5000" s="6">
        <v>4115804</v>
      </c>
      <c r="C5000" s="2" t="s">
        <v>5147</v>
      </c>
      <c r="D5000" s="6" t="s">
        <v>127</v>
      </c>
      <c r="E5000" s="6" t="s">
        <v>162</v>
      </c>
      <c r="F5000" s="37">
        <v>71.928396509999999</v>
      </c>
      <c r="G5000" s="6">
        <v>0.76</v>
      </c>
      <c r="H5000" s="64">
        <v>0.26089807106104101</v>
      </c>
    </row>
    <row r="5001" spans="1:8">
      <c r="A5001" s="6">
        <v>4319711</v>
      </c>
      <c r="C5001" s="2" t="s">
        <v>5148</v>
      </c>
      <c r="D5001" s="6" t="s">
        <v>144</v>
      </c>
      <c r="E5001" s="6" t="s">
        <v>162</v>
      </c>
      <c r="F5001" s="37">
        <v>71.627232199999995</v>
      </c>
      <c r="G5001" s="6">
        <v>0.76</v>
      </c>
      <c r="H5001" s="64">
        <v>0.26075727434509999</v>
      </c>
    </row>
    <row r="5002" spans="1:8">
      <c r="A5002" s="6">
        <v>4304697</v>
      </c>
      <c r="C5002" s="2" t="s">
        <v>5149</v>
      </c>
      <c r="D5002" s="6" t="s">
        <v>144</v>
      </c>
      <c r="E5002" s="6" t="s">
        <v>162</v>
      </c>
      <c r="F5002" s="37">
        <v>23.011892230000001</v>
      </c>
      <c r="G5002" s="6">
        <v>0.75</v>
      </c>
      <c r="H5002" s="64">
        <v>0.260756488053206</v>
      </c>
    </row>
    <row r="5003" spans="1:8">
      <c r="A5003" s="6">
        <v>3551702</v>
      </c>
      <c r="C5003" s="2" t="s">
        <v>2369</v>
      </c>
      <c r="D5003" s="6" t="s">
        <v>125</v>
      </c>
      <c r="E5003" s="6" t="s">
        <v>161</v>
      </c>
      <c r="F5003" s="37">
        <v>71.291980960000004</v>
      </c>
      <c r="G5003" s="6">
        <v>0.76</v>
      </c>
      <c r="H5003" s="64">
        <v>0.26060054171762698</v>
      </c>
    </row>
    <row r="5004" spans="1:8">
      <c r="A5004" s="6">
        <v>4309555</v>
      </c>
      <c r="C5004" s="2" t="s">
        <v>5150</v>
      </c>
      <c r="D5004" s="6" t="s">
        <v>144</v>
      </c>
      <c r="E5004" s="6" t="s">
        <v>162</v>
      </c>
      <c r="F5004" s="37">
        <v>22.35717764</v>
      </c>
      <c r="G5004" s="6">
        <v>0.75</v>
      </c>
      <c r="H5004" s="64">
        <v>0.26045040376270401</v>
      </c>
    </row>
    <row r="5005" spans="1:8">
      <c r="A5005" s="6">
        <v>4213153</v>
      </c>
      <c r="C5005" s="2" t="s">
        <v>5151</v>
      </c>
      <c r="D5005" s="6" t="s">
        <v>145</v>
      </c>
      <c r="E5005" s="6" t="s">
        <v>162</v>
      </c>
      <c r="F5005" s="37">
        <v>21.88761998</v>
      </c>
      <c r="G5005" s="6">
        <v>0.75</v>
      </c>
      <c r="H5005" s="64">
        <v>0.26023088181313098</v>
      </c>
    </row>
    <row r="5006" spans="1:8">
      <c r="A5006" s="6">
        <v>3554409</v>
      </c>
      <c r="C5006" s="2" t="s">
        <v>1973</v>
      </c>
      <c r="D5006" s="6" t="s">
        <v>125</v>
      </c>
      <c r="E5006" s="6" t="s">
        <v>161</v>
      </c>
      <c r="F5006" s="37">
        <v>21.630722630000001</v>
      </c>
      <c r="G5006" s="6">
        <v>0.75</v>
      </c>
      <c r="H5006" s="64">
        <v>0.26011078025390499</v>
      </c>
    </row>
    <row r="5007" spans="1:8">
      <c r="A5007" s="6">
        <v>3148004</v>
      </c>
      <c r="C5007" s="2" t="s">
        <v>5152</v>
      </c>
      <c r="D5007" s="6" t="s">
        <v>123</v>
      </c>
      <c r="E5007" s="6" t="s">
        <v>161</v>
      </c>
      <c r="F5007" s="37">
        <v>118.7974225</v>
      </c>
      <c r="G5007" s="6">
        <v>0.77</v>
      </c>
      <c r="H5007" s="64">
        <v>0.26008244164489103</v>
      </c>
    </row>
    <row r="5008" spans="1:8">
      <c r="A5008" s="6">
        <v>4205456</v>
      </c>
      <c r="C5008" s="2" t="s">
        <v>5153</v>
      </c>
      <c r="D5008" s="6" t="s">
        <v>145</v>
      </c>
      <c r="E5008" s="6" t="s">
        <v>162</v>
      </c>
      <c r="F5008" s="37">
        <v>21.496615590000001</v>
      </c>
      <c r="G5008" s="6">
        <v>0.75</v>
      </c>
      <c r="H5008" s="64">
        <v>0.26004808414354402</v>
      </c>
    </row>
    <row r="5009" spans="1:8">
      <c r="A5009" s="6">
        <v>4104204</v>
      </c>
      <c r="C5009" s="2" t="s">
        <v>5154</v>
      </c>
      <c r="D5009" s="6" t="s">
        <v>127</v>
      </c>
      <c r="E5009" s="6" t="s">
        <v>162</v>
      </c>
      <c r="F5009" s="37">
        <v>21.439446159999999</v>
      </c>
      <c r="G5009" s="6">
        <v>0.75</v>
      </c>
      <c r="H5009" s="64">
        <v>0.260021356979239</v>
      </c>
    </row>
    <row r="5010" spans="1:8">
      <c r="A5010" s="6">
        <v>4207650</v>
      </c>
      <c r="C5010" s="2" t="s">
        <v>5155</v>
      </c>
      <c r="D5010" s="6" t="s">
        <v>145</v>
      </c>
      <c r="E5010" s="6" t="s">
        <v>162</v>
      </c>
      <c r="F5010" s="37">
        <v>69.595868620000005</v>
      </c>
      <c r="G5010" s="6">
        <v>0.76</v>
      </c>
      <c r="H5010" s="64">
        <v>0.25980759567651301</v>
      </c>
    </row>
    <row r="5011" spans="1:8">
      <c r="A5011" s="6">
        <v>3104205</v>
      </c>
      <c r="C5011" s="2" t="s">
        <v>5156</v>
      </c>
      <c r="D5011" s="6" t="s">
        <v>123</v>
      </c>
      <c r="E5011" s="6" t="s">
        <v>161</v>
      </c>
      <c r="F5011" s="37">
        <v>20.840483729999999</v>
      </c>
      <c r="G5011" s="6">
        <v>0.75</v>
      </c>
      <c r="H5011" s="64">
        <v>0.25974133726801801</v>
      </c>
    </row>
    <row r="5012" spans="1:8">
      <c r="A5012" s="6">
        <v>3531506</v>
      </c>
      <c r="C5012" s="2" t="s">
        <v>5157</v>
      </c>
      <c r="D5012" s="6" t="s">
        <v>125</v>
      </c>
      <c r="E5012" s="6" t="s">
        <v>161</v>
      </c>
      <c r="F5012" s="37">
        <v>20.596689609999999</v>
      </c>
      <c r="G5012" s="6">
        <v>0.75</v>
      </c>
      <c r="H5012" s="64">
        <v>0.25962736157328198</v>
      </c>
    </row>
    <row r="5013" spans="1:8">
      <c r="A5013" s="6">
        <v>3535705</v>
      </c>
      <c r="C5013" s="2" t="s">
        <v>4022</v>
      </c>
      <c r="D5013" s="6" t="s">
        <v>125</v>
      </c>
      <c r="E5013" s="6" t="s">
        <v>161</v>
      </c>
      <c r="F5013" s="37">
        <v>20.588279849999999</v>
      </c>
      <c r="G5013" s="6">
        <v>0.75</v>
      </c>
      <c r="H5013" s="64">
        <v>0.25962342994343601</v>
      </c>
    </row>
    <row r="5014" spans="1:8">
      <c r="A5014" s="6">
        <v>3510609</v>
      </c>
      <c r="C5014" s="2" t="s">
        <v>5158</v>
      </c>
      <c r="D5014" s="6" t="s">
        <v>125</v>
      </c>
      <c r="E5014" s="6" t="s">
        <v>161</v>
      </c>
      <c r="F5014" s="37">
        <v>20.557108499999998</v>
      </c>
      <c r="G5014" s="6">
        <v>0.75</v>
      </c>
      <c r="H5014" s="64">
        <v>0.25960885708879899</v>
      </c>
    </row>
    <row r="5015" spans="1:8">
      <c r="A5015" s="6">
        <v>3528304</v>
      </c>
      <c r="C5015" s="2" t="s">
        <v>5159</v>
      </c>
      <c r="D5015" s="6" t="s">
        <v>125</v>
      </c>
      <c r="E5015" s="6" t="s">
        <v>161</v>
      </c>
      <c r="F5015" s="37">
        <v>20.284658390000001</v>
      </c>
      <c r="G5015" s="6">
        <v>0.75</v>
      </c>
      <c r="H5015" s="64">
        <v>0.25948148449028002</v>
      </c>
    </row>
    <row r="5016" spans="1:8">
      <c r="A5016" s="6">
        <v>4305801</v>
      </c>
      <c r="C5016" s="2" t="s">
        <v>5160</v>
      </c>
      <c r="D5016" s="6" t="s">
        <v>144</v>
      </c>
      <c r="E5016" s="6" t="s">
        <v>162</v>
      </c>
      <c r="F5016" s="37">
        <v>19.831986239999999</v>
      </c>
      <c r="G5016" s="6">
        <v>0.75</v>
      </c>
      <c r="H5016" s="64">
        <v>0.25926985665125102</v>
      </c>
    </row>
    <row r="5017" spans="1:8">
      <c r="A5017" s="6">
        <v>4209409</v>
      </c>
      <c r="C5017" s="2" t="s">
        <v>5161</v>
      </c>
      <c r="D5017" s="6" t="s">
        <v>145</v>
      </c>
      <c r="E5017" s="6" t="s">
        <v>162</v>
      </c>
      <c r="F5017" s="37">
        <v>19.586414520000002</v>
      </c>
      <c r="G5017" s="6">
        <v>0.75</v>
      </c>
      <c r="H5017" s="64">
        <v>0.25915504991434302</v>
      </c>
    </row>
    <row r="5018" spans="1:8">
      <c r="A5018" s="6">
        <v>3543204</v>
      </c>
      <c r="C5018" s="2" t="s">
        <v>5162</v>
      </c>
      <c r="D5018" s="6" t="s">
        <v>125</v>
      </c>
      <c r="E5018" s="6" t="s">
        <v>161</v>
      </c>
      <c r="F5018" s="37">
        <v>19.475818919999998</v>
      </c>
      <c r="G5018" s="6">
        <v>0.75</v>
      </c>
      <c r="H5018" s="64">
        <v>0.259103345589626</v>
      </c>
    </row>
    <row r="5019" spans="1:8">
      <c r="A5019" s="6">
        <v>4302352</v>
      </c>
      <c r="C5019" s="2" t="s">
        <v>5163</v>
      </c>
      <c r="D5019" s="6" t="s">
        <v>144</v>
      </c>
      <c r="E5019" s="6" t="s">
        <v>162</v>
      </c>
      <c r="F5019" s="37">
        <v>18.613903730000001</v>
      </c>
      <c r="G5019" s="6">
        <v>0.75</v>
      </c>
      <c r="H5019" s="64">
        <v>0.25870039336672801</v>
      </c>
    </row>
    <row r="5020" spans="1:8">
      <c r="A5020" s="6">
        <v>3106705</v>
      </c>
      <c r="C5020" s="2" t="s">
        <v>5164</v>
      </c>
      <c r="D5020" s="6" t="s">
        <v>123</v>
      </c>
      <c r="E5020" s="6" t="s">
        <v>161</v>
      </c>
      <c r="F5020" s="37">
        <v>18.558841780000002</v>
      </c>
      <c r="G5020" s="6">
        <v>0.75</v>
      </c>
      <c r="H5020" s="64">
        <v>0.25867465146612501</v>
      </c>
    </row>
    <row r="5021" spans="1:8">
      <c r="A5021" s="6">
        <v>3532603</v>
      </c>
      <c r="C5021" s="2" t="s">
        <v>5165</v>
      </c>
      <c r="D5021" s="6" t="s">
        <v>125</v>
      </c>
      <c r="E5021" s="6" t="s">
        <v>161</v>
      </c>
      <c r="F5021" s="37">
        <v>18.48945406</v>
      </c>
      <c r="G5021" s="6">
        <v>0.75</v>
      </c>
      <c r="H5021" s="64">
        <v>0.25864221215383498</v>
      </c>
    </row>
    <row r="5022" spans="1:8">
      <c r="A5022" s="6">
        <v>4200556</v>
      </c>
      <c r="C5022" s="2" t="s">
        <v>5166</v>
      </c>
      <c r="D5022" s="6" t="s">
        <v>145</v>
      </c>
      <c r="E5022" s="6" t="s">
        <v>162</v>
      </c>
      <c r="F5022" s="37">
        <v>18.27431945</v>
      </c>
      <c r="G5022" s="6">
        <v>0.75</v>
      </c>
      <c r="H5022" s="64">
        <v>0.25854163500851102</v>
      </c>
    </row>
    <row r="5023" spans="1:8">
      <c r="A5023" s="6">
        <v>4203907</v>
      </c>
      <c r="C5023" s="2" t="s">
        <v>5167</v>
      </c>
      <c r="D5023" s="6" t="s">
        <v>145</v>
      </c>
      <c r="E5023" s="6" t="s">
        <v>162</v>
      </c>
      <c r="F5023" s="37">
        <v>17.952278100000001</v>
      </c>
      <c r="G5023" s="6">
        <v>0.75</v>
      </c>
      <c r="H5023" s="64">
        <v>0.25839107810992801</v>
      </c>
    </row>
    <row r="5024" spans="1:8">
      <c r="A5024" s="6">
        <v>4320503</v>
      </c>
      <c r="C5024" s="2" t="s">
        <v>5168</v>
      </c>
      <c r="D5024" s="6" t="s">
        <v>144</v>
      </c>
      <c r="E5024" s="6" t="s">
        <v>162</v>
      </c>
      <c r="F5024" s="37">
        <v>17.480901469999999</v>
      </c>
      <c r="G5024" s="6">
        <v>0.75</v>
      </c>
      <c r="H5024" s="64">
        <v>0.258170705777378</v>
      </c>
    </row>
    <row r="5025" spans="1:8">
      <c r="A5025" s="6">
        <v>4304606</v>
      </c>
      <c r="C5025" s="2" t="s">
        <v>5169</v>
      </c>
      <c r="D5025" s="6" t="s">
        <v>144</v>
      </c>
      <c r="E5025" s="6" t="s">
        <v>162</v>
      </c>
      <c r="F5025" s="37">
        <v>17.40166997</v>
      </c>
      <c r="G5025" s="6">
        <v>0.75</v>
      </c>
      <c r="H5025" s="64">
        <v>0.25813366441946001</v>
      </c>
    </row>
    <row r="5026" spans="1:8">
      <c r="A5026" s="6">
        <v>3303401</v>
      </c>
      <c r="C5026" s="2" t="s">
        <v>5170</v>
      </c>
      <c r="D5026" s="6" t="s">
        <v>146</v>
      </c>
      <c r="E5026" s="6" t="s">
        <v>161</v>
      </c>
      <c r="F5026" s="37">
        <v>16.657929580000001</v>
      </c>
      <c r="G5026" s="6">
        <v>0.75</v>
      </c>
      <c r="H5026" s="64">
        <v>0.25778595985770397</v>
      </c>
    </row>
    <row r="5027" spans="1:8">
      <c r="A5027" s="6">
        <v>4209508</v>
      </c>
      <c r="C5027" s="2" t="s">
        <v>5171</v>
      </c>
      <c r="D5027" s="6" t="s">
        <v>145</v>
      </c>
      <c r="E5027" s="6" t="s">
        <v>162</v>
      </c>
      <c r="F5027" s="37">
        <v>16.534486430000001</v>
      </c>
      <c r="G5027" s="6">
        <v>0.75</v>
      </c>
      <c r="H5027" s="64">
        <v>0.25772824920093501</v>
      </c>
    </row>
    <row r="5028" spans="1:8">
      <c r="A5028" s="6">
        <v>3552304</v>
      </c>
      <c r="C5028" s="2" t="s">
        <v>5172</v>
      </c>
      <c r="D5028" s="6" t="s">
        <v>125</v>
      </c>
      <c r="E5028" s="6" t="s">
        <v>161</v>
      </c>
      <c r="F5028" s="37">
        <v>16.436876609999999</v>
      </c>
      <c r="G5028" s="6">
        <v>0.75</v>
      </c>
      <c r="H5028" s="64">
        <v>0.257682615831896</v>
      </c>
    </row>
    <row r="5029" spans="1:8">
      <c r="A5029" s="6">
        <v>3504107</v>
      </c>
      <c r="C5029" s="2" t="s">
        <v>5173</v>
      </c>
      <c r="D5029" s="6" t="s">
        <v>125</v>
      </c>
      <c r="E5029" s="6" t="s">
        <v>161</v>
      </c>
      <c r="F5029" s="37">
        <v>113.49587649999999</v>
      </c>
      <c r="G5029" s="6">
        <v>0.77</v>
      </c>
      <c r="H5029" s="64">
        <v>0.25760392662359999</v>
      </c>
    </row>
    <row r="5030" spans="1:8">
      <c r="A5030" s="6">
        <v>3201506</v>
      </c>
      <c r="C5030" s="2" t="s">
        <v>5174</v>
      </c>
      <c r="D5030" s="6" t="s">
        <v>139</v>
      </c>
      <c r="E5030" s="6" t="s">
        <v>161</v>
      </c>
      <c r="F5030" s="37">
        <v>15.63356774</v>
      </c>
      <c r="G5030" s="6">
        <v>0.75</v>
      </c>
      <c r="H5030" s="64">
        <v>0.25730706253083402</v>
      </c>
    </row>
    <row r="5031" spans="1:8">
      <c r="A5031" s="6">
        <v>3542107</v>
      </c>
      <c r="C5031" s="2" t="s">
        <v>5175</v>
      </c>
      <c r="D5031" s="6" t="s">
        <v>125</v>
      </c>
      <c r="E5031" s="6" t="s">
        <v>161</v>
      </c>
      <c r="F5031" s="37">
        <v>15.53232659</v>
      </c>
      <c r="G5031" s="6">
        <v>0.75</v>
      </c>
      <c r="H5031" s="64">
        <v>0.25725973148607001</v>
      </c>
    </row>
    <row r="5032" spans="1:8">
      <c r="A5032" s="6">
        <v>4316600</v>
      </c>
      <c r="C5032" s="2" t="s">
        <v>5176</v>
      </c>
      <c r="D5032" s="6" t="s">
        <v>144</v>
      </c>
      <c r="E5032" s="6" t="s">
        <v>162</v>
      </c>
      <c r="F5032" s="37">
        <v>15.413295550000001</v>
      </c>
      <c r="G5032" s="6">
        <v>0.75</v>
      </c>
      <c r="H5032" s="64">
        <v>0.25720408352590102</v>
      </c>
    </row>
    <row r="5033" spans="1:8">
      <c r="A5033" s="6">
        <v>4308102</v>
      </c>
      <c r="C5033" s="2" t="s">
        <v>5177</v>
      </c>
      <c r="D5033" s="6" t="s">
        <v>144</v>
      </c>
      <c r="E5033" s="6" t="s">
        <v>162</v>
      </c>
      <c r="F5033" s="37">
        <v>15.31470985</v>
      </c>
      <c r="G5033" s="6">
        <v>0.75</v>
      </c>
      <c r="H5033" s="64">
        <v>0.25715799392518202</v>
      </c>
    </row>
    <row r="5034" spans="1:8">
      <c r="A5034" s="6">
        <v>4321006</v>
      </c>
      <c r="C5034" s="2" t="s">
        <v>5178</v>
      </c>
      <c r="D5034" s="6" t="s">
        <v>144</v>
      </c>
      <c r="E5034" s="6" t="s">
        <v>162</v>
      </c>
      <c r="F5034" s="37">
        <v>15.07106623</v>
      </c>
      <c r="G5034" s="6">
        <v>0.75</v>
      </c>
      <c r="H5034" s="64">
        <v>0.25704408859039601</v>
      </c>
    </row>
    <row r="5035" spans="1:8">
      <c r="A5035" s="6">
        <v>3530508</v>
      </c>
      <c r="C5035" s="2" t="s">
        <v>5179</v>
      </c>
      <c r="D5035" s="6" t="s">
        <v>125</v>
      </c>
      <c r="E5035" s="6" t="s">
        <v>161</v>
      </c>
      <c r="F5035" s="37">
        <v>63.33535311</v>
      </c>
      <c r="G5035" s="6">
        <v>0.76</v>
      </c>
      <c r="H5035" s="64">
        <v>0.25688075476396299</v>
      </c>
    </row>
    <row r="5036" spans="1:8">
      <c r="A5036" s="6">
        <v>3201209</v>
      </c>
      <c r="C5036" s="2" t="s">
        <v>5180</v>
      </c>
      <c r="D5036" s="6" t="s">
        <v>139</v>
      </c>
      <c r="E5036" s="6" t="s">
        <v>161</v>
      </c>
      <c r="F5036" s="37">
        <v>14.716706220000001</v>
      </c>
      <c r="G5036" s="6">
        <v>0.75</v>
      </c>
      <c r="H5036" s="64">
        <v>0.25687842246060499</v>
      </c>
    </row>
    <row r="5037" spans="1:8">
      <c r="A5037" s="6">
        <v>4302584</v>
      </c>
      <c r="C5037" s="2" t="s">
        <v>5181</v>
      </c>
      <c r="D5037" s="6" t="s">
        <v>144</v>
      </c>
      <c r="E5037" s="6" t="s">
        <v>162</v>
      </c>
      <c r="F5037" s="37">
        <v>14.030642889999999</v>
      </c>
      <c r="G5037" s="6">
        <v>0.75</v>
      </c>
      <c r="H5037" s="64">
        <v>0.25655768238422699</v>
      </c>
    </row>
    <row r="5038" spans="1:8">
      <c r="A5038" s="6">
        <v>2919207</v>
      </c>
      <c r="C5038" s="2" t="s">
        <v>5182</v>
      </c>
      <c r="D5038" s="6" t="s">
        <v>126</v>
      </c>
      <c r="E5038" s="6" t="s">
        <v>159</v>
      </c>
      <c r="F5038" s="37">
        <v>13.97385156</v>
      </c>
      <c r="G5038" s="6">
        <v>0.75</v>
      </c>
      <c r="H5038" s="64">
        <v>0.25653113198468602</v>
      </c>
    </row>
    <row r="5039" spans="1:8">
      <c r="A5039" s="6">
        <v>3532504</v>
      </c>
      <c r="C5039" s="2" t="s">
        <v>5183</v>
      </c>
      <c r="D5039" s="6" t="s">
        <v>125</v>
      </c>
      <c r="E5039" s="6" t="s">
        <v>161</v>
      </c>
      <c r="F5039" s="37">
        <v>13.841868460000001</v>
      </c>
      <c r="G5039" s="6">
        <v>0.75</v>
      </c>
      <c r="H5039" s="64">
        <v>0.256469428833208</v>
      </c>
    </row>
    <row r="5040" spans="1:8">
      <c r="A5040" s="6">
        <v>3511201</v>
      </c>
      <c r="C5040" s="2" t="s">
        <v>5184</v>
      </c>
      <c r="D5040" s="6" t="s">
        <v>125</v>
      </c>
      <c r="E5040" s="6" t="s">
        <v>161</v>
      </c>
      <c r="F5040" s="37">
        <v>13.466267889999999</v>
      </c>
      <c r="G5040" s="6">
        <v>0.75</v>
      </c>
      <c r="H5040" s="64">
        <v>0.256293832572277</v>
      </c>
    </row>
    <row r="5041" spans="1:8">
      <c r="A5041" s="6">
        <v>3501707</v>
      </c>
      <c r="C5041" s="2" t="s">
        <v>5185</v>
      </c>
      <c r="D5041" s="6" t="s">
        <v>125</v>
      </c>
      <c r="E5041" s="6" t="s">
        <v>161</v>
      </c>
      <c r="F5041" s="37">
        <v>13.105191169999999</v>
      </c>
      <c r="G5041" s="6">
        <v>0.75</v>
      </c>
      <c r="H5041" s="64">
        <v>0.25612502632701301</v>
      </c>
    </row>
    <row r="5042" spans="1:8">
      <c r="A5042" s="6">
        <v>3553609</v>
      </c>
      <c r="C5042" s="2" t="s">
        <v>5186</v>
      </c>
      <c r="D5042" s="6" t="s">
        <v>125</v>
      </c>
      <c r="E5042" s="6" t="s">
        <v>161</v>
      </c>
      <c r="F5042" s="37">
        <v>12.972182500000001</v>
      </c>
      <c r="G5042" s="6">
        <v>0.75</v>
      </c>
      <c r="H5042" s="64">
        <v>0.256062843713383</v>
      </c>
    </row>
    <row r="5043" spans="1:8">
      <c r="A5043" s="6">
        <v>4107306</v>
      </c>
      <c r="C5043" s="2" t="s">
        <v>5187</v>
      </c>
      <c r="D5043" s="6" t="s">
        <v>127</v>
      </c>
      <c r="E5043" s="6" t="s">
        <v>162</v>
      </c>
      <c r="F5043" s="37">
        <v>12.8878843</v>
      </c>
      <c r="G5043" s="6">
        <v>0.75</v>
      </c>
      <c r="H5043" s="64">
        <v>0.25602343363281999</v>
      </c>
    </row>
    <row r="5044" spans="1:8">
      <c r="A5044" s="6">
        <v>4318499</v>
      </c>
      <c r="C5044" s="2" t="s">
        <v>5188</v>
      </c>
      <c r="D5044" s="6" t="s">
        <v>144</v>
      </c>
      <c r="E5044" s="6" t="s">
        <v>162</v>
      </c>
      <c r="F5044" s="37">
        <v>12.63395163</v>
      </c>
      <c r="G5044" s="6">
        <v>0.75</v>
      </c>
      <c r="H5044" s="64">
        <v>0.25590471808513099</v>
      </c>
    </row>
    <row r="5045" spans="1:8">
      <c r="A5045" s="6">
        <v>3544251</v>
      </c>
      <c r="C5045" s="2" t="s">
        <v>5189</v>
      </c>
      <c r="D5045" s="6" t="s">
        <v>125</v>
      </c>
      <c r="E5045" s="6" t="s">
        <v>161</v>
      </c>
      <c r="F5045" s="37">
        <v>61.158735270000001</v>
      </c>
      <c r="G5045" s="6">
        <v>0.76</v>
      </c>
      <c r="H5045" s="64">
        <v>0.255863168570794</v>
      </c>
    </row>
    <row r="5046" spans="1:8">
      <c r="A5046" s="6">
        <v>3503802</v>
      </c>
      <c r="C5046" s="2" t="s">
        <v>5190</v>
      </c>
      <c r="D5046" s="6" t="s">
        <v>125</v>
      </c>
      <c r="E5046" s="6" t="s">
        <v>161</v>
      </c>
      <c r="F5046" s="37">
        <v>12.462804269999999</v>
      </c>
      <c r="G5046" s="6">
        <v>0.75</v>
      </c>
      <c r="H5046" s="64">
        <v>0.25582470532986701</v>
      </c>
    </row>
    <row r="5047" spans="1:8">
      <c r="A5047" s="6">
        <v>3303203</v>
      </c>
      <c r="C5047" s="2" t="s">
        <v>5191</v>
      </c>
      <c r="D5047" s="6" t="s">
        <v>146</v>
      </c>
      <c r="E5047" s="6" t="s">
        <v>161</v>
      </c>
      <c r="F5047" s="37">
        <v>12.37691937</v>
      </c>
      <c r="G5047" s="6">
        <v>0.75</v>
      </c>
      <c r="H5047" s="64">
        <v>0.25578455345440498</v>
      </c>
    </row>
    <row r="5048" spans="1:8">
      <c r="A5048" s="6">
        <v>4115358</v>
      </c>
      <c r="C5048" s="2" t="s">
        <v>5192</v>
      </c>
      <c r="D5048" s="6" t="s">
        <v>127</v>
      </c>
      <c r="E5048" s="6" t="s">
        <v>162</v>
      </c>
      <c r="F5048" s="37">
        <v>60.712614979999998</v>
      </c>
      <c r="G5048" s="6">
        <v>0.76</v>
      </c>
      <c r="H5048" s="64">
        <v>0.25565460377854898</v>
      </c>
    </row>
    <row r="5049" spans="1:8">
      <c r="A5049" s="6">
        <v>3507308</v>
      </c>
      <c r="C5049" s="2" t="s">
        <v>5193</v>
      </c>
      <c r="D5049" s="6" t="s">
        <v>125</v>
      </c>
      <c r="E5049" s="6" t="s">
        <v>161</v>
      </c>
      <c r="F5049" s="37">
        <v>11.82726954</v>
      </c>
      <c r="G5049" s="6">
        <v>0.75</v>
      </c>
      <c r="H5049" s="64">
        <v>0.25552758777682599</v>
      </c>
    </row>
    <row r="5050" spans="1:8">
      <c r="A5050" s="6">
        <v>3200607</v>
      </c>
      <c r="C5050" s="2" t="s">
        <v>5194</v>
      </c>
      <c r="D5050" s="6" t="s">
        <v>139</v>
      </c>
      <c r="E5050" s="6" t="s">
        <v>161</v>
      </c>
      <c r="F5050" s="37">
        <v>11.81219917</v>
      </c>
      <c r="G5050" s="6">
        <v>0.75</v>
      </c>
      <c r="H5050" s="64">
        <v>0.25552054225870302</v>
      </c>
    </row>
    <row r="5051" spans="1:8">
      <c r="A5051" s="6">
        <v>3522109</v>
      </c>
      <c r="C5051" s="2" t="s">
        <v>5195</v>
      </c>
      <c r="D5051" s="6" t="s">
        <v>125</v>
      </c>
      <c r="E5051" s="6" t="s">
        <v>161</v>
      </c>
      <c r="F5051" s="37">
        <v>11.72393233</v>
      </c>
      <c r="G5051" s="6">
        <v>0.75</v>
      </c>
      <c r="H5051" s="64">
        <v>0.25547927680730098</v>
      </c>
    </row>
    <row r="5052" spans="1:8">
      <c r="A5052" s="6">
        <v>4201950</v>
      </c>
      <c r="C5052" s="2" t="s">
        <v>5196</v>
      </c>
      <c r="D5052" s="6" t="s">
        <v>145</v>
      </c>
      <c r="E5052" s="6" t="s">
        <v>162</v>
      </c>
      <c r="F5052" s="37">
        <v>11.63937979</v>
      </c>
      <c r="G5052" s="6">
        <v>0.75</v>
      </c>
      <c r="H5052" s="64">
        <v>0.25543974782076001</v>
      </c>
    </row>
    <row r="5053" spans="1:8">
      <c r="A5053" s="6">
        <v>3507209</v>
      </c>
      <c r="C5053" s="2" t="s">
        <v>5197</v>
      </c>
      <c r="D5053" s="6" t="s">
        <v>125</v>
      </c>
      <c r="E5053" s="6" t="s">
        <v>161</v>
      </c>
      <c r="F5053" s="37">
        <v>11.59028039</v>
      </c>
      <c r="G5053" s="6">
        <v>0.75</v>
      </c>
      <c r="H5053" s="64">
        <v>0.25541679345981799</v>
      </c>
    </row>
    <row r="5054" spans="1:8">
      <c r="A5054" s="6">
        <v>3550902</v>
      </c>
      <c r="C5054" s="2" t="s">
        <v>4605</v>
      </c>
      <c r="D5054" s="6" t="s">
        <v>125</v>
      </c>
      <c r="E5054" s="6" t="s">
        <v>161</v>
      </c>
      <c r="F5054" s="37">
        <v>108.4391541</v>
      </c>
      <c r="G5054" s="6">
        <v>0.77</v>
      </c>
      <c r="H5054" s="64">
        <v>0.25523986858715098</v>
      </c>
    </row>
    <row r="5055" spans="1:8">
      <c r="A5055" s="6">
        <v>3520707</v>
      </c>
      <c r="C5055" s="2" t="s">
        <v>5198</v>
      </c>
      <c r="D5055" s="6" t="s">
        <v>125</v>
      </c>
      <c r="E5055" s="6" t="s">
        <v>161</v>
      </c>
      <c r="F5055" s="37">
        <v>11.01647927</v>
      </c>
      <c r="G5055" s="6">
        <v>0.75</v>
      </c>
      <c r="H5055" s="64">
        <v>0.25514853686161898</v>
      </c>
    </row>
    <row r="5056" spans="1:8">
      <c r="A5056" s="6">
        <v>3515905</v>
      </c>
      <c r="C5056" s="2" t="s">
        <v>5199</v>
      </c>
      <c r="D5056" s="6" t="s">
        <v>125</v>
      </c>
      <c r="E5056" s="6" t="s">
        <v>161</v>
      </c>
      <c r="F5056" s="37">
        <v>10.96758217</v>
      </c>
      <c r="G5056" s="6">
        <v>0.75</v>
      </c>
      <c r="H5056" s="64">
        <v>0.25512567707753903</v>
      </c>
    </row>
    <row r="5057" spans="1:8">
      <c r="A5057" s="6">
        <v>4118204</v>
      </c>
      <c r="C5057" s="2" t="s">
        <v>5200</v>
      </c>
      <c r="D5057" s="6" t="s">
        <v>127</v>
      </c>
      <c r="E5057" s="6" t="s">
        <v>162</v>
      </c>
      <c r="F5057" s="37">
        <v>10.955475720000001</v>
      </c>
      <c r="G5057" s="6">
        <v>0.75</v>
      </c>
      <c r="H5057" s="64">
        <v>0.25512001721564598</v>
      </c>
    </row>
    <row r="5058" spans="1:8">
      <c r="A5058" s="6">
        <v>4316477</v>
      </c>
      <c r="C5058" s="2" t="s">
        <v>5201</v>
      </c>
      <c r="D5058" s="6" t="s">
        <v>144</v>
      </c>
      <c r="E5058" s="6" t="s">
        <v>162</v>
      </c>
      <c r="F5058" s="37">
        <v>10.869292160000001</v>
      </c>
      <c r="G5058" s="6">
        <v>0.75</v>
      </c>
      <c r="H5058" s="64">
        <v>0.25507972571425302</v>
      </c>
    </row>
    <row r="5059" spans="1:8">
      <c r="A5059" s="6">
        <v>3542602</v>
      </c>
      <c r="C5059" s="2" t="s">
        <v>5202</v>
      </c>
      <c r="D5059" s="6" t="s">
        <v>125</v>
      </c>
      <c r="E5059" s="6" t="s">
        <v>161</v>
      </c>
      <c r="F5059" s="37">
        <v>10.511903090000001</v>
      </c>
      <c r="G5059" s="6">
        <v>0.75</v>
      </c>
      <c r="H5059" s="64">
        <v>0.254912643474762</v>
      </c>
    </row>
    <row r="5060" spans="1:8">
      <c r="A5060" s="6">
        <v>4201208</v>
      </c>
      <c r="C5060" s="2" t="s">
        <v>3462</v>
      </c>
      <c r="D5060" s="6" t="s">
        <v>145</v>
      </c>
      <c r="E5060" s="6" t="s">
        <v>162</v>
      </c>
      <c r="F5060" s="37">
        <v>10.12837257</v>
      </c>
      <c r="G5060" s="6">
        <v>0.75</v>
      </c>
      <c r="H5060" s="64">
        <v>0.254733339898986</v>
      </c>
    </row>
    <row r="5061" spans="1:8">
      <c r="A5061" s="6">
        <v>4116000</v>
      </c>
      <c r="C5061" s="2" t="s">
        <v>5203</v>
      </c>
      <c r="D5061" s="6" t="s">
        <v>127</v>
      </c>
      <c r="E5061" s="6" t="s">
        <v>162</v>
      </c>
      <c r="F5061" s="37">
        <v>10.06058365</v>
      </c>
      <c r="G5061" s="6">
        <v>0.75</v>
      </c>
      <c r="H5061" s="64">
        <v>0.25470164803844197</v>
      </c>
    </row>
    <row r="5062" spans="1:8">
      <c r="A5062" s="6">
        <v>3203130</v>
      </c>
      <c r="C5062" s="2" t="s">
        <v>5204</v>
      </c>
      <c r="D5062" s="6" t="s">
        <v>139</v>
      </c>
      <c r="E5062" s="6" t="s">
        <v>161</v>
      </c>
      <c r="F5062" s="37">
        <v>9.9646797760000005</v>
      </c>
      <c r="G5062" s="6">
        <v>0.75</v>
      </c>
      <c r="H5062" s="64">
        <v>0.25465681221275899</v>
      </c>
    </row>
    <row r="5063" spans="1:8">
      <c r="A5063" s="6">
        <v>3547700</v>
      </c>
      <c r="C5063" s="2" t="s">
        <v>5205</v>
      </c>
      <c r="D5063" s="6" t="s">
        <v>125</v>
      </c>
      <c r="E5063" s="6" t="s">
        <v>161</v>
      </c>
      <c r="F5063" s="37">
        <v>9.9097657889999997</v>
      </c>
      <c r="G5063" s="6">
        <v>0.75</v>
      </c>
      <c r="H5063" s="64">
        <v>0.25463113948603799</v>
      </c>
    </row>
    <row r="5064" spans="1:8">
      <c r="A5064" s="6">
        <v>5221858</v>
      </c>
      <c r="C5064" s="2" t="s">
        <v>5206</v>
      </c>
      <c r="D5064" s="6" t="s">
        <v>138</v>
      </c>
      <c r="E5064" s="6" t="s">
        <v>394</v>
      </c>
      <c r="F5064" s="37">
        <v>9.8117404659999998</v>
      </c>
      <c r="G5064" s="6">
        <v>0.75</v>
      </c>
      <c r="H5064" s="64">
        <v>0.254585311866033</v>
      </c>
    </row>
    <row r="5065" spans="1:8">
      <c r="A5065" s="6">
        <v>4215109</v>
      </c>
      <c r="C5065" s="2" t="s">
        <v>5207</v>
      </c>
      <c r="D5065" s="6" t="s">
        <v>145</v>
      </c>
      <c r="E5065" s="6" t="s">
        <v>162</v>
      </c>
      <c r="F5065" s="37">
        <v>9.7293684509999991</v>
      </c>
      <c r="G5065" s="6">
        <v>0.75</v>
      </c>
      <c r="H5065" s="64">
        <v>0.25454680229231402</v>
      </c>
    </row>
    <row r="5066" spans="1:8">
      <c r="A5066" s="6">
        <v>3118007</v>
      </c>
      <c r="C5066" s="2" t="s">
        <v>5208</v>
      </c>
      <c r="D5066" s="6" t="s">
        <v>123</v>
      </c>
      <c r="E5066" s="6" t="s">
        <v>161</v>
      </c>
      <c r="F5066" s="37">
        <v>8.8381532390000004</v>
      </c>
      <c r="G5066" s="6">
        <v>0.75</v>
      </c>
      <c r="H5066" s="64">
        <v>0.25413015207553902</v>
      </c>
    </row>
    <row r="5067" spans="1:8">
      <c r="A5067" s="6">
        <v>3500501</v>
      </c>
      <c r="C5067" s="2" t="s">
        <v>5209</v>
      </c>
      <c r="D5067" s="6" t="s">
        <v>125</v>
      </c>
      <c r="E5067" s="6" t="s">
        <v>161</v>
      </c>
      <c r="F5067" s="37">
        <v>8.5935465559999997</v>
      </c>
      <c r="G5067" s="6">
        <v>0.75</v>
      </c>
      <c r="H5067" s="64">
        <v>0.25401579650112299</v>
      </c>
    </row>
    <row r="5068" spans="1:8">
      <c r="A5068" s="6">
        <v>3504602</v>
      </c>
      <c r="C5068" s="2" t="s">
        <v>5210</v>
      </c>
      <c r="D5068" s="6" t="s">
        <v>125</v>
      </c>
      <c r="E5068" s="6" t="s">
        <v>161</v>
      </c>
      <c r="F5068" s="37">
        <v>8.4158148199999996</v>
      </c>
      <c r="G5068" s="6">
        <v>0.75</v>
      </c>
      <c r="H5068" s="64">
        <v>0.25393270549758601</v>
      </c>
    </row>
    <row r="5069" spans="1:8">
      <c r="A5069" s="6">
        <v>3555406</v>
      </c>
      <c r="C5069" s="2" t="s">
        <v>5211</v>
      </c>
      <c r="D5069" s="6" t="s">
        <v>125</v>
      </c>
      <c r="E5069" s="6" t="s">
        <v>161</v>
      </c>
      <c r="F5069" s="37">
        <v>8.4062032670000004</v>
      </c>
      <c r="G5069" s="6">
        <v>0.75</v>
      </c>
      <c r="H5069" s="64">
        <v>0.25392821201993099</v>
      </c>
    </row>
    <row r="5070" spans="1:8">
      <c r="A5070" s="6">
        <v>3514924</v>
      </c>
      <c r="C5070" s="2" t="s">
        <v>5212</v>
      </c>
      <c r="D5070" s="6" t="s">
        <v>125</v>
      </c>
      <c r="E5070" s="6" t="s">
        <v>161</v>
      </c>
      <c r="F5070" s="37">
        <v>8.1499741809999993</v>
      </c>
      <c r="G5070" s="6">
        <v>0.75</v>
      </c>
      <c r="H5070" s="64">
        <v>0.25380842287945299</v>
      </c>
    </row>
    <row r="5071" spans="1:8">
      <c r="A5071" s="6">
        <v>3549250</v>
      </c>
      <c r="C5071" s="2" t="s">
        <v>5213</v>
      </c>
      <c r="D5071" s="6" t="s">
        <v>125</v>
      </c>
      <c r="E5071" s="6" t="s">
        <v>161</v>
      </c>
      <c r="F5071" s="37">
        <v>8.1257946759999999</v>
      </c>
      <c r="G5071" s="6">
        <v>0.75</v>
      </c>
      <c r="H5071" s="64">
        <v>0.25379711876809602</v>
      </c>
    </row>
    <row r="5072" spans="1:8">
      <c r="A5072" s="6">
        <v>3128709</v>
      </c>
      <c r="C5072" s="2" t="s">
        <v>5214</v>
      </c>
      <c r="D5072" s="6" t="s">
        <v>123</v>
      </c>
      <c r="E5072" s="6" t="s">
        <v>161</v>
      </c>
      <c r="F5072" s="37">
        <v>7.658372462</v>
      </c>
      <c r="G5072" s="6">
        <v>0.75</v>
      </c>
      <c r="H5072" s="64">
        <v>0.25357859515655201</v>
      </c>
    </row>
    <row r="5073" spans="1:8">
      <c r="A5073" s="6">
        <v>3514502</v>
      </c>
      <c r="C5073" s="2" t="s">
        <v>5215</v>
      </c>
      <c r="D5073" s="6" t="s">
        <v>125</v>
      </c>
      <c r="E5073" s="6" t="s">
        <v>161</v>
      </c>
      <c r="F5073" s="37">
        <v>7.6249419500000002</v>
      </c>
      <c r="G5073" s="6">
        <v>0.75</v>
      </c>
      <c r="H5073" s="64">
        <v>0.25356296612566898</v>
      </c>
    </row>
    <row r="5074" spans="1:8">
      <c r="A5074" s="6">
        <v>3555208</v>
      </c>
      <c r="C5074" s="2" t="s">
        <v>5216</v>
      </c>
      <c r="D5074" s="6" t="s">
        <v>125</v>
      </c>
      <c r="E5074" s="6" t="s">
        <v>161</v>
      </c>
      <c r="F5074" s="37">
        <v>7.5643442460000001</v>
      </c>
      <c r="G5074" s="6">
        <v>0.75</v>
      </c>
      <c r="H5074" s="64">
        <v>0.25353463621593703</v>
      </c>
    </row>
    <row r="5075" spans="1:8">
      <c r="A5075" s="6">
        <v>4305850</v>
      </c>
      <c r="C5075" s="2" t="s">
        <v>5217</v>
      </c>
      <c r="D5075" s="6" t="s">
        <v>144</v>
      </c>
      <c r="E5075" s="6" t="s">
        <v>162</v>
      </c>
      <c r="F5075" s="37">
        <v>7.4274308869999999</v>
      </c>
      <c r="G5075" s="6">
        <v>0.75</v>
      </c>
      <c r="H5075" s="64">
        <v>0.25347062812907101</v>
      </c>
    </row>
    <row r="5076" spans="1:8">
      <c r="A5076" s="6">
        <v>3109006</v>
      </c>
      <c r="C5076" s="2" t="s">
        <v>5218</v>
      </c>
      <c r="D5076" s="6" t="s">
        <v>123</v>
      </c>
      <c r="E5076" s="6" t="s">
        <v>161</v>
      </c>
      <c r="F5076" s="37">
        <v>6.8846923179999999</v>
      </c>
      <c r="G5076" s="6">
        <v>0.75</v>
      </c>
      <c r="H5076" s="64">
        <v>0.25321689352110899</v>
      </c>
    </row>
    <row r="5077" spans="1:8">
      <c r="A5077" s="6">
        <v>3555703</v>
      </c>
      <c r="C5077" s="2" t="s">
        <v>5219</v>
      </c>
      <c r="D5077" s="6" t="s">
        <v>125</v>
      </c>
      <c r="E5077" s="6" t="s">
        <v>161</v>
      </c>
      <c r="F5077" s="37">
        <v>6.8177061180000003</v>
      </c>
      <c r="G5077" s="6">
        <v>0.75</v>
      </c>
      <c r="H5077" s="64">
        <v>0.25318557693856503</v>
      </c>
    </row>
    <row r="5078" spans="1:8">
      <c r="A5078" s="6">
        <v>4312153</v>
      </c>
      <c r="C5078" s="2" t="s">
        <v>5220</v>
      </c>
      <c r="D5078" s="6" t="s">
        <v>144</v>
      </c>
      <c r="E5078" s="6" t="s">
        <v>162</v>
      </c>
      <c r="F5078" s="37">
        <v>6.2514441449999998</v>
      </c>
      <c r="G5078" s="6">
        <v>0.75</v>
      </c>
      <c r="H5078" s="64">
        <v>0.25292084495169398</v>
      </c>
    </row>
    <row r="5079" spans="1:8">
      <c r="A5079" s="6">
        <v>4305355</v>
      </c>
      <c r="C5079" s="2" t="s">
        <v>5221</v>
      </c>
      <c r="D5079" s="6" t="s">
        <v>144</v>
      </c>
      <c r="E5079" s="6" t="s">
        <v>162</v>
      </c>
      <c r="F5079" s="37">
        <v>6.0890034569999996</v>
      </c>
      <c r="G5079" s="6">
        <v>0.75</v>
      </c>
      <c r="H5079" s="64">
        <v>0.25284490263500498</v>
      </c>
    </row>
    <row r="5080" spans="1:8">
      <c r="A5080" s="6">
        <v>4204756</v>
      </c>
      <c r="C5080" s="2" t="s">
        <v>5222</v>
      </c>
      <c r="D5080" s="6" t="s">
        <v>145</v>
      </c>
      <c r="E5080" s="6" t="s">
        <v>162</v>
      </c>
      <c r="F5080" s="37">
        <v>5.9987855779999997</v>
      </c>
      <c r="G5080" s="6">
        <v>0.75</v>
      </c>
      <c r="H5080" s="64">
        <v>0.25280272505731499</v>
      </c>
    </row>
    <row r="5081" spans="1:8">
      <c r="A5081" s="6">
        <v>3537602</v>
      </c>
      <c r="C5081" s="2" t="s">
        <v>5223</v>
      </c>
      <c r="D5081" s="6" t="s">
        <v>125</v>
      </c>
      <c r="E5081" s="6" t="s">
        <v>161</v>
      </c>
      <c r="F5081" s="37">
        <v>5.8851110010000003</v>
      </c>
      <c r="G5081" s="6">
        <v>0.75</v>
      </c>
      <c r="H5081" s="64">
        <v>0.25274958128630298</v>
      </c>
    </row>
    <row r="5082" spans="1:8">
      <c r="A5082" s="6">
        <v>3110608</v>
      </c>
      <c r="C5082" s="2" t="s">
        <v>5224</v>
      </c>
      <c r="D5082" s="6" t="s">
        <v>123</v>
      </c>
      <c r="E5082" s="6" t="s">
        <v>161</v>
      </c>
      <c r="F5082" s="37">
        <v>5.7441879040000003</v>
      </c>
      <c r="G5082" s="6">
        <v>0.75</v>
      </c>
      <c r="H5082" s="64">
        <v>0.25268369861495399</v>
      </c>
    </row>
    <row r="5083" spans="1:8">
      <c r="A5083" s="6">
        <v>2503209</v>
      </c>
      <c r="C5083" s="2" t="s">
        <v>5225</v>
      </c>
      <c r="D5083" s="6" t="s">
        <v>134</v>
      </c>
      <c r="E5083" s="6" t="s">
        <v>159</v>
      </c>
      <c r="F5083" s="37">
        <v>5.6630093700000002</v>
      </c>
      <c r="G5083" s="6">
        <v>0.75</v>
      </c>
      <c r="H5083" s="64">
        <v>0.25264574700311698</v>
      </c>
    </row>
    <row r="5084" spans="1:8">
      <c r="A5084" s="6">
        <v>4119152</v>
      </c>
      <c r="C5084" s="2" t="s">
        <v>5226</v>
      </c>
      <c r="D5084" s="6" t="s">
        <v>127</v>
      </c>
      <c r="E5084" s="6" t="s">
        <v>162</v>
      </c>
      <c r="F5084" s="37">
        <v>5.5437481999999996</v>
      </c>
      <c r="G5084" s="6">
        <v>0.75</v>
      </c>
      <c r="H5084" s="64">
        <v>0.252589991455339</v>
      </c>
    </row>
    <row r="5085" spans="1:8">
      <c r="A5085" s="6">
        <v>3546405</v>
      </c>
      <c r="C5085" s="2" t="s">
        <v>5227</v>
      </c>
      <c r="D5085" s="6" t="s">
        <v>125</v>
      </c>
      <c r="E5085" s="6" t="s">
        <v>161</v>
      </c>
      <c r="F5085" s="37">
        <v>54.088663940000004</v>
      </c>
      <c r="G5085" s="6">
        <v>0.76</v>
      </c>
      <c r="H5085" s="64">
        <v>0.25255785385825502</v>
      </c>
    </row>
    <row r="5086" spans="1:8">
      <c r="A5086" s="6">
        <v>3549409</v>
      </c>
      <c r="C5086" s="2" t="s">
        <v>5228</v>
      </c>
      <c r="D5086" s="6" t="s">
        <v>125</v>
      </c>
      <c r="E5086" s="6" t="s">
        <v>161</v>
      </c>
      <c r="F5086" s="37">
        <v>54.045297789999999</v>
      </c>
      <c r="G5086" s="6">
        <v>0.76</v>
      </c>
      <c r="H5086" s="64">
        <v>0.252537579837395</v>
      </c>
    </row>
    <row r="5087" spans="1:8">
      <c r="A5087" s="6">
        <v>4318432</v>
      </c>
      <c r="C5087" s="2" t="s">
        <v>5229</v>
      </c>
      <c r="D5087" s="6" t="s">
        <v>144</v>
      </c>
      <c r="E5087" s="6" t="s">
        <v>162</v>
      </c>
      <c r="F5087" s="37">
        <v>5.2385443309999999</v>
      </c>
      <c r="G5087" s="6">
        <v>0.75</v>
      </c>
      <c r="H5087" s="64">
        <v>0.25244730621335998</v>
      </c>
    </row>
    <row r="5088" spans="1:8">
      <c r="A5088" s="6">
        <v>4303905</v>
      </c>
      <c r="C5088" s="2" t="s">
        <v>5230</v>
      </c>
      <c r="D5088" s="6" t="s">
        <v>144</v>
      </c>
      <c r="E5088" s="6" t="s">
        <v>162</v>
      </c>
      <c r="F5088" s="37">
        <v>5.2243739820000004</v>
      </c>
      <c r="G5088" s="6">
        <v>0.75</v>
      </c>
      <c r="H5088" s="64">
        <v>0.25244068146222998</v>
      </c>
    </row>
    <row r="5089" spans="1:8">
      <c r="A5089" s="6">
        <v>5212600</v>
      </c>
      <c r="C5089" s="2" t="s">
        <v>5231</v>
      </c>
      <c r="D5089" s="6" t="s">
        <v>138</v>
      </c>
      <c r="E5089" s="6" t="s">
        <v>394</v>
      </c>
      <c r="F5089" s="37">
        <v>5.1708781940000001</v>
      </c>
      <c r="G5089" s="6">
        <v>0.75</v>
      </c>
      <c r="H5089" s="64">
        <v>0.25241567175484803</v>
      </c>
    </row>
    <row r="5090" spans="1:8">
      <c r="A5090" s="6">
        <v>4204202</v>
      </c>
      <c r="C5090" s="2" t="s">
        <v>5232</v>
      </c>
      <c r="D5090" s="6" t="s">
        <v>145</v>
      </c>
      <c r="E5090" s="6" t="s">
        <v>162</v>
      </c>
      <c r="F5090" s="37">
        <v>199.5112637</v>
      </c>
      <c r="G5090" s="6">
        <v>0.79</v>
      </c>
      <c r="H5090" s="64">
        <v>0.25236226043811799</v>
      </c>
    </row>
    <row r="5091" spans="1:8">
      <c r="A5091" s="6">
        <v>3302601</v>
      </c>
      <c r="C5091" s="2" t="s">
        <v>5233</v>
      </c>
      <c r="D5091" s="6" t="s">
        <v>146</v>
      </c>
      <c r="E5091" s="6" t="s">
        <v>161</v>
      </c>
      <c r="F5091" s="37">
        <v>4.2520287259999998</v>
      </c>
      <c r="G5091" s="6">
        <v>0.75</v>
      </c>
      <c r="H5091" s="64">
        <v>0.25198610230308</v>
      </c>
    </row>
    <row r="5092" spans="1:8">
      <c r="A5092" s="6">
        <v>4317251</v>
      </c>
      <c r="C5092" s="2" t="s">
        <v>5234</v>
      </c>
      <c r="D5092" s="6" t="s">
        <v>144</v>
      </c>
      <c r="E5092" s="6" t="s">
        <v>162</v>
      </c>
      <c r="F5092" s="37">
        <v>4.2123956969999998</v>
      </c>
      <c r="G5092" s="6">
        <v>0.75</v>
      </c>
      <c r="H5092" s="64">
        <v>0.25196757354604998</v>
      </c>
    </row>
    <row r="5093" spans="1:8">
      <c r="A5093" s="6">
        <v>3531100</v>
      </c>
      <c r="C5093" s="2" t="s">
        <v>5235</v>
      </c>
      <c r="D5093" s="6" t="s">
        <v>125</v>
      </c>
      <c r="E5093" s="6" t="s">
        <v>161</v>
      </c>
      <c r="F5093" s="37">
        <v>4.181951872</v>
      </c>
      <c r="G5093" s="6">
        <v>0.75</v>
      </c>
      <c r="H5093" s="64">
        <v>0.25195334081515097</v>
      </c>
    </row>
    <row r="5094" spans="1:8">
      <c r="A5094" s="6">
        <v>4300554</v>
      </c>
      <c r="C5094" s="2" t="s">
        <v>586</v>
      </c>
      <c r="D5094" s="6" t="s">
        <v>144</v>
      </c>
      <c r="E5094" s="6" t="s">
        <v>162</v>
      </c>
      <c r="F5094" s="37">
        <v>4.1505865200000001</v>
      </c>
      <c r="G5094" s="6">
        <v>0.75</v>
      </c>
      <c r="H5094" s="64">
        <v>0.25193867726303198</v>
      </c>
    </row>
    <row r="5095" spans="1:8">
      <c r="A5095" s="6">
        <v>3534500</v>
      </c>
      <c r="C5095" s="2" t="s">
        <v>5236</v>
      </c>
      <c r="D5095" s="6" t="s">
        <v>125</v>
      </c>
      <c r="E5095" s="6" t="s">
        <v>161</v>
      </c>
      <c r="F5095" s="37">
        <v>4.1314796249999999</v>
      </c>
      <c r="G5095" s="6">
        <v>0.75</v>
      </c>
      <c r="H5095" s="64">
        <v>0.25192974463729101</v>
      </c>
    </row>
    <row r="5096" spans="1:8">
      <c r="A5096" s="6">
        <v>3554904</v>
      </c>
      <c r="C5096" s="2" t="s">
        <v>5237</v>
      </c>
      <c r="D5096" s="6" t="s">
        <v>125</v>
      </c>
      <c r="E5096" s="6" t="s">
        <v>161</v>
      </c>
      <c r="F5096" s="37">
        <v>4.0877616019999996</v>
      </c>
      <c r="G5096" s="6">
        <v>0.75</v>
      </c>
      <c r="H5096" s="64">
        <v>0.251909306112999</v>
      </c>
    </row>
    <row r="5097" spans="1:8">
      <c r="A5097" s="6">
        <v>3147907</v>
      </c>
      <c r="C5097" s="2" t="s">
        <v>5238</v>
      </c>
      <c r="D5097" s="6" t="s">
        <v>123</v>
      </c>
      <c r="E5097" s="6" t="s">
        <v>161</v>
      </c>
      <c r="F5097" s="37">
        <v>52.687120010000001</v>
      </c>
      <c r="G5097" s="6">
        <v>0.76</v>
      </c>
      <c r="H5097" s="64">
        <v>0.25190262089724602</v>
      </c>
    </row>
    <row r="5098" spans="1:8">
      <c r="A5098" s="6">
        <v>4216255</v>
      </c>
      <c r="C5098" s="2" t="s">
        <v>5239</v>
      </c>
      <c r="D5098" s="6" t="s">
        <v>145</v>
      </c>
      <c r="E5098" s="6" t="s">
        <v>162</v>
      </c>
      <c r="F5098" s="37">
        <v>52.67626748</v>
      </c>
      <c r="G5098" s="6">
        <v>0.76</v>
      </c>
      <c r="H5098" s="64">
        <v>0.25189754725294999</v>
      </c>
    </row>
    <row r="5099" spans="1:8">
      <c r="A5099" s="6">
        <v>4314035</v>
      </c>
      <c r="C5099" s="2" t="s">
        <v>5240</v>
      </c>
      <c r="D5099" s="6" t="s">
        <v>144</v>
      </c>
      <c r="E5099" s="6" t="s">
        <v>162</v>
      </c>
      <c r="F5099" s="37">
        <v>3.812183439</v>
      </c>
      <c r="G5099" s="6">
        <v>0.75</v>
      </c>
      <c r="H5099" s="64">
        <v>0.25178047112476398</v>
      </c>
    </row>
    <row r="5100" spans="1:8">
      <c r="A5100" s="6">
        <v>4312674</v>
      </c>
      <c r="C5100" s="2" t="s">
        <v>5241</v>
      </c>
      <c r="D5100" s="6" t="s">
        <v>144</v>
      </c>
      <c r="E5100" s="6" t="s">
        <v>162</v>
      </c>
      <c r="F5100" s="37">
        <v>3.773693722</v>
      </c>
      <c r="G5100" s="6">
        <v>0.75</v>
      </c>
      <c r="H5100" s="64">
        <v>0.25176247687520897</v>
      </c>
    </row>
    <row r="5101" spans="1:8">
      <c r="A5101" s="6">
        <v>4206306</v>
      </c>
      <c r="C5101" s="2" t="s">
        <v>5242</v>
      </c>
      <c r="D5101" s="6" t="s">
        <v>145</v>
      </c>
      <c r="E5101" s="6" t="s">
        <v>162</v>
      </c>
      <c r="F5101" s="37">
        <v>3.7018730820000001</v>
      </c>
      <c r="G5101" s="6">
        <v>0.75</v>
      </c>
      <c r="H5101" s="64">
        <v>0.25172890015342297</v>
      </c>
    </row>
    <row r="5102" spans="1:8">
      <c r="A5102" s="6">
        <v>3509700</v>
      </c>
      <c r="C5102" s="2" t="s">
        <v>5243</v>
      </c>
      <c r="D5102" s="6" t="s">
        <v>125</v>
      </c>
      <c r="E5102" s="6" t="s">
        <v>161</v>
      </c>
      <c r="F5102" s="37">
        <v>3.5317666399999998</v>
      </c>
      <c r="G5102" s="6">
        <v>0.75</v>
      </c>
      <c r="H5102" s="64">
        <v>0.25164937403562398</v>
      </c>
    </row>
    <row r="5103" spans="1:8">
      <c r="A5103" s="6">
        <v>4307708</v>
      </c>
      <c r="C5103" s="2" t="s">
        <v>5244</v>
      </c>
      <c r="D5103" s="6" t="s">
        <v>144</v>
      </c>
      <c r="E5103" s="6" t="s">
        <v>162</v>
      </c>
      <c r="F5103" s="37">
        <v>3.1137799679999998</v>
      </c>
      <c r="G5103" s="6">
        <v>0.75</v>
      </c>
      <c r="H5103" s="64">
        <v>0.25145396193408698</v>
      </c>
    </row>
    <row r="5104" spans="1:8">
      <c r="A5104" s="6">
        <v>4205704</v>
      </c>
      <c r="C5104" s="2" t="s">
        <v>5245</v>
      </c>
      <c r="D5104" s="6" t="s">
        <v>145</v>
      </c>
      <c r="E5104" s="6" t="s">
        <v>162</v>
      </c>
      <c r="F5104" s="37">
        <v>3.081806738</v>
      </c>
      <c r="G5104" s="6">
        <v>0.75</v>
      </c>
      <c r="H5104" s="64">
        <v>0.25143901419415798</v>
      </c>
    </row>
    <row r="5105" spans="1:8">
      <c r="A5105" s="6">
        <v>3515103</v>
      </c>
      <c r="C5105" s="2" t="s">
        <v>5246</v>
      </c>
      <c r="D5105" s="6" t="s">
        <v>125</v>
      </c>
      <c r="E5105" s="6" t="s">
        <v>161</v>
      </c>
      <c r="F5105" s="37">
        <v>3.0005483719999999</v>
      </c>
      <c r="G5105" s="6">
        <v>0.75</v>
      </c>
      <c r="H5105" s="64">
        <v>0.25140102526022501</v>
      </c>
    </row>
    <row r="5106" spans="1:8">
      <c r="A5106" s="6">
        <v>5214804</v>
      </c>
      <c r="C5106" s="2" t="s">
        <v>4439</v>
      </c>
      <c r="D5106" s="6" t="s">
        <v>138</v>
      </c>
      <c r="E5106" s="6" t="s">
        <v>394</v>
      </c>
      <c r="F5106" s="37">
        <v>2.7456875510000001</v>
      </c>
      <c r="G5106" s="6">
        <v>0.75</v>
      </c>
      <c r="H5106" s="64">
        <v>0.25128187579454297</v>
      </c>
    </row>
    <row r="5107" spans="1:8">
      <c r="A5107" s="6">
        <v>3556602</v>
      </c>
      <c r="C5107" s="2" t="s">
        <v>1658</v>
      </c>
      <c r="D5107" s="6" t="s">
        <v>125</v>
      </c>
      <c r="E5107" s="6" t="s">
        <v>161</v>
      </c>
      <c r="F5107" s="37">
        <v>2.217992669</v>
      </c>
      <c r="G5107" s="6">
        <v>0.75</v>
      </c>
      <c r="H5107" s="64">
        <v>0.25103517423018901</v>
      </c>
    </row>
    <row r="5108" spans="1:8">
      <c r="A5108" s="6">
        <v>4206009</v>
      </c>
      <c r="C5108" s="2" t="s">
        <v>5247</v>
      </c>
      <c r="D5108" s="6" t="s">
        <v>145</v>
      </c>
      <c r="E5108" s="6" t="s">
        <v>162</v>
      </c>
      <c r="F5108" s="37">
        <v>1.5694862169999999</v>
      </c>
      <c r="G5108" s="6">
        <v>0.75</v>
      </c>
      <c r="H5108" s="64">
        <v>0.25073199229369603</v>
      </c>
    </row>
    <row r="5109" spans="1:8">
      <c r="A5109" s="6">
        <v>3544103</v>
      </c>
      <c r="C5109" s="2" t="s">
        <v>5248</v>
      </c>
      <c r="D5109" s="6" t="s">
        <v>125</v>
      </c>
      <c r="E5109" s="6" t="s">
        <v>161</v>
      </c>
      <c r="F5109" s="37">
        <v>1.3483151529999999</v>
      </c>
      <c r="G5109" s="6">
        <v>0.75</v>
      </c>
      <c r="H5109" s="64">
        <v>0.250628593058001</v>
      </c>
    </row>
    <row r="5110" spans="1:8">
      <c r="A5110" s="6">
        <v>4214300</v>
      </c>
      <c r="C5110" s="2" t="s">
        <v>5249</v>
      </c>
      <c r="D5110" s="6" t="s">
        <v>145</v>
      </c>
      <c r="E5110" s="6" t="s">
        <v>162</v>
      </c>
      <c r="F5110" s="37">
        <v>1.2964172890000001</v>
      </c>
      <c r="G5110" s="6">
        <v>0.75</v>
      </c>
      <c r="H5110" s="64">
        <v>0.25060433039282798</v>
      </c>
    </row>
    <row r="5111" spans="1:8">
      <c r="A5111" s="6">
        <v>3101607</v>
      </c>
      <c r="C5111" s="2" t="s">
        <v>5250</v>
      </c>
      <c r="D5111" s="6" t="s">
        <v>123</v>
      </c>
      <c r="E5111" s="6" t="s">
        <v>161</v>
      </c>
      <c r="F5111" s="37">
        <v>49.875656319999997</v>
      </c>
      <c r="G5111" s="6">
        <v>0.76</v>
      </c>
      <c r="H5111" s="64">
        <v>0.250588239207927</v>
      </c>
    </row>
    <row r="5112" spans="1:8">
      <c r="A5112" s="6">
        <v>3302908</v>
      </c>
      <c r="C5112" s="2" t="s">
        <v>5251</v>
      </c>
      <c r="D5112" s="6" t="s">
        <v>146</v>
      </c>
      <c r="E5112" s="6" t="s">
        <v>161</v>
      </c>
      <c r="F5112" s="37">
        <v>1.2078140939999999</v>
      </c>
      <c r="G5112" s="6">
        <v>0.75</v>
      </c>
      <c r="H5112" s="64">
        <v>0.250562907692782</v>
      </c>
    </row>
    <row r="5113" spans="1:8">
      <c r="A5113" s="6">
        <v>2611606</v>
      </c>
      <c r="C5113" s="2" t="s">
        <v>5252</v>
      </c>
      <c r="D5113" s="6" t="s">
        <v>119</v>
      </c>
      <c r="E5113" s="6" t="s">
        <v>159</v>
      </c>
      <c r="F5113" s="37">
        <v>98.340081990000002</v>
      </c>
      <c r="G5113" s="6">
        <v>0.77</v>
      </c>
      <c r="H5113" s="64">
        <v>0.25051847186141502</v>
      </c>
    </row>
    <row r="5114" spans="1:8">
      <c r="A5114" s="6">
        <v>4312385</v>
      </c>
      <c r="C5114" s="2" t="s">
        <v>5253</v>
      </c>
      <c r="D5114" s="6" t="s">
        <v>144</v>
      </c>
      <c r="E5114" s="6" t="s">
        <v>162</v>
      </c>
      <c r="F5114" s="37">
        <v>0.63549882999999996</v>
      </c>
      <c r="G5114" s="6">
        <v>0.75</v>
      </c>
      <c r="H5114" s="64">
        <v>0.250295345744109</v>
      </c>
    </row>
    <row r="5115" spans="1:8">
      <c r="A5115" s="6">
        <v>3151800</v>
      </c>
      <c r="C5115" s="2" t="s">
        <v>5254</v>
      </c>
      <c r="D5115" s="6" t="s">
        <v>123</v>
      </c>
      <c r="E5115" s="6" t="s">
        <v>161</v>
      </c>
      <c r="F5115" s="37">
        <v>146.41278249999999</v>
      </c>
      <c r="G5115" s="6">
        <v>0.78</v>
      </c>
      <c r="H5115" s="64">
        <v>0.25026556987959597</v>
      </c>
    </row>
    <row r="5116" spans="1:8">
      <c r="A5116" s="6">
        <v>3117876</v>
      </c>
      <c r="C5116" s="2" t="s">
        <v>5255</v>
      </c>
      <c r="D5116" s="6" t="s">
        <v>123</v>
      </c>
      <c r="E5116" s="6" t="s">
        <v>161</v>
      </c>
      <c r="F5116" s="37">
        <v>0.337384717</v>
      </c>
      <c r="G5116" s="6">
        <v>0.75</v>
      </c>
      <c r="H5116" s="64">
        <v>0.25015597501958298</v>
      </c>
    </row>
    <row r="5117" spans="1:8">
      <c r="A5117" s="6">
        <v>4321808</v>
      </c>
      <c r="C5117" s="2" t="s">
        <v>5256</v>
      </c>
      <c r="D5117" s="6" t="s">
        <v>144</v>
      </c>
      <c r="E5117" s="6" t="s">
        <v>162</v>
      </c>
      <c r="F5117" s="37">
        <v>48.318040250000003</v>
      </c>
      <c r="G5117" s="6">
        <v>0.76</v>
      </c>
      <c r="H5117" s="64">
        <v>0.249860041277192</v>
      </c>
    </row>
    <row r="5118" spans="1:8">
      <c r="A5118" s="6">
        <v>4201406</v>
      </c>
      <c r="C5118" s="2" t="s">
        <v>5257</v>
      </c>
      <c r="D5118" s="6" t="s">
        <v>145</v>
      </c>
      <c r="E5118" s="6" t="s">
        <v>162</v>
      </c>
      <c r="F5118" s="37">
        <v>47.863567459999999</v>
      </c>
      <c r="G5118" s="6">
        <v>0.76</v>
      </c>
      <c r="H5118" s="64">
        <v>0.24964757162460699</v>
      </c>
    </row>
    <row r="5119" spans="1:8">
      <c r="A5119" s="6">
        <v>4117107</v>
      </c>
      <c r="C5119" s="2" t="s">
        <v>5258</v>
      </c>
      <c r="D5119" s="6" t="s">
        <v>127</v>
      </c>
      <c r="E5119" s="6" t="s">
        <v>162</v>
      </c>
      <c r="F5119" s="37">
        <v>47.687012359999997</v>
      </c>
      <c r="G5119" s="6">
        <v>0.76</v>
      </c>
      <c r="H5119" s="64">
        <v>0.24956503070778099</v>
      </c>
    </row>
    <row r="5120" spans="1:8">
      <c r="A5120" s="6">
        <v>3512001</v>
      </c>
      <c r="C5120" s="2" t="s">
        <v>5259</v>
      </c>
      <c r="D5120" s="6" t="s">
        <v>125</v>
      </c>
      <c r="E5120" s="6" t="s">
        <v>161</v>
      </c>
      <c r="F5120" s="37">
        <v>46.685815230000003</v>
      </c>
      <c r="G5120" s="6">
        <v>0.76</v>
      </c>
      <c r="H5120" s="64">
        <v>0.249096963067515</v>
      </c>
    </row>
    <row r="5121" spans="1:8">
      <c r="A5121" s="6">
        <v>4107538</v>
      </c>
      <c r="C5121" s="2" t="s">
        <v>5260</v>
      </c>
      <c r="D5121" s="6" t="s">
        <v>127</v>
      </c>
      <c r="E5121" s="6" t="s">
        <v>162</v>
      </c>
      <c r="F5121" s="37">
        <v>45.845388210000003</v>
      </c>
      <c r="G5121" s="6">
        <v>0.76</v>
      </c>
      <c r="H5121" s="64">
        <v>0.24870405673540599</v>
      </c>
    </row>
    <row r="5122" spans="1:8">
      <c r="A5122" s="6">
        <v>3548054</v>
      </c>
      <c r="C5122" s="2" t="s">
        <v>5261</v>
      </c>
      <c r="D5122" s="6" t="s">
        <v>125</v>
      </c>
      <c r="E5122" s="6" t="s">
        <v>161</v>
      </c>
      <c r="F5122" s="37">
        <v>44.432060389999997</v>
      </c>
      <c r="G5122" s="6">
        <v>0.76</v>
      </c>
      <c r="H5122" s="64">
        <v>0.24804331471187499</v>
      </c>
    </row>
    <row r="5123" spans="1:8">
      <c r="A5123" s="6">
        <v>4307609</v>
      </c>
      <c r="C5123" s="2" t="s">
        <v>5262</v>
      </c>
      <c r="D5123" s="6" t="s">
        <v>144</v>
      </c>
      <c r="E5123" s="6" t="s">
        <v>162</v>
      </c>
      <c r="F5123" s="37">
        <v>43.689857259999997</v>
      </c>
      <c r="G5123" s="6">
        <v>0.76</v>
      </c>
      <c r="H5123" s="64">
        <v>0.247696328831426</v>
      </c>
    </row>
    <row r="5124" spans="1:8">
      <c r="A5124" s="6">
        <v>4201505</v>
      </c>
      <c r="C5124" s="2" t="s">
        <v>5263</v>
      </c>
      <c r="D5124" s="6" t="s">
        <v>145</v>
      </c>
      <c r="E5124" s="6" t="s">
        <v>162</v>
      </c>
      <c r="F5124" s="37">
        <v>92.107934619999995</v>
      </c>
      <c r="G5124" s="6">
        <v>0.77</v>
      </c>
      <c r="H5124" s="64">
        <v>0.24760489328047999</v>
      </c>
    </row>
    <row r="5125" spans="1:8">
      <c r="A5125" s="6">
        <v>4317558</v>
      </c>
      <c r="C5125" s="2" t="s">
        <v>5264</v>
      </c>
      <c r="D5125" s="6" t="s">
        <v>144</v>
      </c>
      <c r="E5125" s="6" t="s">
        <v>162</v>
      </c>
      <c r="F5125" s="37">
        <v>43.206092779999999</v>
      </c>
      <c r="G5125" s="6">
        <v>0.76</v>
      </c>
      <c r="H5125" s="64">
        <v>0.247470165080239</v>
      </c>
    </row>
    <row r="5126" spans="1:8">
      <c r="A5126" s="6">
        <v>4106407</v>
      </c>
      <c r="C5126" s="2" t="s">
        <v>5265</v>
      </c>
      <c r="D5126" s="6" t="s">
        <v>127</v>
      </c>
      <c r="E5126" s="6" t="s">
        <v>162</v>
      </c>
      <c r="F5126" s="37">
        <v>42.769639920000003</v>
      </c>
      <c r="G5126" s="6">
        <v>0.76</v>
      </c>
      <c r="H5126" s="64">
        <v>0.24726611988859201</v>
      </c>
    </row>
    <row r="5127" spans="1:8">
      <c r="A5127" s="6">
        <v>4308508</v>
      </c>
      <c r="C5127" s="2" t="s">
        <v>5266</v>
      </c>
      <c r="D5127" s="6" t="s">
        <v>144</v>
      </c>
      <c r="E5127" s="6" t="s">
        <v>162</v>
      </c>
      <c r="F5127" s="37">
        <v>41.656768499999998</v>
      </c>
      <c r="G5127" s="6">
        <v>0.76</v>
      </c>
      <c r="H5127" s="64">
        <v>0.24674584362743501</v>
      </c>
    </row>
    <row r="5128" spans="1:8">
      <c r="A5128" s="6">
        <v>3122306</v>
      </c>
      <c r="C5128" s="2" t="s">
        <v>5267</v>
      </c>
      <c r="D5128" s="6" t="s">
        <v>123</v>
      </c>
      <c r="E5128" s="6" t="s">
        <v>161</v>
      </c>
      <c r="F5128" s="37">
        <v>41.482954540000001</v>
      </c>
      <c r="G5128" s="6">
        <v>0.76</v>
      </c>
      <c r="H5128" s="64">
        <v>0.24666458421541201</v>
      </c>
    </row>
    <row r="5129" spans="1:8">
      <c r="A5129" s="6">
        <v>4113700</v>
      </c>
      <c r="C5129" s="2" t="s">
        <v>5268</v>
      </c>
      <c r="D5129" s="6" t="s">
        <v>127</v>
      </c>
      <c r="E5129" s="6" t="s">
        <v>162</v>
      </c>
      <c r="F5129" s="37">
        <v>138.70370439999999</v>
      </c>
      <c r="G5129" s="6">
        <v>0.78</v>
      </c>
      <c r="H5129" s="64">
        <v>0.24666151440763401</v>
      </c>
    </row>
    <row r="5130" spans="1:8">
      <c r="A5130" s="6">
        <v>3540606</v>
      </c>
      <c r="C5130" s="2" t="s">
        <v>5269</v>
      </c>
      <c r="D5130" s="6" t="s">
        <v>125</v>
      </c>
      <c r="E5130" s="6" t="s">
        <v>161</v>
      </c>
      <c r="F5130" s="37">
        <v>40.831515009999997</v>
      </c>
      <c r="G5130" s="6">
        <v>0.76</v>
      </c>
      <c r="H5130" s="64">
        <v>0.24636003104157</v>
      </c>
    </row>
    <row r="5131" spans="1:8">
      <c r="A5131" s="6">
        <v>4314423</v>
      </c>
      <c r="C5131" s="2" t="s">
        <v>5270</v>
      </c>
      <c r="D5131" s="6" t="s">
        <v>144</v>
      </c>
      <c r="E5131" s="6" t="s">
        <v>162</v>
      </c>
      <c r="F5131" s="37">
        <v>39.788121830000001</v>
      </c>
      <c r="G5131" s="6">
        <v>0.76</v>
      </c>
      <c r="H5131" s="64">
        <v>0.245872236411524</v>
      </c>
    </row>
    <row r="5132" spans="1:8">
      <c r="A5132" s="6">
        <v>3302403</v>
      </c>
      <c r="C5132" s="2" t="s">
        <v>5271</v>
      </c>
      <c r="D5132" s="6" t="s">
        <v>146</v>
      </c>
      <c r="E5132" s="6" t="s">
        <v>161</v>
      </c>
      <c r="F5132" s="37">
        <v>38.405456970000003</v>
      </c>
      <c r="G5132" s="6">
        <v>0.76</v>
      </c>
      <c r="H5132" s="64">
        <v>0.245225829566253</v>
      </c>
    </row>
    <row r="5133" spans="1:8">
      <c r="A5133" s="6">
        <v>3545605</v>
      </c>
      <c r="C5133" s="2" t="s">
        <v>5272</v>
      </c>
      <c r="D5133" s="6" t="s">
        <v>125</v>
      </c>
      <c r="E5133" s="6" t="s">
        <v>161</v>
      </c>
      <c r="F5133" s="37">
        <v>37.96198819</v>
      </c>
      <c r="G5133" s="6">
        <v>0.76</v>
      </c>
      <c r="H5133" s="64">
        <v>0.245018504376072</v>
      </c>
    </row>
    <row r="5134" spans="1:8">
      <c r="A5134" s="6">
        <v>4217006</v>
      </c>
      <c r="C5134" s="2" t="s">
        <v>5273</v>
      </c>
      <c r="D5134" s="6" t="s">
        <v>145</v>
      </c>
      <c r="E5134" s="6" t="s">
        <v>162</v>
      </c>
      <c r="F5134" s="37">
        <v>37.18180547</v>
      </c>
      <c r="G5134" s="6">
        <v>0.76</v>
      </c>
      <c r="H5134" s="64">
        <v>0.24465376273450701</v>
      </c>
    </row>
    <row r="5135" spans="1:8">
      <c r="A5135" s="6">
        <v>3531209</v>
      </c>
      <c r="C5135" s="2" t="s">
        <v>5274</v>
      </c>
      <c r="D5135" s="6" t="s">
        <v>125</v>
      </c>
      <c r="E5135" s="6" t="s">
        <v>161</v>
      </c>
      <c r="F5135" s="37">
        <v>36.600059119999997</v>
      </c>
      <c r="G5135" s="6">
        <v>0.76</v>
      </c>
      <c r="H5135" s="64">
        <v>0.24438179167794</v>
      </c>
    </row>
    <row r="5136" spans="1:8">
      <c r="A5136" s="6">
        <v>5208509</v>
      </c>
      <c r="C5136" s="2" t="s">
        <v>5275</v>
      </c>
      <c r="D5136" s="6" t="s">
        <v>138</v>
      </c>
      <c r="E5136" s="6" t="s">
        <v>394</v>
      </c>
      <c r="F5136" s="37">
        <v>36.456824419999997</v>
      </c>
      <c r="G5136" s="6">
        <v>0.76</v>
      </c>
      <c r="H5136" s="64">
        <v>0.244314828313759</v>
      </c>
    </row>
    <row r="5137" spans="1:8">
      <c r="A5137" s="6">
        <v>4305306</v>
      </c>
      <c r="C5137" s="2" t="s">
        <v>5276</v>
      </c>
      <c r="D5137" s="6" t="s">
        <v>144</v>
      </c>
      <c r="E5137" s="6" t="s">
        <v>162</v>
      </c>
      <c r="F5137" s="37">
        <v>35.91343294</v>
      </c>
      <c r="G5137" s="6">
        <v>0.76</v>
      </c>
      <c r="H5137" s="64">
        <v>0.2440607884647</v>
      </c>
    </row>
    <row r="5138" spans="1:8">
      <c r="A5138" s="6">
        <v>4110003</v>
      </c>
      <c r="C5138" s="2" t="s">
        <v>5277</v>
      </c>
      <c r="D5138" s="6" t="s">
        <v>127</v>
      </c>
      <c r="E5138" s="6" t="s">
        <v>162</v>
      </c>
      <c r="F5138" s="37">
        <v>35.810223479999998</v>
      </c>
      <c r="G5138" s="6">
        <v>0.76</v>
      </c>
      <c r="H5138" s="64">
        <v>0.24401253721931801</v>
      </c>
    </row>
    <row r="5139" spans="1:8">
      <c r="A5139" s="6">
        <v>4303806</v>
      </c>
      <c r="C5139" s="2" t="s">
        <v>5278</v>
      </c>
      <c r="D5139" s="6" t="s">
        <v>144</v>
      </c>
      <c r="E5139" s="6" t="s">
        <v>162</v>
      </c>
      <c r="F5139" s="37">
        <v>35.757065449999999</v>
      </c>
      <c r="G5139" s="6">
        <v>0.76</v>
      </c>
      <c r="H5139" s="64">
        <v>0.24398768541649299</v>
      </c>
    </row>
    <row r="5140" spans="1:8">
      <c r="A5140" s="6">
        <v>3537305</v>
      </c>
      <c r="C5140" s="2" t="s">
        <v>5279</v>
      </c>
      <c r="D5140" s="6" t="s">
        <v>125</v>
      </c>
      <c r="E5140" s="6" t="s">
        <v>161</v>
      </c>
      <c r="F5140" s="37">
        <v>35.335194399999999</v>
      </c>
      <c r="G5140" s="6">
        <v>0.76</v>
      </c>
      <c r="H5140" s="64">
        <v>0.243790457337274</v>
      </c>
    </row>
    <row r="5141" spans="1:8">
      <c r="A5141" s="6">
        <v>4210100</v>
      </c>
      <c r="C5141" s="2" t="s">
        <v>5280</v>
      </c>
      <c r="D5141" s="6" t="s">
        <v>145</v>
      </c>
      <c r="E5141" s="6" t="s">
        <v>162</v>
      </c>
      <c r="F5141" s="37">
        <v>132.3135298</v>
      </c>
      <c r="G5141" s="6">
        <v>0.78</v>
      </c>
      <c r="H5141" s="64">
        <v>0.24367405683680901</v>
      </c>
    </row>
    <row r="5142" spans="1:8">
      <c r="A5142" s="6">
        <v>3547502</v>
      </c>
      <c r="C5142" s="2" t="s">
        <v>5281</v>
      </c>
      <c r="D5142" s="6" t="s">
        <v>125</v>
      </c>
      <c r="E5142" s="6" t="s">
        <v>161</v>
      </c>
      <c r="F5142" s="37">
        <v>131.93787990000001</v>
      </c>
      <c r="G5142" s="6">
        <v>0.78</v>
      </c>
      <c r="H5142" s="64">
        <v>0.243498437513711</v>
      </c>
    </row>
    <row r="5143" spans="1:8">
      <c r="A5143" s="6">
        <v>1709500</v>
      </c>
      <c r="C5143" s="2" t="s">
        <v>5282</v>
      </c>
      <c r="D5143" s="6" t="s">
        <v>122</v>
      </c>
      <c r="E5143" s="6" t="s">
        <v>160</v>
      </c>
      <c r="F5143" s="37">
        <v>34.094954299999998</v>
      </c>
      <c r="G5143" s="6">
        <v>0.76</v>
      </c>
      <c r="H5143" s="64">
        <v>0.243210635202776</v>
      </c>
    </row>
    <row r="5144" spans="1:8">
      <c r="A5144" s="6">
        <v>4320909</v>
      </c>
      <c r="C5144" s="2" t="s">
        <v>3682</v>
      </c>
      <c r="D5144" s="6" t="s">
        <v>144</v>
      </c>
      <c r="E5144" s="6" t="s">
        <v>162</v>
      </c>
      <c r="F5144" s="37">
        <v>33.749137339999997</v>
      </c>
      <c r="G5144" s="6">
        <v>0.76</v>
      </c>
      <c r="H5144" s="64">
        <v>0.24304896301696899</v>
      </c>
    </row>
    <row r="5145" spans="1:8">
      <c r="A5145" s="6">
        <v>3103504</v>
      </c>
      <c r="C5145" s="2" t="s">
        <v>5283</v>
      </c>
      <c r="D5145" s="6" t="s">
        <v>123</v>
      </c>
      <c r="E5145" s="6" t="s">
        <v>161</v>
      </c>
      <c r="F5145" s="37">
        <v>82.335448240000005</v>
      </c>
      <c r="G5145" s="6">
        <v>0.77</v>
      </c>
      <c r="H5145" s="64">
        <v>0.243036177987206</v>
      </c>
    </row>
    <row r="5146" spans="1:8">
      <c r="A5146" s="6">
        <v>4313904</v>
      </c>
      <c r="C5146" s="2" t="s">
        <v>5284</v>
      </c>
      <c r="D5146" s="6" t="s">
        <v>144</v>
      </c>
      <c r="E5146" s="6" t="s">
        <v>162</v>
      </c>
      <c r="F5146" s="37">
        <v>32.23638227</v>
      </c>
      <c r="G5146" s="6">
        <v>0.76</v>
      </c>
      <c r="H5146" s="64">
        <v>0.242341737961385</v>
      </c>
    </row>
    <row r="5147" spans="1:8">
      <c r="A5147" s="6">
        <v>4307807</v>
      </c>
      <c r="C5147" s="2" t="s">
        <v>5285</v>
      </c>
      <c r="D5147" s="6" t="s">
        <v>144</v>
      </c>
      <c r="E5147" s="6" t="s">
        <v>162</v>
      </c>
      <c r="F5147" s="37">
        <v>79.913684989999993</v>
      </c>
      <c r="G5147" s="6">
        <v>0.77</v>
      </c>
      <c r="H5147" s="64">
        <v>0.24190398436045299</v>
      </c>
    </row>
    <row r="5148" spans="1:8">
      <c r="A5148" s="6">
        <v>3143302</v>
      </c>
      <c r="C5148" s="2" t="s">
        <v>5286</v>
      </c>
      <c r="D5148" s="6" t="s">
        <v>123</v>
      </c>
      <c r="E5148" s="6" t="s">
        <v>161</v>
      </c>
      <c r="F5148" s="37">
        <v>79.696702700000003</v>
      </c>
      <c r="G5148" s="6">
        <v>0.77</v>
      </c>
      <c r="H5148" s="64">
        <v>0.24180254340999799</v>
      </c>
    </row>
    <row r="5149" spans="1:8">
      <c r="A5149" s="6">
        <v>3118601</v>
      </c>
      <c r="C5149" s="2" t="s">
        <v>5287</v>
      </c>
      <c r="D5149" s="6" t="s">
        <v>123</v>
      </c>
      <c r="E5149" s="6" t="s">
        <v>161</v>
      </c>
      <c r="F5149" s="37">
        <v>30.609584869999999</v>
      </c>
      <c r="G5149" s="6">
        <v>0.76</v>
      </c>
      <c r="H5149" s="64">
        <v>0.24158119720733001</v>
      </c>
    </row>
    <row r="5150" spans="1:8">
      <c r="A5150" s="6">
        <v>3538808</v>
      </c>
      <c r="C5150" s="2" t="s">
        <v>5288</v>
      </c>
      <c r="D5150" s="6" t="s">
        <v>125</v>
      </c>
      <c r="E5150" s="6" t="s">
        <v>161</v>
      </c>
      <c r="F5150" s="37">
        <v>29.859120000000001</v>
      </c>
      <c r="G5150" s="6">
        <v>0.76</v>
      </c>
      <c r="H5150" s="64">
        <v>0.24123034889756401</v>
      </c>
    </row>
    <row r="5151" spans="1:8">
      <c r="A5151" s="6">
        <v>3540101</v>
      </c>
      <c r="C5151" s="2" t="s">
        <v>5289</v>
      </c>
      <c r="D5151" s="6" t="s">
        <v>125</v>
      </c>
      <c r="E5151" s="6" t="s">
        <v>161</v>
      </c>
      <c r="F5151" s="37">
        <v>29.54137918</v>
      </c>
      <c r="G5151" s="6">
        <v>0.76</v>
      </c>
      <c r="H5151" s="64">
        <v>0.241081802531043</v>
      </c>
    </row>
    <row r="5152" spans="1:8">
      <c r="A5152" s="6">
        <v>3513108</v>
      </c>
      <c r="C5152" s="2" t="s">
        <v>5290</v>
      </c>
      <c r="D5152" s="6" t="s">
        <v>125</v>
      </c>
      <c r="E5152" s="6" t="s">
        <v>161</v>
      </c>
      <c r="F5152" s="37">
        <v>29.454852160000002</v>
      </c>
      <c r="G5152" s="6">
        <v>0.76</v>
      </c>
      <c r="H5152" s="64">
        <v>0.24104135045936101</v>
      </c>
    </row>
    <row r="5153" spans="1:8">
      <c r="A5153" s="6">
        <v>4126355</v>
      </c>
      <c r="C5153" s="2" t="s">
        <v>5291</v>
      </c>
      <c r="D5153" s="6" t="s">
        <v>127</v>
      </c>
      <c r="E5153" s="6" t="s">
        <v>162</v>
      </c>
      <c r="F5153" s="37">
        <v>28.890527420000002</v>
      </c>
      <c r="G5153" s="6">
        <v>0.76</v>
      </c>
      <c r="H5153" s="64">
        <v>0.24077752414436199</v>
      </c>
    </row>
    <row r="5154" spans="1:8">
      <c r="A5154" s="6">
        <v>4205902</v>
      </c>
      <c r="C5154" s="2" t="s">
        <v>5292</v>
      </c>
      <c r="D5154" s="6" t="s">
        <v>145</v>
      </c>
      <c r="E5154" s="6" t="s">
        <v>162</v>
      </c>
      <c r="F5154" s="37">
        <v>75.420419620000004</v>
      </c>
      <c r="G5154" s="6">
        <v>0.77</v>
      </c>
      <c r="H5154" s="64">
        <v>0.23980334697766101</v>
      </c>
    </row>
    <row r="5155" spans="1:8">
      <c r="A5155" s="6">
        <v>3530300</v>
      </c>
      <c r="C5155" s="2" t="s">
        <v>5293</v>
      </c>
      <c r="D5155" s="6" t="s">
        <v>125</v>
      </c>
      <c r="E5155" s="6" t="s">
        <v>161</v>
      </c>
      <c r="F5155" s="37">
        <v>25.09630155</v>
      </c>
      <c r="G5155" s="6">
        <v>0.76</v>
      </c>
      <c r="H5155" s="64">
        <v>0.23900369330087501</v>
      </c>
    </row>
    <row r="5156" spans="1:8">
      <c r="A5156" s="6">
        <v>3533908</v>
      </c>
      <c r="C5156" s="2" t="s">
        <v>5294</v>
      </c>
      <c r="D5156" s="6" t="s">
        <v>125</v>
      </c>
      <c r="E5156" s="6" t="s">
        <v>161</v>
      </c>
      <c r="F5156" s="37">
        <v>73.608526229999995</v>
      </c>
      <c r="G5156" s="6">
        <v>0.77</v>
      </c>
      <c r="H5156" s="64">
        <v>0.23895627237261299</v>
      </c>
    </row>
    <row r="5157" spans="1:8">
      <c r="A5157" s="6">
        <v>3507803</v>
      </c>
      <c r="C5157" s="2" t="s">
        <v>5295</v>
      </c>
      <c r="D5157" s="6" t="s">
        <v>125</v>
      </c>
      <c r="E5157" s="6" t="s">
        <v>161</v>
      </c>
      <c r="F5157" s="37">
        <v>24.928800339999999</v>
      </c>
      <c r="G5157" s="6">
        <v>0.76</v>
      </c>
      <c r="H5157" s="64">
        <v>0.23892538514980499</v>
      </c>
    </row>
    <row r="5158" spans="1:8">
      <c r="A5158" s="6">
        <v>4201604</v>
      </c>
      <c r="C5158" s="2" t="s">
        <v>5296</v>
      </c>
      <c r="D5158" s="6" t="s">
        <v>145</v>
      </c>
      <c r="E5158" s="6" t="s">
        <v>162</v>
      </c>
      <c r="F5158" s="37">
        <v>24.809341509999999</v>
      </c>
      <c r="G5158" s="6">
        <v>0.76</v>
      </c>
      <c r="H5158" s="64">
        <v>0.23886953719440099</v>
      </c>
    </row>
    <row r="5159" spans="1:8">
      <c r="A5159" s="6">
        <v>3167202</v>
      </c>
      <c r="C5159" s="2" t="s">
        <v>5297</v>
      </c>
      <c r="D5159" s="6" t="s">
        <v>123</v>
      </c>
      <c r="E5159" s="6" t="s">
        <v>161</v>
      </c>
      <c r="F5159" s="37">
        <v>24.7898602</v>
      </c>
      <c r="G5159" s="6">
        <v>0.76</v>
      </c>
      <c r="H5159" s="64">
        <v>0.238860429526662</v>
      </c>
    </row>
    <row r="5160" spans="1:8">
      <c r="A5160" s="6">
        <v>4213104</v>
      </c>
      <c r="C5160" s="2" t="s">
        <v>5298</v>
      </c>
      <c r="D5160" s="6" t="s">
        <v>145</v>
      </c>
      <c r="E5160" s="6" t="s">
        <v>162</v>
      </c>
      <c r="F5160" s="37">
        <v>24.33713547</v>
      </c>
      <c r="G5160" s="6">
        <v>0.76</v>
      </c>
      <c r="H5160" s="64">
        <v>0.238648777106064</v>
      </c>
    </row>
    <row r="5161" spans="1:8">
      <c r="A5161" s="6">
        <v>3550407</v>
      </c>
      <c r="C5161" s="2" t="s">
        <v>1610</v>
      </c>
      <c r="D5161" s="6" t="s">
        <v>125</v>
      </c>
      <c r="E5161" s="6" t="s">
        <v>161</v>
      </c>
      <c r="F5161" s="37">
        <v>23.828311070000002</v>
      </c>
      <c r="G5161" s="6">
        <v>0.76</v>
      </c>
      <c r="H5161" s="64">
        <v>0.23841089764248799</v>
      </c>
    </row>
    <row r="5162" spans="1:8">
      <c r="A5162" s="6">
        <v>4306452</v>
      </c>
      <c r="C5162" s="2" t="s">
        <v>5299</v>
      </c>
      <c r="D5162" s="6" t="s">
        <v>144</v>
      </c>
      <c r="E5162" s="6" t="s">
        <v>162</v>
      </c>
      <c r="F5162" s="37">
        <v>23.801844469999999</v>
      </c>
      <c r="G5162" s="6">
        <v>0.76</v>
      </c>
      <c r="H5162" s="64">
        <v>0.23839852429598499</v>
      </c>
    </row>
    <row r="5163" spans="1:8">
      <c r="A5163" s="6">
        <v>3131703</v>
      </c>
      <c r="C5163" s="2" t="s">
        <v>5300</v>
      </c>
      <c r="D5163" s="6" t="s">
        <v>123</v>
      </c>
      <c r="E5163" s="6" t="s">
        <v>161</v>
      </c>
      <c r="F5163" s="37">
        <v>23.17244178</v>
      </c>
      <c r="G5163" s="6">
        <v>0.76</v>
      </c>
      <c r="H5163" s="64">
        <v>0.23810427352053101</v>
      </c>
    </row>
    <row r="5164" spans="1:8">
      <c r="A5164" s="6">
        <v>3544004</v>
      </c>
      <c r="C5164" s="2" t="s">
        <v>5301</v>
      </c>
      <c r="D5164" s="6" t="s">
        <v>125</v>
      </c>
      <c r="E5164" s="6" t="s">
        <v>161</v>
      </c>
      <c r="F5164" s="37">
        <v>23.06883637</v>
      </c>
      <c r="G5164" s="6">
        <v>0.76</v>
      </c>
      <c r="H5164" s="64">
        <v>0.23805583716536699</v>
      </c>
    </row>
    <row r="5165" spans="1:8">
      <c r="A5165" s="6">
        <v>4307864</v>
      </c>
      <c r="C5165" s="2" t="s">
        <v>5302</v>
      </c>
      <c r="D5165" s="6" t="s">
        <v>144</v>
      </c>
      <c r="E5165" s="6" t="s">
        <v>162</v>
      </c>
      <c r="F5165" s="37">
        <v>21.69392796</v>
      </c>
      <c r="G5165" s="6">
        <v>0.76</v>
      </c>
      <c r="H5165" s="64">
        <v>0.23741305652230801</v>
      </c>
    </row>
    <row r="5166" spans="1:8">
      <c r="A5166" s="6">
        <v>4125506</v>
      </c>
      <c r="C5166" s="2" t="s">
        <v>5303</v>
      </c>
      <c r="D5166" s="6" t="s">
        <v>127</v>
      </c>
      <c r="E5166" s="6" t="s">
        <v>162</v>
      </c>
      <c r="F5166" s="37">
        <v>21.678930959999999</v>
      </c>
      <c r="G5166" s="6">
        <v>0.76</v>
      </c>
      <c r="H5166" s="64">
        <v>0.23740604530524601</v>
      </c>
    </row>
    <row r="5167" spans="1:8">
      <c r="A5167" s="6">
        <v>4302204</v>
      </c>
      <c r="C5167" s="2" t="s">
        <v>5304</v>
      </c>
      <c r="D5167" s="6" t="s">
        <v>144</v>
      </c>
      <c r="E5167" s="6" t="s">
        <v>162</v>
      </c>
      <c r="F5167" s="37">
        <v>21.58786452</v>
      </c>
      <c r="G5167" s="6">
        <v>0.76</v>
      </c>
      <c r="H5167" s="64">
        <v>0.23736347101852301</v>
      </c>
    </row>
    <row r="5168" spans="1:8">
      <c r="A5168" s="6">
        <v>4300802</v>
      </c>
      <c r="C5168" s="2" t="s">
        <v>5305</v>
      </c>
      <c r="D5168" s="6" t="s">
        <v>144</v>
      </c>
      <c r="E5168" s="6" t="s">
        <v>162</v>
      </c>
      <c r="F5168" s="37">
        <v>21.295848769999999</v>
      </c>
      <c r="G5168" s="6">
        <v>0.76</v>
      </c>
      <c r="H5168" s="64">
        <v>0.237226951327318</v>
      </c>
    </row>
    <row r="5169" spans="1:8">
      <c r="A5169" s="6">
        <v>3500550</v>
      </c>
      <c r="C5169" s="2" t="s">
        <v>5306</v>
      </c>
      <c r="D5169" s="6" t="s">
        <v>125</v>
      </c>
      <c r="E5169" s="6" t="s">
        <v>161</v>
      </c>
      <c r="F5169" s="37">
        <v>21.241745330000001</v>
      </c>
      <c r="G5169" s="6">
        <v>0.76</v>
      </c>
      <c r="H5169" s="64">
        <v>0.237201657537782</v>
      </c>
    </row>
    <row r="5170" spans="1:8">
      <c r="A5170" s="6">
        <v>3528809</v>
      </c>
      <c r="C5170" s="2" t="s">
        <v>5307</v>
      </c>
      <c r="D5170" s="6" t="s">
        <v>125</v>
      </c>
      <c r="E5170" s="6" t="s">
        <v>161</v>
      </c>
      <c r="F5170" s="37">
        <v>69.560047900000001</v>
      </c>
      <c r="G5170" s="6">
        <v>0.77</v>
      </c>
      <c r="H5170" s="64">
        <v>0.237063576477061</v>
      </c>
    </row>
    <row r="5171" spans="1:8">
      <c r="A5171" s="6">
        <v>2111300</v>
      </c>
      <c r="C5171" s="2" t="s">
        <v>5308</v>
      </c>
      <c r="D5171" s="6" t="s">
        <v>124</v>
      </c>
      <c r="E5171" s="6" t="s">
        <v>159</v>
      </c>
      <c r="F5171" s="37">
        <v>69.483726450000006</v>
      </c>
      <c r="G5171" s="6">
        <v>0.77</v>
      </c>
      <c r="H5171" s="64">
        <v>0.23702789559071799</v>
      </c>
    </row>
    <row r="5172" spans="1:8">
      <c r="A5172" s="6">
        <v>4308458</v>
      </c>
      <c r="C5172" s="2" t="s">
        <v>5309</v>
      </c>
      <c r="D5172" s="6" t="s">
        <v>144</v>
      </c>
      <c r="E5172" s="6" t="s">
        <v>162</v>
      </c>
      <c r="F5172" s="37">
        <v>19.94964585</v>
      </c>
      <c r="G5172" s="6">
        <v>0.76</v>
      </c>
      <c r="H5172" s="64">
        <v>0.236597590729688</v>
      </c>
    </row>
    <row r="5173" spans="1:8">
      <c r="A5173" s="6">
        <v>4306809</v>
      </c>
      <c r="C5173" s="2" t="s">
        <v>5310</v>
      </c>
      <c r="D5173" s="6" t="s">
        <v>144</v>
      </c>
      <c r="E5173" s="6" t="s">
        <v>162</v>
      </c>
      <c r="F5173" s="37">
        <v>68.483972109999996</v>
      </c>
      <c r="G5173" s="6">
        <v>0.77</v>
      </c>
      <c r="H5173" s="64">
        <v>0.23656050246627999</v>
      </c>
    </row>
    <row r="5174" spans="1:8">
      <c r="A5174" s="6">
        <v>3534609</v>
      </c>
      <c r="C5174" s="2" t="s">
        <v>5311</v>
      </c>
      <c r="D5174" s="6" t="s">
        <v>125</v>
      </c>
      <c r="E5174" s="6" t="s">
        <v>161</v>
      </c>
      <c r="F5174" s="37">
        <v>19.381265509999999</v>
      </c>
      <c r="G5174" s="6">
        <v>0.76</v>
      </c>
      <c r="H5174" s="64">
        <v>0.23633186838935599</v>
      </c>
    </row>
    <row r="5175" spans="1:8">
      <c r="A5175" s="6">
        <v>4217501</v>
      </c>
      <c r="C5175" s="2" t="s">
        <v>5312</v>
      </c>
      <c r="D5175" s="6" t="s">
        <v>145</v>
      </c>
      <c r="E5175" s="6" t="s">
        <v>162</v>
      </c>
      <c r="F5175" s="37">
        <v>115.93620749999999</v>
      </c>
      <c r="G5175" s="6">
        <v>0.78</v>
      </c>
      <c r="H5175" s="64">
        <v>0.23601752809423501</v>
      </c>
    </row>
    <row r="5176" spans="1:8">
      <c r="A5176" s="6">
        <v>4320404</v>
      </c>
      <c r="C5176" s="2" t="s">
        <v>5313</v>
      </c>
      <c r="D5176" s="6" t="s">
        <v>144</v>
      </c>
      <c r="E5176" s="6" t="s">
        <v>162</v>
      </c>
      <c r="F5176" s="37">
        <v>18.653778429999999</v>
      </c>
      <c r="G5176" s="6">
        <v>0.76</v>
      </c>
      <c r="H5176" s="64">
        <v>0.23599176237960401</v>
      </c>
    </row>
    <row r="5177" spans="1:8">
      <c r="A5177" s="6">
        <v>3512407</v>
      </c>
      <c r="C5177" s="2" t="s">
        <v>5314</v>
      </c>
      <c r="D5177" s="6" t="s">
        <v>125</v>
      </c>
      <c r="E5177" s="6" t="s">
        <v>161</v>
      </c>
      <c r="F5177" s="37">
        <v>18.59877899</v>
      </c>
      <c r="G5177" s="6">
        <v>0.76</v>
      </c>
      <c r="H5177" s="64">
        <v>0.23596604970292401</v>
      </c>
    </row>
    <row r="5178" spans="1:8">
      <c r="A5178" s="6">
        <v>4323705</v>
      </c>
      <c r="C5178" s="2" t="s">
        <v>5315</v>
      </c>
      <c r="D5178" s="6" t="s">
        <v>144</v>
      </c>
      <c r="E5178" s="6" t="s">
        <v>162</v>
      </c>
      <c r="F5178" s="37">
        <v>18.526100809999999</v>
      </c>
      <c r="G5178" s="6">
        <v>0.76</v>
      </c>
      <c r="H5178" s="64">
        <v>0.23593207207435099</v>
      </c>
    </row>
    <row r="5179" spans="1:8">
      <c r="A5179" s="6">
        <v>3541505</v>
      </c>
      <c r="C5179" s="2" t="s">
        <v>5316</v>
      </c>
      <c r="D5179" s="6" t="s">
        <v>125</v>
      </c>
      <c r="E5179" s="6" t="s">
        <v>161</v>
      </c>
      <c r="F5179" s="37">
        <v>18.20411167</v>
      </c>
      <c r="G5179" s="6">
        <v>0.76</v>
      </c>
      <c r="H5179" s="64">
        <v>0.23578153958435999</v>
      </c>
    </row>
    <row r="5180" spans="1:8">
      <c r="A5180" s="6">
        <v>3513801</v>
      </c>
      <c r="C5180" s="2" t="s">
        <v>5317</v>
      </c>
      <c r="D5180" s="6" t="s">
        <v>125</v>
      </c>
      <c r="E5180" s="6" t="s">
        <v>161</v>
      </c>
      <c r="F5180" s="37">
        <v>17.47964335</v>
      </c>
      <c r="G5180" s="6">
        <v>0.76</v>
      </c>
      <c r="H5180" s="64">
        <v>0.23544284486897499</v>
      </c>
    </row>
    <row r="5181" spans="1:8">
      <c r="A5181" s="6">
        <v>4315354</v>
      </c>
      <c r="C5181" s="2" t="s">
        <v>5318</v>
      </c>
      <c r="D5181" s="6" t="s">
        <v>144</v>
      </c>
      <c r="E5181" s="6" t="s">
        <v>162</v>
      </c>
      <c r="F5181" s="37">
        <v>17.395380960000001</v>
      </c>
      <c r="G5181" s="6">
        <v>0.76</v>
      </c>
      <c r="H5181" s="64">
        <v>0.23540345152987299</v>
      </c>
    </row>
    <row r="5182" spans="1:8">
      <c r="A5182" s="6">
        <v>3552403</v>
      </c>
      <c r="C5182" s="2" t="s">
        <v>5319</v>
      </c>
      <c r="D5182" s="6" t="s">
        <v>125</v>
      </c>
      <c r="E5182" s="6" t="s">
        <v>161</v>
      </c>
      <c r="F5182" s="37">
        <v>17.256678919999999</v>
      </c>
      <c r="G5182" s="6">
        <v>0.76</v>
      </c>
      <c r="H5182" s="64">
        <v>0.235338607220378</v>
      </c>
    </row>
    <row r="5183" spans="1:8">
      <c r="A5183" s="6">
        <v>4310538</v>
      </c>
      <c r="C5183" s="2" t="s">
        <v>5320</v>
      </c>
      <c r="D5183" s="6" t="s">
        <v>144</v>
      </c>
      <c r="E5183" s="6" t="s">
        <v>162</v>
      </c>
      <c r="F5183" s="37">
        <v>17.02329791</v>
      </c>
      <c r="G5183" s="6">
        <v>0.76</v>
      </c>
      <c r="H5183" s="64">
        <v>0.235229499737586</v>
      </c>
    </row>
    <row r="5184" spans="1:8">
      <c r="A5184" s="6">
        <v>3508108</v>
      </c>
      <c r="C5184" s="2" t="s">
        <v>5321</v>
      </c>
      <c r="D5184" s="6" t="s">
        <v>125</v>
      </c>
      <c r="E5184" s="6" t="s">
        <v>161</v>
      </c>
      <c r="F5184" s="37">
        <v>16.94484641</v>
      </c>
      <c r="G5184" s="6">
        <v>0.76</v>
      </c>
      <c r="H5184" s="64">
        <v>0.23519282303588501</v>
      </c>
    </row>
    <row r="5185" spans="1:8">
      <c r="A5185" s="6">
        <v>3539004</v>
      </c>
      <c r="C5185" s="2" t="s">
        <v>5322</v>
      </c>
      <c r="D5185" s="6" t="s">
        <v>125</v>
      </c>
      <c r="E5185" s="6" t="s">
        <v>161</v>
      </c>
      <c r="F5185" s="37">
        <v>16.877809809999999</v>
      </c>
      <c r="G5185" s="6">
        <v>0.76</v>
      </c>
      <c r="H5185" s="64">
        <v>0.23516148289093999</v>
      </c>
    </row>
    <row r="5186" spans="1:8">
      <c r="A5186" s="6">
        <v>4215604</v>
      </c>
      <c r="C5186" s="2" t="s">
        <v>1696</v>
      </c>
      <c r="D5186" s="6" t="s">
        <v>145</v>
      </c>
      <c r="E5186" s="6" t="s">
        <v>162</v>
      </c>
      <c r="F5186" s="37">
        <v>16.87778904</v>
      </c>
      <c r="G5186" s="6">
        <v>0.76</v>
      </c>
      <c r="H5186" s="64">
        <v>0.235161473180799</v>
      </c>
    </row>
    <row r="5187" spans="1:8">
      <c r="A5187" s="6">
        <v>4219853</v>
      </c>
      <c r="C5187" s="2" t="s">
        <v>5323</v>
      </c>
      <c r="D5187" s="6" t="s">
        <v>145</v>
      </c>
      <c r="E5187" s="6" t="s">
        <v>162</v>
      </c>
      <c r="F5187" s="37">
        <v>16.487522729999998</v>
      </c>
      <c r="G5187" s="6">
        <v>0.76</v>
      </c>
      <c r="H5187" s="64">
        <v>0.23497902056949699</v>
      </c>
    </row>
    <row r="5188" spans="1:8">
      <c r="A5188" s="6">
        <v>4200754</v>
      </c>
      <c r="C5188" s="2" t="s">
        <v>5324</v>
      </c>
      <c r="D5188" s="6" t="s">
        <v>145</v>
      </c>
      <c r="E5188" s="6" t="s">
        <v>162</v>
      </c>
      <c r="F5188" s="37">
        <v>16.46702737</v>
      </c>
      <c r="G5188" s="6">
        <v>0.76</v>
      </c>
      <c r="H5188" s="64">
        <v>0.234969438825299</v>
      </c>
    </row>
    <row r="5189" spans="1:8">
      <c r="A5189" s="6">
        <v>4210902</v>
      </c>
      <c r="C5189" s="2" t="s">
        <v>5325</v>
      </c>
      <c r="D5189" s="6" t="s">
        <v>145</v>
      </c>
      <c r="E5189" s="6" t="s">
        <v>162</v>
      </c>
      <c r="F5189" s="37">
        <v>16.4348344</v>
      </c>
      <c r="G5189" s="6">
        <v>0.76</v>
      </c>
      <c r="H5189" s="64">
        <v>0.23495438835516699</v>
      </c>
    </row>
    <row r="5190" spans="1:8">
      <c r="A5190" s="6">
        <v>4204301</v>
      </c>
      <c r="C5190" s="2" t="s">
        <v>5326</v>
      </c>
      <c r="D5190" s="6" t="s">
        <v>145</v>
      </c>
      <c r="E5190" s="6" t="s">
        <v>162</v>
      </c>
      <c r="F5190" s="37">
        <v>210.37565670000001</v>
      </c>
      <c r="G5190" s="6">
        <v>0.8</v>
      </c>
      <c r="H5190" s="64">
        <v>0.234714178054136</v>
      </c>
    </row>
    <row r="5191" spans="1:8">
      <c r="A5191" s="6">
        <v>4305603</v>
      </c>
      <c r="C5191" s="2" t="s">
        <v>4635</v>
      </c>
      <c r="D5191" s="6" t="s">
        <v>144</v>
      </c>
      <c r="E5191" s="6" t="s">
        <v>162</v>
      </c>
      <c r="F5191" s="37">
        <v>15.908513749999999</v>
      </c>
      <c r="G5191" s="6">
        <v>0.76</v>
      </c>
      <c r="H5191" s="64">
        <v>0.234708329255229</v>
      </c>
    </row>
    <row r="5192" spans="1:8">
      <c r="A5192" s="6">
        <v>4319372</v>
      </c>
      <c r="C5192" s="2" t="s">
        <v>5327</v>
      </c>
      <c r="D5192" s="6" t="s">
        <v>144</v>
      </c>
      <c r="E5192" s="6" t="s">
        <v>162</v>
      </c>
      <c r="F5192" s="37">
        <v>15.77115043</v>
      </c>
      <c r="G5192" s="6">
        <v>0.76</v>
      </c>
      <c r="H5192" s="64">
        <v>0.23464411080800701</v>
      </c>
    </row>
    <row r="5193" spans="1:8">
      <c r="A5193" s="6">
        <v>3510500</v>
      </c>
      <c r="C5193" s="2" t="s">
        <v>5328</v>
      </c>
      <c r="D5193" s="6" t="s">
        <v>125</v>
      </c>
      <c r="E5193" s="6" t="s">
        <v>161</v>
      </c>
      <c r="F5193" s="37">
        <v>15.192528680000001</v>
      </c>
      <c r="G5193" s="6">
        <v>0.76</v>
      </c>
      <c r="H5193" s="64">
        <v>0.23437360052685099</v>
      </c>
    </row>
    <row r="5194" spans="1:8">
      <c r="A5194" s="6">
        <v>3515608</v>
      </c>
      <c r="C5194" s="2" t="s">
        <v>5329</v>
      </c>
      <c r="D5194" s="6" t="s">
        <v>125</v>
      </c>
      <c r="E5194" s="6" t="s">
        <v>161</v>
      </c>
      <c r="F5194" s="37">
        <v>14.839671470000001</v>
      </c>
      <c r="G5194" s="6">
        <v>0.76</v>
      </c>
      <c r="H5194" s="64">
        <v>0.23420863696804101</v>
      </c>
    </row>
    <row r="5195" spans="1:8">
      <c r="A5195" s="6">
        <v>4305207</v>
      </c>
      <c r="C5195" s="2" t="s">
        <v>5330</v>
      </c>
      <c r="D5195" s="6" t="s">
        <v>144</v>
      </c>
      <c r="E5195" s="6" t="s">
        <v>162</v>
      </c>
      <c r="F5195" s="37">
        <v>14.29133515</v>
      </c>
      <c r="G5195" s="6">
        <v>0.76</v>
      </c>
      <c r="H5195" s="64">
        <v>0.233952285366859</v>
      </c>
    </row>
    <row r="5196" spans="1:8">
      <c r="A5196" s="6">
        <v>3537404</v>
      </c>
      <c r="C5196" s="2" t="s">
        <v>5331</v>
      </c>
      <c r="D5196" s="6" t="s">
        <v>125</v>
      </c>
      <c r="E5196" s="6" t="s">
        <v>161</v>
      </c>
      <c r="F5196" s="37">
        <v>62.901101089999997</v>
      </c>
      <c r="G5196" s="6">
        <v>0.77</v>
      </c>
      <c r="H5196" s="64">
        <v>0.23395046575528999</v>
      </c>
    </row>
    <row r="5197" spans="1:8">
      <c r="A5197" s="6">
        <v>4208005</v>
      </c>
      <c r="C5197" s="2" t="s">
        <v>5332</v>
      </c>
      <c r="D5197" s="6" t="s">
        <v>145</v>
      </c>
      <c r="E5197" s="6" t="s">
        <v>162</v>
      </c>
      <c r="F5197" s="37">
        <v>62.710347949999999</v>
      </c>
      <c r="G5197" s="6">
        <v>0.77</v>
      </c>
      <c r="H5197" s="64">
        <v>0.23386128714157101</v>
      </c>
    </row>
    <row r="5198" spans="1:8">
      <c r="A5198" s="6">
        <v>3118304</v>
      </c>
      <c r="C5198" s="2" t="s">
        <v>5333</v>
      </c>
      <c r="D5198" s="6" t="s">
        <v>123</v>
      </c>
      <c r="E5198" s="6" t="s">
        <v>161</v>
      </c>
      <c r="F5198" s="37">
        <v>13.87843457</v>
      </c>
      <c r="G5198" s="6">
        <v>0.76</v>
      </c>
      <c r="H5198" s="64">
        <v>0.23375925105388101</v>
      </c>
    </row>
    <row r="5199" spans="1:8">
      <c r="A5199" s="6">
        <v>3504503</v>
      </c>
      <c r="C5199" s="2" t="s">
        <v>5334</v>
      </c>
      <c r="D5199" s="6" t="s">
        <v>125</v>
      </c>
      <c r="E5199" s="6" t="s">
        <v>161</v>
      </c>
      <c r="F5199" s="37">
        <v>62.298801879999999</v>
      </c>
      <c r="G5199" s="6">
        <v>0.77</v>
      </c>
      <c r="H5199" s="64">
        <v>0.23366888607281699</v>
      </c>
    </row>
    <row r="5200" spans="1:8">
      <c r="A5200" s="6">
        <v>3541208</v>
      </c>
      <c r="C5200" s="2" t="s">
        <v>2484</v>
      </c>
      <c r="D5200" s="6" t="s">
        <v>125</v>
      </c>
      <c r="E5200" s="6" t="s">
        <v>161</v>
      </c>
      <c r="F5200" s="37">
        <v>13.62216203</v>
      </c>
      <c r="G5200" s="6">
        <v>0.76</v>
      </c>
      <c r="H5200" s="64">
        <v>0.23363944159831199</v>
      </c>
    </row>
    <row r="5201" spans="1:8">
      <c r="A5201" s="6">
        <v>4211900</v>
      </c>
      <c r="C5201" s="2" t="s">
        <v>5335</v>
      </c>
      <c r="D5201" s="6" t="s">
        <v>145</v>
      </c>
      <c r="E5201" s="6" t="s">
        <v>162</v>
      </c>
      <c r="F5201" s="37">
        <v>13.50377082</v>
      </c>
      <c r="G5201" s="6">
        <v>0.76</v>
      </c>
      <c r="H5201" s="64">
        <v>0.23358409276377001</v>
      </c>
    </row>
    <row r="5202" spans="1:8">
      <c r="A5202" s="6">
        <v>4316436</v>
      </c>
      <c r="C5202" s="2" t="s">
        <v>5336</v>
      </c>
      <c r="D5202" s="6" t="s">
        <v>144</v>
      </c>
      <c r="E5202" s="6" t="s">
        <v>162</v>
      </c>
      <c r="F5202" s="37">
        <v>13.305355179999999</v>
      </c>
      <c r="G5202" s="6">
        <v>0.76</v>
      </c>
      <c r="H5202" s="64">
        <v>0.23349133187021201</v>
      </c>
    </row>
    <row r="5203" spans="1:8">
      <c r="A5203" s="6">
        <v>3133808</v>
      </c>
      <c r="C5203" s="2" t="s">
        <v>5337</v>
      </c>
      <c r="D5203" s="6" t="s">
        <v>123</v>
      </c>
      <c r="E5203" s="6" t="s">
        <v>161</v>
      </c>
      <c r="F5203" s="37">
        <v>12.543904210000001</v>
      </c>
      <c r="G5203" s="6">
        <v>0.76</v>
      </c>
      <c r="H5203" s="64">
        <v>0.23313534747111</v>
      </c>
    </row>
    <row r="5204" spans="1:8">
      <c r="A5204" s="6">
        <v>4316204</v>
      </c>
      <c r="C5204" s="2" t="s">
        <v>5338</v>
      </c>
      <c r="D5204" s="6" t="s">
        <v>144</v>
      </c>
      <c r="E5204" s="6" t="s">
        <v>162</v>
      </c>
      <c r="F5204" s="37">
        <v>12.469220200000001</v>
      </c>
      <c r="G5204" s="6">
        <v>0.76</v>
      </c>
      <c r="H5204" s="64">
        <v>0.23310043210101999</v>
      </c>
    </row>
    <row r="5205" spans="1:8">
      <c r="A5205" s="6">
        <v>1716109</v>
      </c>
      <c r="C5205" s="2" t="s">
        <v>5339</v>
      </c>
      <c r="D5205" s="6" t="s">
        <v>122</v>
      </c>
      <c r="E5205" s="6" t="s">
        <v>160</v>
      </c>
      <c r="F5205" s="37">
        <v>12.38057772</v>
      </c>
      <c r="G5205" s="6">
        <v>0.76</v>
      </c>
      <c r="H5205" s="64">
        <v>0.233058991034923</v>
      </c>
    </row>
    <row r="5206" spans="1:8">
      <c r="A5206" s="6">
        <v>4211603</v>
      </c>
      <c r="C5206" s="2" t="s">
        <v>4640</v>
      </c>
      <c r="D5206" s="6" t="s">
        <v>145</v>
      </c>
      <c r="E5206" s="6" t="s">
        <v>162</v>
      </c>
      <c r="F5206" s="37">
        <v>60.81903896</v>
      </c>
      <c r="G5206" s="6">
        <v>0.77</v>
      </c>
      <c r="H5206" s="64">
        <v>0.23297708511038601</v>
      </c>
    </row>
    <row r="5207" spans="1:8">
      <c r="A5207" s="6">
        <v>3553203</v>
      </c>
      <c r="C5207" s="2" t="s">
        <v>5340</v>
      </c>
      <c r="D5207" s="6" t="s">
        <v>125</v>
      </c>
      <c r="E5207" s="6" t="s">
        <v>161</v>
      </c>
      <c r="F5207" s="37">
        <v>12.004564500000001</v>
      </c>
      <c r="G5207" s="6">
        <v>0.76</v>
      </c>
      <c r="H5207" s="64">
        <v>0.23288320185682801</v>
      </c>
    </row>
    <row r="5208" spans="1:8">
      <c r="A5208" s="6">
        <v>3520608</v>
      </c>
      <c r="C5208" s="2" t="s">
        <v>5341</v>
      </c>
      <c r="D5208" s="6" t="s">
        <v>125</v>
      </c>
      <c r="E5208" s="6" t="s">
        <v>161</v>
      </c>
      <c r="F5208" s="37">
        <v>11.18475905</v>
      </c>
      <c r="G5208" s="6">
        <v>0.76</v>
      </c>
      <c r="H5208" s="64">
        <v>0.23249993627309801</v>
      </c>
    </row>
    <row r="5209" spans="1:8">
      <c r="A5209" s="6">
        <v>3524105</v>
      </c>
      <c r="C5209" s="2" t="s">
        <v>5342</v>
      </c>
      <c r="D5209" s="6" t="s">
        <v>125</v>
      </c>
      <c r="E5209" s="6" t="s">
        <v>161</v>
      </c>
      <c r="F5209" s="37">
        <v>59.680756649999999</v>
      </c>
      <c r="G5209" s="6">
        <v>0.77</v>
      </c>
      <c r="H5209" s="64">
        <v>0.23244492905556599</v>
      </c>
    </row>
    <row r="5210" spans="1:8">
      <c r="A5210" s="6">
        <v>4318606</v>
      </c>
      <c r="C5210" s="2" t="s">
        <v>5343</v>
      </c>
      <c r="D5210" s="6" t="s">
        <v>144</v>
      </c>
      <c r="E5210" s="6" t="s">
        <v>162</v>
      </c>
      <c r="F5210" s="37">
        <v>10.918476849999999</v>
      </c>
      <c r="G5210" s="6">
        <v>0.76</v>
      </c>
      <c r="H5210" s="64">
        <v>0.232375447221677</v>
      </c>
    </row>
    <row r="5211" spans="1:8">
      <c r="A5211" s="6">
        <v>3522604</v>
      </c>
      <c r="C5211" s="2" t="s">
        <v>5344</v>
      </c>
      <c r="D5211" s="6" t="s">
        <v>125</v>
      </c>
      <c r="E5211" s="6" t="s">
        <v>161</v>
      </c>
      <c r="F5211" s="37">
        <v>10.89858634</v>
      </c>
      <c r="G5211" s="6">
        <v>0.76</v>
      </c>
      <c r="H5211" s="64">
        <v>0.232366148249676</v>
      </c>
    </row>
    <row r="5212" spans="1:8">
      <c r="A5212" s="6">
        <v>4206207</v>
      </c>
      <c r="C5212" s="2" t="s">
        <v>5345</v>
      </c>
      <c r="D5212" s="6" t="s">
        <v>145</v>
      </c>
      <c r="E5212" s="6" t="s">
        <v>162</v>
      </c>
      <c r="F5212" s="37">
        <v>10.81354054</v>
      </c>
      <c r="G5212" s="6">
        <v>0.76</v>
      </c>
      <c r="H5212" s="64">
        <v>0.23232638866015301</v>
      </c>
    </row>
    <row r="5213" spans="1:8">
      <c r="A5213" s="6">
        <v>4317756</v>
      </c>
      <c r="C5213" s="2" t="s">
        <v>5346</v>
      </c>
      <c r="D5213" s="6" t="s">
        <v>144</v>
      </c>
      <c r="E5213" s="6" t="s">
        <v>162</v>
      </c>
      <c r="F5213" s="37">
        <v>10.7817899</v>
      </c>
      <c r="G5213" s="6">
        <v>0.76</v>
      </c>
      <c r="H5213" s="64">
        <v>0.232311544982823</v>
      </c>
    </row>
    <row r="5214" spans="1:8">
      <c r="A5214" s="6">
        <v>4313011</v>
      </c>
      <c r="C5214" s="2" t="s">
        <v>5347</v>
      </c>
      <c r="D5214" s="6" t="s">
        <v>144</v>
      </c>
      <c r="E5214" s="6" t="s">
        <v>162</v>
      </c>
      <c r="F5214" s="37">
        <v>10.74326765</v>
      </c>
      <c r="G5214" s="6">
        <v>0.76</v>
      </c>
      <c r="H5214" s="64">
        <v>0.232293535523831</v>
      </c>
    </row>
    <row r="5215" spans="1:8">
      <c r="A5215" s="6">
        <v>4219002</v>
      </c>
      <c r="C5215" s="2" t="s">
        <v>5348</v>
      </c>
      <c r="D5215" s="6" t="s">
        <v>145</v>
      </c>
      <c r="E5215" s="6" t="s">
        <v>162</v>
      </c>
      <c r="F5215" s="37">
        <v>59.290701720000001</v>
      </c>
      <c r="G5215" s="6">
        <v>0.77</v>
      </c>
      <c r="H5215" s="64">
        <v>0.232262575266099</v>
      </c>
    </row>
    <row r="5216" spans="1:8">
      <c r="A5216" s="6">
        <v>3504800</v>
      </c>
      <c r="C5216" s="2" t="s">
        <v>5349</v>
      </c>
      <c r="D5216" s="6" t="s">
        <v>125</v>
      </c>
      <c r="E5216" s="6" t="s">
        <v>161</v>
      </c>
      <c r="F5216" s="37">
        <v>10.05828827</v>
      </c>
      <c r="G5216" s="6">
        <v>0.76</v>
      </c>
      <c r="H5216" s="64">
        <v>0.23197330220272</v>
      </c>
    </row>
    <row r="5217" spans="1:8">
      <c r="A5217" s="6">
        <v>4219507</v>
      </c>
      <c r="C5217" s="2" t="s">
        <v>5350</v>
      </c>
      <c r="D5217" s="6" t="s">
        <v>145</v>
      </c>
      <c r="E5217" s="6" t="s">
        <v>162</v>
      </c>
      <c r="F5217" s="37">
        <v>107.27871930000001</v>
      </c>
      <c r="G5217" s="6">
        <v>0.78</v>
      </c>
      <c r="H5217" s="64">
        <v>0.23197008333937399</v>
      </c>
    </row>
    <row r="5218" spans="1:8">
      <c r="A5218" s="6">
        <v>4309407</v>
      </c>
      <c r="C5218" s="2" t="s">
        <v>5351</v>
      </c>
      <c r="D5218" s="6" t="s">
        <v>144</v>
      </c>
      <c r="E5218" s="6" t="s">
        <v>162</v>
      </c>
      <c r="F5218" s="37">
        <v>58.606585469999999</v>
      </c>
      <c r="G5218" s="6">
        <v>0.77</v>
      </c>
      <c r="H5218" s="64">
        <v>0.23194274546514401</v>
      </c>
    </row>
    <row r="5219" spans="1:8">
      <c r="A5219" s="6">
        <v>3532868</v>
      </c>
      <c r="C5219" s="2" t="s">
        <v>5352</v>
      </c>
      <c r="D5219" s="6" t="s">
        <v>125</v>
      </c>
      <c r="E5219" s="6" t="s">
        <v>161</v>
      </c>
      <c r="F5219" s="37">
        <v>9.8117221659999991</v>
      </c>
      <c r="G5219" s="6">
        <v>0.76</v>
      </c>
      <c r="H5219" s="64">
        <v>0.23185803058336499</v>
      </c>
    </row>
    <row r="5220" spans="1:8">
      <c r="A5220" s="6">
        <v>4323408</v>
      </c>
      <c r="C5220" s="2" t="s">
        <v>5353</v>
      </c>
      <c r="D5220" s="6" t="s">
        <v>144</v>
      </c>
      <c r="E5220" s="6" t="s">
        <v>162</v>
      </c>
      <c r="F5220" s="37">
        <v>9.7689056319999992</v>
      </c>
      <c r="G5220" s="6">
        <v>0.76</v>
      </c>
      <c r="H5220" s="64">
        <v>0.23183801351236699</v>
      </c>
    </row>
    <row r="5221" spans="1:8">
      <c r="A5221" s="6">
        <v>4309258</v>
      </c>
      <c r="C5221" s="2" t="s">
        <v>5354</v>
      </c>
      <c r="D5221" s="6" t="s">
        <v>144</v>
      </c>
      <c r="E5221" s="6" t="s">
        <v>162</v>
      </c>
      <c r="F5221" s="37">
        <v>9.6746857599999991</v>
      </c>
      <c r="G5221" s="6">
        <v>0.76</v>
      </c>
      <c r="H5221" s="64">
        <v>0.23179396497104399</v>
      </c>
    </row>
    <row r="5222" spans="1:8">
      <c r="A5222" s="6">
        <v>3519071</v>
      </c>
      <c r="C5222" s="2" t="s">
        <v>5355</v>
      </c>
      <c r="D5222" s="6" t="s">
        <v>125</v>
      </c>
      <c r="E5222" s="6" t="s">
        <v>161</v>
      </c>
      <c r="F5222" s="37">
        <v>9.4405341870000008</v>
      </c>
      <c r="G5222" s="6">
        <v>0.76</v>
      </c>
      <c r="H5222" s="64">
        <v>0.231684497243906</v>
      </c>
    </row>
    <row r="5223" spans="1:8">
      <c r="A5223" s="6">
        <v>4321501</v>
      </c>
      <c r="C5223" s="2" t="s">
        <v>5356</v>
      </c>
      <c r="D5223" s="6" t="s">
        <v>144</v>
      </c>
      <c r="E5223" s="6" t="s">
        <v>162</v>
      </c>
      <c r="F5223" s="37">
        <v>8.9926432540000008</v>
      </c>
      <c r="G5223" s="6">
        <v>0.76</v>
      </c>
      <c r="H5223" s="64">
        <v>0.23147510466194199</v>
      </c>
    </row>
    <row r="5224" spans="1:8">
      <c r="A5224" s="6">
        <v>4321907</v>
      </c>
      <c r="C5224" s="2" t="s">
        <v>5357</v>
      </c>
      <c r="D5224" s="6" t="s">
        <v>144</v>
      </c>
      <c r="E5224" s="6" t="s">
        <v>162</v>
      </c>
      <c r="F5224" s="37">
        <v>56.566277370000002</v>
      </c>
      <c r="G5224" s="6">
        <v>0.77</v>
      </c>
      <c r="H5224" s="64">
        <v>0.230988885162147</v>
      </c>
    </row>
    <row r="5225" spans="1:8">
      <c r="A5225" s="6">
        <v>3555109</v>
      </c>
      <c r="C5225" s="2" t="s">
        <v>5358</v>
      </c>
      <c r="D5225" s="6" t="s">
        <v>125</v>
      </c>
      <c r="E5225" s="6" t="s">
        <v>161</v>
      </c>
      <c r="F5225" s="37">
        <v>55.94196573</v>
      </c>
      <c r="G5225" s="6">
        <v>0.77</v>
      </c>
      <c r="H5225" s="64">
        <v>0.23069701449315599</v>
      </c>
    </row>
    <row r="5226" spans="1:8">
      <c r="A5226" s="6">
        <v>4216206</v>
      </c>
      <c r="C5226" s="2" t="s">
        <v>5359</v>
      </c>
      <c r="D5226" s="6" t="s">
        <v>145</v>
      </c>
      <c r="E5226" s="6" t="s">
        <v>162</v>
      </c>
      <c r="F5226" s="37">
        <v>7.1968339600000002</v>
      </c>
      <c r="G5226" s="6">
        <v>0.76</v>
      </c>
      <c r="H5226" s="64">
        <v>0.23063554950000401</v>
      </c>
    </row>
    <row r="5227" spans="1:8">
      <c r="A5227" s="6">
        <v>3524303</v>
      </c>
      <c r="C5227" s="2" t="s">
        <v>5360</v>
      </c>
      <c r="D5227" s="6" t="s">
        <v>125</v>
      </c>
      <c r="E5227" s="6" t="s">
        <v>161</v>
      </c>
      <c r="F5227" s="37">
        <v>104.3979969</v>
      </c>
      <c r="G5227" s="6">
        <v>0.78</v>
      </c>
      <c r="H5227" s="64">
        <v>0.23062332265096999</v>
      </c>
    </row>
    <row r="5228" spans="1:8">
      <c r="A5228" s="6">
        <v>3136207</v>
      </c>
      <c r="C5228" s="2" t="s">
        <v>5361</v>
      </c>
      <c r="D5228" s="6" t="s">
        <v>123</v>
      </c>
      <c r="E5228" s="6" t="s">
        <v>161</v>
      </c>
      <c r="F5228" s="37">
        <v>7.0009237320000004</v>
      </c>
      <c r="G5228" s="6">
        <v>0.76</v>
      </c>
      <c r="H5228" s="64">
        <v>0.23054395990653001</v>
      </c>
    </row>
    <row r="5229" spans="1:8">
      <c r="A5229" s="6">
        <v>3539400</v>
      </c>
      <c r="C5229" s="2" t="s">
        <v>5362</v>
      </c>
      <c r="D5229" s="6" t="s">
        <v>125</v>
      </c>
      <c r="E5229" s="6" t="s">
        <v>161</v>
      </c>
      <c r="F5229" s="37">
        <v>103.8651777</v>
      </c>
      <c r="G5229" s="6">
        <v>0.78</v>
      </c>
      <c r="H5229" s="64">
        <v>0.23037422542709701</v>
      </c>
    </row>
    <row r="5230" spans="1:8">
      <c r="A5230" s="6">
        <v>4303103</v>
      </c>
      <c r="C5230" s="2" t="s">
        <v>1328</v>
      </c>
      <c r="D5230" s="6" t="s">
        <v>144</v>
      </c>
      <c r="E5230" s="6" t="s">
        <v>162</v>
      </c>
      <c r="F5230" s="37">
        <v>6.4640416810000003</v>
      </c>
      <c r="G5230" s="6">
        <v>0.76</v>
      </c>
      <c r="H5230" s="64">
        <v>0.23029296326742399</v>
      </c>
    </row>
    <row r="5231" spans="1:8">
      <c r="A5231" s="6">
        <v>3520806</v>
      </c>
      <c r="C5231" s="2" t="s">
        <v>5363</v>
      </c>
      <c r="D5231" s="6" t="s">
        <v>125</v>
      </c>
      <c r="E5231" s="6" t="s">
        <v>161</v>
      </c>
      <c r="F5231" s="37">
        <v>6.4182700239999999</v>
      </c>
      <c r="G5231" s="6">
        <v>0.76</v>
      </c>
      <c r="H5231" s="64">
        <v>0.230271564652864</v>
      </c>
    </row>
    <row r="5232" spans="1:8">
      <c r="A5232" s="6">
        <v>4301958</v>
      </c>
      <c r="C5232" s="2" t="s">
        <v>5364</v>
      </c>
      <c r="D5232" s="6" t="s">
        <v>144</v>
      </c>
      <c r="E5232" s="6" t="s">
        <v>162</v>
      </c>
      <c r="F5232" s="37">
        <v>6.4045836679999999</v>
      </c>
      <c r="G5232" s="6">
        <v>0.76</v>
      </c>
      <c r="H5232" s="64">
        <v>0.23026516617232101</v>
      </c>
    </row>
    <row r="5233" spans="1:8">
      <c r="A5233" s="6">
        <v>3501301</v>
      </c>
      <c r="C5233" s="2" t="s">
        <v>5365</v>
      </c>
      <c r="D5233" s="6" t="s">
        <v>125</v>
      </c>
      <c r="E5233" s="6" t="s">
        <v>161</v>
      </c>
      <c r="F5233" s="37">
        <v>6.3033203609999999</v>
      </c>
      <c r="G5233" s="6">
        <v>0.76</v>
      </c>
      <c r="H5233" s="64">
        <v>0.230217824768982</v>
      </c>
    </row>
    <row r="5234" spans="1:8">
      <c r="A5234" s="6">
        <v>4317202</v>
      </c>
      <c r="C5234" s="2" t="s">
        <v>5366</v>
      </c>
      <c r="D5234" s="6" t="s">
        <v>144</v>
      </c>
      <c r="E5234" s="6" t="s">
        <v>162</v>
      </c>
      <c r="F5234" s="37">
        <v>54.539565199999998</v>
      </c>
      <c r="G5234" s="6">
        <v>0.77</v>
      </c>
      <c r="H5234" s="64">
        <v>0.230041381064818</v>
      </c>
    </row>
    <row r="5235" spans="1:8">
      <c r="A5235" s="6">
        <v>3520400</v>
      </c>
      <c r="C5235" s="2" t="s">
        <v>5367</v>
      </c>
      <c r="D5235" s="6" t="s">
        <v>125</v>
      </c>
      <c r="E5235" s="6" t="s">
        <v>161</v>
      </c>
      <c r="F5235" s="37">
        <v>5.8410852589999998</v>
      </c>
      <c r="G5235" s="6">
        <v>0.76</v>
      </c>
      <c r="H5235" s="64">
        <v>0.230001726173652</v>
      </c>
    </row>
    <row r="5236" spans="1:8">
      <c r="A5236" s="6">
        <v>3516507</v>
      </c>
      <c r="C5236" s="2" t="s">
        <v>5368</v>
      </c>
      <c r="D5236" s="6" t="s">
        <v>125</v>
      </c>
      <c r="E5236" s="6" t="s">
        <v>161</v>
      </c>
      <c r="F5236" s="37">
        <v>5.7676779759999999</v>
      </c>
      <c r="G5236" s="6">
        <v>0.76</v>
      </c>
      <c r="H5236" s="64">
        <v>0.22996740768361401</v>
      </c>
    </row>
    <row r="5237" spans="1:8">
      <c r="A5237" s="6">
        <v>3119401</v>
      </c>
      <c r="C5237" s="2" t="s">
        <v>5369</v>
      </c>
      <c r="D5237" s="6" t="s">
        <v>123</v>
      </c>
      <c r="E5237" s="6" t="s">
        <v>161</v>
      </c>
      <c r="F5237" s="37">
        <v>5.6934968509999999</v>
      </c>
      <c r="G5237" s="6">
        <v>0.76</v>
      </c>
      <c r="H5237" s="64">
        <v>0.22993272741627199</v>
      </c>
    </row>
    <row r="5238" spans="1:8">
      <c r="A5238" s="6">
        <v>4312351</v>
      </c>
      <c r="C5238" s="2" t="s">
        <v>5370</v>
      </c>
      <c r="D5238" s="6" t="s">
        <v>144</v>
      </c>
      <c r="E5238" s="6" t="s">
        <v>162</v>
      </c>
      <c r="F5238" s="37">
        <v>5.6040824889999996</v>
      </c>
      <c r="G5238" s="6">
        <v>0.76</v>
      </c>
      <c r="H5238" s="64">
        <v>0.22989092548918499</v>
      </c>
    </row>
    <row r="5239" spans="1:8">
      <c r="A5239" s="6">
        <v>3524006</v>
      </c>
      <c r="C5239" s="2" t="s">
        <v>5371</v>
      </c>
      <c r="D5239" s="6" t="s">
        <v>125</v>
      </c>
      <c r="E5239" s="6" t="s">
        <v>161</v>
      </c>
      <c r="F5239" s="37">
        <v>5.434834629</v>
      </c>
      <c r="G5239" s="6">
        <v>0.76</v>
      </c>
      <c r="H5239" s="64">
        <v>0.22981180076531599</v>
      </c>
    </row>
    <row r="5240" spans="1:8">
      <c r="A5240" s="6">
        <v>4306304</v>
      </c>
      <c r="C5240" s="2" t="s">
        <v>5372</v>
      </c>
      <c r="D5240" s="6" t="s">
        <v>144</v>
      </c>
      <c r="E5240" s="6" t="s">
        <v>162</v>
      </c>
      <c r="F5240" s="37">
        <v>5.1636663819999997</v>
      </c>
      <c r="G5240" s="6">
        <v>0.76</v>
      </c>
      <c r="H5240" s="64">
        <v>0.22968502744796901</v>
      </c>
    </row>
    <row r="5241" spans="1:8">
      <c r="A5241" s="6">
        <v>3525003</v>
      </c>
      <c r="C5241" s="2" t="s">
        <v>5373</v>
      </c>
      <c r="D5241" s="6" t="s">
        <v>125</v>
      </c>
      <c r="E5241" s="6" t="s">
        <v>161</v>
      </c>
      <c r="F5241" s="37">
        <v>5.0785192810000002</v>
      </c>
      <c r="G5241" s="6">
        <v>0.76</v>
      </c>
      <c r="H5241" s="64">
        <v>0.22964522049942099</v>
      </c>
    </row>
    <row r="5242" spans="1:8">
      <c r="A5242" s="6">
        <v>3544509</v>
      </c>
      <c r="C5242" s="2" t="s">
        <v>5374</v>
      </c>
      <c r="D5242" s="6" t="s">
        <v>125</v>
      </c>
      <c r="E5242" s="6" t="s">
        <v>161</v>
      </c>
      <c r="F5242" s="37">
        <v>4.8308468419999997</v>
      </c>
      <c r="G5242" s="6">
        <v>0.76</v>
      </c>
      <c r="H5242" s="64">
        <v>0.22952943165963299</v>
      </c>
    </row>
    <row r="5243" spans="1:8">
      <c r="A5243" s="6">
        <v>3556503</v>
      </c>
      <c r="C5243" s="2" t="s">
        <v>5375</v>
      </c>
      <c r="D5243" s="6" t="s">
        <v>125</v>
      </c>
      <c r="E5243" s="6" t="s">
        <v>161</v>
      </c>
      <c r="F5243" s="37">
        <v>4.7337847320000002</v>
      </c>
      <c r="G5243" s="6">
        <v>0.76</v>
      </c>
      <c r="H5243" s="64">
        <v>0.22948405434938601</v>
      </c>
    </row>
    <row r="5244" spans="1:8">
      <c r="A5244" s="6">
        <v>4322558</v>
      </c>
      <c r="C5244" s="2" t="s">
        <v>5376</v>
      </c>
      <c r="D5244" s="6" t="s">
        <v>144</v>
      </c>
      <c r="E5244" s="6" t="s">
        <v>162</v>
      </c>
      <c r="F5244" s="37">
        <v>4.6193193279999996</v>
      </c>
      <c r="G5244" s="6">
        <v>0.76</v>
      </c>
      <c r="H5244" s="64">
        <v>0.22943054086044601</v>
      </c>
    </row>
    <row r="5245" spans="1:8">
      <c r="A5245" s="6">
        <v>4318051</v>
      </c>
      <c r="C5245" s="2" t="s">
        <v>5377</v>
      </c>
      <c r="D5245" s="6" t="s">
        <v>144</v>
      </c>
      <c r="E5245" s="6" t="s">
        <v>162</v>
      </c>
      <c r="F5245" s="37">
        <v>4.5998551049999996</v>
      </c>
      <c r="G5245" s="6">
        <v>0.76</v>
      </c>
      <c r="H5245" s="64">
        <v>0.22942144118101601</v>
      </c>
    </row>
    <row r="5246" spans="1:8">
      <c r="A5246" s="6">
        <v>3145901</v>
      </c>
      <c r="C5246" s="2" t="s">
        <v>843</v>
      </c>
      <c r="D5246" s="6" t="s">
        <v>123</v>
      </c>
      <c r="E5246" s="6" t="s">
        <v>161</v>
      </c>
      <c r="F5246" s="37">
        <v>4.4738963690000002</v>
      </c>
      <c r="G5246" s="6">
        <v>0.76</v>
      </c>
      <c r="H5246" s="64">
        <v>0.22936255446773701</v>
      </c>
    </row>
    <row r="5247" spans="1:8">
      <c r="A5247" s="6">
        <v>3149309</v>
      </c>
      <c r="C5247" s="2" t="s">
        <v>5378</v>
      </c>
      <c r="D5247" s="6" t="s">
        <v>123</v>
      </c>
      <c r="E5247" s="6" t="s">
        <v>161</v>
      </c>
      <c r="F5247" s="37">
        <v>4.0690391339999996</v>
      </c>
      <c r="G5247" s="6">
        <v>0.76</v>
      </c>
      <c r="H5247" s="64">
        <v>0.22917328048267199</v>
      </c>
    </row>
    <row r="5248" spans="1:8">
      <c r="A5248" s="6">
        <v>3551603</v>
      </c>
      <c r="C5248" s="2" t="s">
        <v>5379</v>
      </c>
      <c r="D5248" s="6" t="s">
        <v>125</v>
      </c>
      <c r="E5248" s="6" t="s">
        <v>161</v>
      </c>
      <c r="F5248" s="37">
        <v>52.442049760000003</v>
      </c>
      <c r="G5248" s="6">
        <v>0.77</v>
      </c>
      <c r="H5248" s="64">
        <v>0.229060775874289</v>
      </c>
    </row>
    <row r="5249" spans="1:8">
      <c r="A5249" s="6">
        <v>3553658</v>
      </c>
      <c r="C5249" s="2" t="s">
        <v>5380</v>
      </c>
      <c r="D5249" s="6" t="s">
        <v>125</v>
      </c>
      <c r="E5249" s="6" t="s">
        <v>161</v>
      </c>
      <c r="F5249" s="37">
        <v>3.4285528279999999</v>
      </c>
      <c r="G5249" s="6">
        <v>0.76</v>
      </c>
      <c r="H5249" s="64">
        <v>0.22887384802837399</v>
      </c>
    </row>
    <row r="5250" spans="1:8">
      <c r="A5250" s="6">
        <v>4313086</v>
      </c>
      <c r="C5250" s="2" t="s">
        <v>5381</v>
      </c>
      <c r="D5250" s="6" t="s">
        <v>144</v>
      </c>
      <c r="E5250" s="6" t="s">
        <v>162</v>
      </c>
      <c r="F5250" s="37">
        <v>3.3058823980000001</v>
      </c>
      <c r="G5250" s="6">
        <v>0.76</v>
      </c>
      <c r="H5250" s="64">
        <v>0.22881649862436601</v>
      </c>
    </row>
    <row r="5251" spans="1:8">
      <c r="A5251" s="6">
        <v>3508603</v>
      </c>
      <c r="C5251" s="2" t="s">
        <v>5382</v>
      </c>
      <c r="D5251" s="6" t="s">
        <v>125</v>
      </c>
      <c r="E5251" s="6" t="s">
        <v>161</v>
      </c>
      <c r="F5251" s="37">
        <v>3.147864819</v>
      </c>
      <c r="G5251" s="6">
        <v>0.76</v>
      </c>
      <c r="H5251" s="64">
        <v>0.22874262414639701</v>
      </c>
    </row>
    <row r="5252" spans="1:8">
      <c r="A5252" s="6">
        <v>3136702</v>
      </c>
      <c r="C5252" s="2" t="s">
        <v>5383</v>
      </c>
      <c r="D5252" s="6" t="s">
        <v>123</v>
      </c>
      <c r="E5252" s="6" t="s">
        <v>161</v>
      </c>
      <c r="F5252" s="37">
        <v>100.2732678</v>
      </c>
      <c r="G5252" s="6">
        <v>0.78</v>
      </c>
      <c r="H5252" s="64">
        <v>0.22869497891253801</v>
      </c>
    </row>
    <row r="5253" spans="1:8">
      <c r="A5253" s="6">
        <v>3163706</v>
      </c>
      <c r="C5253" s="2" t="s">
        <v>5384</v>
      </c>
      <c r="D5253" s="6" t="s">
        <v>123</v>
      </c>
      <c r="E5253" s="6" t="s">
        <v>161</v>
      </c>
      <c r="F5253" s="37">
        <v>3.0120912629999999</v>
      </c>
      <c r="G5253" s="6">
        <v>0.76</v>
      </c>
      <c r="H5253" s="64">
        <v>0.228679148926519</v>
      </c>
    </row>
    <row r="5254" spans="1:8">
      <c r="A5254" s="6">
        <v>4310330</v>
      </c>
      <c r="C5254" s="2" t="s">
        <v>5385</v>
      </c>
      <c r="D5254" s="6" t="s">
        <v>144</v>
      </c>
      <c r="E5254" s="6" t="s">
        <v>162</v>
      </c>
      <c r="F5254" s="37">
        <v>2.827189567</v>
      </c>
      <c r="G5254" s="6">
        <v>0.76</v>
      </c>
      <c r="H5254" s="64">
        <v>0.22859270590951999</v>
      </c>
    </row>
    <row r="5255" spans="1:8">
      <c r="A5255" s="6">
        <v>4208450</v>
      </c>
      <c r="C5255" s="2" t="s">
        <v>5386</v>
      </c>
      <c r="D5255" s="6" t="s">
        <v>145</v>
      </c>
      <c r="E5255" s="6" t="s">
        <v>162</v>
      </c>
      <c r="F5255" s="37">
        <v>2.6140956879999999</v>
      </c>
      <c r="G5255" s="6">
        <v>0.76</v>
      </c>
      <c r="H5255" s="64">
        <v>0.22849308282220801</v>
      </c>
    </row>
    <row r="5256" spans="1:8">
      <c r="A5256" s="6">
        <v>3524907</v>
      </c>
      <c r="C5256" s="2" t="s">
        <v>5387</v>
      </c>
      <c r="D5256" s="6" t="s">
        <v>125</v>
      </c>
      <c r="E5256" s="6" t="s">
        <v>161</v>
      </c>
      <c r="F5256" s="37">
        <v>2.5492240740000001</v>
      </c>
      <c r="G5256" s="6">
        <v>0.76</v>
      </c>
      <c r="H5256" s="64">
        <v>0.22846275482547801</v>
      </c>
    </row>
    <row r="5257" spans="1:8">
      <c r="A5257" s="6">
        <v>4305108</v>
      </c>
      <c r="C5257" s="2" t="s">
        <v>5388</v>
      </c>
      <c r="D5257" s="6" t="s">
        <v>144</v>
      </c>
      <c r="E5257" s="6" t="s">
        <v>162</v>
      </c>
      <c r="F5257" s="37">
        <v>99.568294710000004</v>
      </c>
      <c r="G5257" s="6">
        <v>0.78</v>
      </c>
      <c r="H5257" s="64">
        <v>0.228365398372603</v>
      </c>
    </row>
    <row r="5258" spans="1:8">
      <c r="A5258" s="6">
        <v>4213500</v>
      </c>
      <c r="C5258" s="2" t="s">
        <v>5389</v>
      </c>
      <c r="D5258" s="6" t="s">
        <v>145</v>
      </c>
      <c r="E5258" s="6" t="s">
        <v>162</v>
      </c>
      <c r="F5258" s="37">
        <v>2.2376104620000001</v>
      </c>
      <c r="G5258" s="6">
        <v>0.76</v>
      </c>
      <c r="H5258" s="64">
        <v>0.228317072977545</v>
      </c>
    </row>
    <row r="5259" spans="1:8">
      <c r="A5259" s="6">
        <v>3502507</v>
      </c>
      <c r="C5259" s="2" t="s">
        <v>1417</v>
      </c>
      <c r="D5259" s="6" t="s">
        <v>125</v>
      </c>
      <c r="E5259" s="6" t="s">
        <v>161</v>
      </c>
      <c r="F5259" s="37">
        <v>2.234793609</v>
      </c>
      <c r="G5259" s="6">
        <v>0.76</v>
      </c>
      <c r="H5259" s="64">
        <v>0.22831575607630999</v>
      </c>
    </row>
    <row r="5260" spans="1:8">
      <c r="A5260" s="6">
        <v>3301876</v>
      </c>
      <c r="C5260" s="2" t="s">
        <v>5390</v>
      </c>
      <c r="D5260" s="6" t="s">
        <v>146</v>
      </c>
      <c r="E5260" s="6" t="s">
        <v>161</v>
      </c>
      <c r="F5260" s="37">
        <v>1.857652431</v>
      </c>
      <c r="G5260" s="6">
        <v>0.76</v>
      </c>
      <c r="H5260" s="64">
        <v>0.22813943956885799</v>
      </c>
    </row>
    <row r="5261" spans="1:8">
      <c r="A5261" s="6">
        <v>3104007</v>
      </c>
      <c r="C5261" s="2" t="s">
        <v>5391</v>
      </c>
      <c r="D5261" s="6" t="s">
        <v>123</v>
      </c>
      <c r="E5261" s="6" t="s">
        <v>161</v>
      </c>
      <c r="F5261" s="37">
        <v>49.906181840000002</v>
      </c>
      <c r="G5261" s="6">
        <v>0.77</v>
      </c>
      <c r="H5261" s="64">
        <v>0.22787523740461799</v>
      </c>
    </row>
    <row r="5262" spans="1:8">
      <c r="A5262" s="6">
        <v>3538501</v>
      </c>
      <c r="C5262" s="2" t="s">
        <v>5392</v>
      </c>
      <c r="D5262" s="6" t="s">
        <v>125</v>
      </c>
      <c r="E5262" s="6" t="s">
        <v>161</v>
      </c>
      <c r="F5262" s="37">
        <v>0.93636809399999998</v>
      </c>
      <c r="G5262" s="6">
        <v>0.76</v>
      </c>
      <c r="H5262" s="64">
        <v>0.22770873179642001</v>
      </c>
    </row>
    <row r="5263" spans="1:8">
      <c r="A5263" s="6">
        <v>4217600</v>
      </c>
      <c r="C5263" s="2" t="s">
        <v>5393</v>
      </c>
      <c r="D5263" s="6" t="s">
        <v>145</v>
      </c>
      <c r="E5263" s="6" t="s">
        <v>162</v>
      </c>
      <c r="F5263" s="37">
        <v>47.319338260000002</v>
      </c>
      <c r="G5263" s="6">
        <v>0.77</v>
      </c>
      <c r="H5263" s="64">
        <v>0.226665867407496</v>
      </c>
    </row>
    <row r="5264" spans="1:8">
      <c r="A5264" s="6">
        <v>2800308</v>
      </c>
      <c r="C5264" s="2" t="s">
        <v>5394</v>
      </c>
      <c r="D5264" s="6" t="s">
        <v>143</v>
      </c>
      <c r="E5264" s="6" t="s">
        <v>159</v>
      </c>
      <c r="F5264" s="37">
        <v>47.11765123</v>
      </c>
      <c r="G5264" s="6">
        <v>0.77</v>
      </c>
      <c r="H5264" s="64">
        <v>0.226571577113032</v>
      </c>
    </row>
    <row r="5265" spans="1:8">
      <c r="A5265" s="6">
        <v>4300901</v>
      </c>
      <c r="C5265" s="2" t="s">
        <v>5395</v>
      </c>
      <c r="D5265" s="6" t="s">
        <v>144</v>
      </c>
      <c r="E5265" s="6" t="s">
        <v>162</v>
      </c>
      <c r="F5265" s="37">
        <v>45.114008380000001</v>
      </c>
      <c r="G5265" s="6">
        <v>0.77</v>
      </c>
      <c r="H5265" s="64">
        <v>0.22563485810672201</v>
      </c>
    </row>
    <row r="5266" spans="1:8">
      <c r="A5266" s="6">
        <v>4313201</v>
      </c>
      <c r="C5266" s="2" t="s">
        <v>5396</v>
      </c>
      <c r="D5266" s="6" t="s">
        <v>144</v>
      </c>
      <c r="E5266" s="6" t="s">
        <v>162</v>
      </c>
      <c r="F5266" s="37">
        <v>93.693299199999998</v>
      </c>
      <c r="G5266" s="6">
        <v>0.78</v>
      </c>
      <c r="H5266" s="64">
        <v>0.22561879113359101</v>
      </c>
    </row>
    <row r="5267" spans="1:8">
      <c r="A5267" s="6">
        <v>3555000</v>
      </c>
      <c r="C5267" s="2" t="s">
        <v>5397</v>
      </c>
      <c r="D5267" s="6" t="s">
        <v>125</v>
      </c>
      <c r="E5267" s="6" t="s">
        <v>161</v>
      </c>
      <c r="F5267" s="37">
        <v>43.336777990000002</v>
      </c>
      <c r="G5267" s="6">
        <v>0.77</v>
      </c>
      <c r="H5267" s="64">
        <v>0.22480398873052199</v>
      </c>
    </row>
    <row r="5268" spans="1:8">
      <c r="A5268" s="6">
        <v>4317509</v>
      </c>
      <c r="C5268" s="2" t="s">
        <v>5398</v>
      </c>
      <c r="D5268" s="6" t="s">
        <v>144</v>
      </c>
      <c r="E5268" s="6" t="s">
        <v>162</v>
      </c>
      <c r="F5268" s="37">
        <v>42.475981920000002</v>
      </c>
      <c r="G5268" s="6">
        <v>0.77</v>
      </c>
      <c r="H5268" s="64">
        <v>0.224401559705147</v>
      </c>
    </row>
    <row r="5269" spans="1:8">
      <c r="A5269" s="6">
        <v>3520103</v>
      </c>
      <c r="C5269" s="2" t="s">
        <v>5399</v>
      </c>
      <c r="D5269" s="6" t="s">
        <v>125</v>
      </c>
      <c r="E5269" s="6" t="s">
        <v>161</v>
      </c>
      <c r="F5269" s="37">
        <v>41.628769370000001</v>
      </c>
      <c r="G5269" s="6">
        <v>0.77</v>
      </c>
      <c r="H5269" s="64">
        <v>0.224005481083665</v>
      </c>
    </row>
    <row r="5270" spans="1:8">
      <c r="A5270" s="6">
        <v>4304705</v>
      </c>
      <c r="C5270" s="2" t="s">
        <v>5400</v>
      </c>
      <c r="D5270" s="6" t="s">
        <v>144</v>
      </c>
      <c r="E5270" s="6" t="s">
        <v>162</v>
      </c>
      <c r="F5270" s="37">
        <v>41.436881569999997</v>
      </c>
      <c r="G5270" s="6">
        <v>0.77</v>
      </c>
      <c r="H5270" s="64">
        <v>0.22391577200734999</v>
      </c>
    </row>
    <row r="5271" spans="1:8">
      <c r="A5271" s="6">
        <v>4310009</v>
      </c>
      <c r="C5271" s="2" t="s">
        <v>5401</v>
      </c>
      <c r="D5271" s="6" t="s">
        <v>144</v>
      </c>
      <c r="E5271" s="6" t="s">
        <v>162</v>
      </c>
      <c r="F5271" s="37">
        <v>40.117021970000003</v>
      </c>
      <c r="G5271" s="6">
        <v>0.77</v>
      </c>
      <c r="H5271" s="64">
        <v>0.22329872712184001</v>
      </c>
    </row>
    <row r="5272" spans="1:8">
      <c r="A5272" s="6">
        <v>4317400</v>
      </c>
      <c r="C5272" s="2" t="s">
        <v>5402</v>
      </c>
      <c r="D5272" s="6" t="s">
        <v>144</v>
      </c>
      <c r="E5272" s="6" t="s">
        <v>162</v>
      </c>
      <c r="F5272" s="37">
        <v>39.6674133</v>
      </c>
      <c r="G5272" s="6">
        <v>0.77</v>
      </c>
      <c r="H5272" s="64">
        <v>0.22308853148413399</v>
      </c>
    </row>
    <row r="5273" spans="1:8">
      <c r="A5273" s="6">
        <v>3105608</v>
      </c>
      <c r="C5273" s="2" t="s">
        <v>5403</v>
      </c>
      <c r="D5273" s="6" t="s">
        <v>123</v>
      </c>
      <c r="E5273" s="6" t="s">
        <v>161</v>
      </c>
      <c r="F5273" s="37">
        <v>38.528200339999998</v>
      </c>
      <c r="G5273" s="6">
        <v>0.77</v>
      </c>
      <c r="H5273" s="64">
        <v>0.22255594034302001</v>
      </c>
    </row>
    <row r="5274" spans="1:8">
      <c r="A5274" s="6">
        <v>4310207</v>
      </c>
      <c r="C5274" s="2" t="s">
        <v>5404</v>
      </c>
      <c r="D5274" s="6" t="s">
        <v>144</v>
      </c>
      <c r="E5274" s="6" t="s">
        <v>162</v>
      </c>
      <c r="F5274" s="37">
        <v>86.455092669999999</v>
      </c>
      <c r="G5274" s="6">
        <v>0.78</v>
      </c>
      <c r="H5274" s="64">
        <v>0.222234871874602</v>
      </c>
    </row>
    <row r="5275" spans="1:8">
      <c r="A5275" s="6">
        <v>4216008</v>
      </c>
      <c r="C5275" s="2" t="s">
        <v>5405</v>
      </c>
      <c r="D5275" s="6" t="s">
        <v>145</v>
      </c>
      <c r="E5275" s="6" t="s">
        <v>162</v>
      </c>
      <c r="F5275" s="37">
        <v>36.18387603</v>
      </c>
      <c r="G5275" s="6">
        <v>0.77</v>
      </c>
      <c r="H5275" s="64">
        <v>0.22145995003809499</v>
      </c>
    </row>
    <row r="5276" spans="1:8">
      <c r="A5276" s="6">
        <v>3505500</v>
      </c>
      <c r="C5276" s="2" t="s">
        <v>5406</v>
      </c>
      <c r="D5276" s="6" t="s">
        <v>125</v>
      </c>
      <c r="E5276" s="6" t="s">
        <v>161</v>
      </c>
      <c r="F5276" s="37">
        <v>133.13925180000001</v>
      </c>
      <c r="G5276" s="6">
        <v>0.79</v>
      </c>
      <c r="H5276" s="64">
        <v>0.221332815727561</v>
      </c>
    </row>
    <row r="5277" spans="1:8">
      <c r="A5277" s="6">
        <v>4322806</v>
      </c>
      <c r="C5277" s="2" t="s">
        <v>5407</v>
      </c>
      <c r="D5277" s="6" t="s">
        <v>144</v>
      </c>
      <c r="E5277" s="6" t="s">
        <v>162</v>
      </c>
      <c r="F5277" s="37">
        <v>35.681793339999999</v>
      </c>
      <c r="G5277" s="6">
        <v>0.77</v>
      </c>
      <c r="H5277" s="64">
        <v>0.22122522237769299</v>
      </c>
    </row>
    <row r="5278" spans="1:8">
      <c r="A5278" s="6">
        <v>3528007</v>
      </c>
      <c r="C5278" s="2" t="s">
        <v>5408</v>
      </c>
      <c r="D5278" s="6" t="s">
        <v>125</v>
      </c>
      <c r="E5278" s="6" t="s">
        <v>161</v>
      </c>
      <c r="F5278" s="37">
        <v>33.546941789999998</v>
      </c>
      <c r="G5278" s="6">
        <v>0.77</v>
      </c>
      <c r="H5278" s="64">
        <v>0.22022716225807801</v>
      </c>
    </row>
    <row r="5279" spans="1:8">
      <c r="A5279" s="6">
        <v>3529302</v>
      </c>
      <c r="C5279" s="2" t="s">
        <v>5409</v>
      </c>
      <c r="D5279" s="6" t="s">
        <v>125</v>
      </c>
      <c r="E5279" s="6" t="s">
        <v>161</v>
      </c>
      <c r="F5279" s="37">
        <v>33.516266979999997</v>
      </c>
      <c r="G5279" s="6">
        <v>0.77</v>
      </c>
      <c r="H5279" s="64">
        <v>0.22021282153985</v>
      </c>
    </row>
    <row r="5280" spans="1:8">
      <c r="A5280" s="6">
        <v>3547601</v>
      </c>
      <c r="C5280" s="2" t="s">
        <v>5410</v>
      </c>
      <c r="D5280" s="6" t="s">
        <v>125</v>
      </c>
      <c r="E5280" s="6" t="s">
        <v>161</v>
      </c>
      <c r="F5280" s="37">
        <v>33.448991880000001</v>
      </c>
      <c r="G5280" s="6">
        <v>0.77</v>
      </c>
      <c r="H5280" s="64">
        <v>0.22018136989425299</v>
      </c>
    </row>
    <row r="5281" spans="1:8">
      <c r="A5281" s="6">
        <v>4311809</v>
      </c>
      <c r="C5281" s="2" t="s">
        <v>5411</v>
      </c>
      <c r="D5281" s="6" t="s">
        <v>144</v>
      </c>
      <c r="E5281" s="6" t="s">
        <v>162</v>
      </c>
      <c r="F5281" s="37">
        <v>32.27991076</v>
      </c>
      <c r="G5281" s="6">
        <v>0.77</v>
      </c>
      <c r="H5281" s="64">
        <v>0.21963481515021599</v>
      </c>
    </row>
    <row r="5282" spans="1:8">
      <c r="A5282" s="6">
        <v>4307500</v>
      </c>
      <c r="C5282" s="2" t="s">
        <v>5412</v>
      </c>
      <c r="D5282" s="6" t="s">
        <v>144</v>
      </c>
      <c r="E5282" s="6" t="s">
        <v>162</v>
      </c>
      <c r="F5282" s="37">
        <v>32.088642790000002</v>
      </c>
      <c r="G5282" s="6">
        <v>0.77</v>
      </c>
      <c r="H5282" s="64">
        <v>0.219545395849368</v>
      </c>
    </row>
    <row r="5283" spans="1:8">
      <c r="A5283" s="6">
        <v>3544905</v>
      </c>
      <c r="C5283" s="2" t="s">
        <v>5413</v>
      </c>
      <c r="D5283" s="6" t="s">
        <v>125</v>
      </c>
      <c r="E5283" s="6" t="s">
        <v>161</v>
      </c>
      <c r="F5283" s="37">
        <v>31.680393509999998</v>
      </c>
      <c r="G5283" s="6">
        <v>0.77</v>
      </c>
      <c r="H5283" s="64">
        <v>0.21935453605622199</v>
      </c>
    </row>
    <row r="5284" spans="1:8">
      <c r="A5284" s="6">
        <v>3133758</v>
      </c>
      <c r="C5284" s="2" t="s">
        <v>5414</v>
      </c>
      <c r="D5284" s="6" t="s">
        <v>123</v>
      </c>
      <c r="E5284" s="6" t="s">
        <v>161</v>
      </c>
      <c r="F5284" s="37">
        <v>80.163998070000005</v>
      </c>
      <c r="G5284" s="6">
        <v>0.78</v>
      </c>
      <c r="H5284" s="64">
        <v>0.21929373499368801</v>
      </c>
    </row>
    <row r="5285" spans="1:8">
      <c r="A5285" s="6">
        <v>4208401</v>
      </c>
      <c r="C5285" s="2" t="s">
        <v>2848</v>
      </c>
      <c r="D5285" s="6" t="s">
        <v>145</v>
      </c>
      <c r="E5285" s="6" t="s">
        <v>162</v>
      </c>
      <c r="F5285" s="37">
        <v>79.693399810000003</v>
      </c>
      <c r="G5285" s="6">
        <v>0.78</v>
      </c>
      <c r="H5285" s="64">
        <v>0.21907372655531801</v>
      </c>
    </row>
    <row r="5286" spans="1:8">
      <c r="A5286" s="6">
        <v>3534203</v>
      </c>
      <c r="C5286" s="2" t="s">
        <v>5415</v>
      </c>
      <c r="D5286" s="6" t="s">
        <v>125</v>
      </c>
      <c r="E5286" s="6" t="s">
        <v>161</v>
      </c>
      <c r="F5286" s="37">
        <v>29.21159621</v>
      </c>
      <c r="G5286" s="6">
        <v>0.77</v>
      </c>
      <c r="H5286" s="64">
        <v>0.21820035363611801</v>
      </c>
    </row>
    <row r="5287" spans="1:8">
      <c r="A5287" s="6">
        <v>4212908</v>
      </c>
      <c r="C5287" s="2" t="s">
        <v>4457</v>
      </c>
      <c r="D5287" s="6" t="s">
        <v>145</v>
      </c>
      <c r="E5287" s="6" t="s">
        <v>162</v>
      </c>
      <c r="F5287" s="37">
        <v>77.680365640000005</v>
      </c>
      <c r="G5287" s="6">
        <v>0.78</v>
      </c>
      <c r="H5287" s="64">
        <v>0.21813261703203601</v>
      </c>
    </row>
    <row r="5288" spans="1:8">
      <c r="A5288" s="6">
        <v>3131307</v>
      </c>
      <c r="C5288" s="2" t="s">
        <v>5416</v>
      </c>
      <c r="D5288" s="6" t="s">
        <v>123</v>
      </c>
      <c r="E5288" s="6" t="s">
        <v>161</v>
      </c>
      <c r="F5288" s="37">
        <v>29.05559225</v>
      </c>
      <c r="G5288" s="6">
        <v>0.77</v>
      </c>
      <c r="H5288" s="64">
        <v>0.218127420541085</v>
      </c>
    </row>
    <row r="5289" spans="1:8">
      <c r="A5289" s="6">
        <v>4316907</v>
      </c>
      <c r="C5289" s="2" t="s">
        <v>1670</v>
      </c>
      <c r="D5289" s="6" t="s">
        <v>144</v>
      </c>
      <c r="E5289" s="6" t="s">
        <v>162</v>
      </c>
      <c r="F5289" s="37">
        <v>76.505954169999995</v>
      </c>
      <c r="G5289" s="6">
        <v>0.78</v>
      </c>
      <c r="H5289" s="64">
        <v>0.217583570306879</v>
      </c>
    </row>
    <row r="5290" spans="1:8">
      <c r="A5290" s="6">
        <v>4118501</v>
      </c>
      <c r="C5290" s="2" t="s">
        <v>5417</v>
      </c>
      <c r="D5290" s="6" t="s">
        <v>127</v>
      </c>
      <c r="E5290" s="6" t="s">
        <v>162</v>
      </c>
      <c r="F5290" s="37">
        <v>75.660961</v>
      </c>
      <c r="G5290" s="6">
        <v>0.78</v>
      </c>
      <c r="H5290" s="64">
        <v>0.217188529263241</v>
      </c>
    </row>
    <row r="5291" spans="1:8">
      <c r="A5291" s="6">
        <v>3542404</v>
      </c>
      <c r="C5291" s="2" t="s">
        <v>5418</v>
      </c>
      <c r="D5291" s="6" t="s">
        <v>125</v>
      </c>
      <c r="E5291" s="6" t="s">
        <v>161</v>
      </c>
      <c r="F5291" s="37">
        <v>26.79462156</v>
      </c>
      <c r="G5291" s="6">
        <v>0.77</v>
      </c>
      <c r="H5291" s="64">
        <v>0.21707039871804201</v>
      </c>
    </row>
    <row r="5292" spans="1:8">
      <c r="A5292" s="6">
        <v>3523909</v>
      </c>
      <c r="C5292" s="2" t="s">
        <v>5419</v>
      </c>
      <c r="D5292" s="6" t="s">
        <v>125</v>
      </c>
      <c r="E5292" s="6" t="s">
        <v>161</v>
      </c>
      <c r="F5292" s="37">
        <v>26.516896849999998</v>
      </c>
      <c r="G5292" s="6">
        <v>0.77</v>
      </c>
      <c r="H5292" s="64">
        <v>0.216940560201972</v>
      </c>
    </row>
    <row r="5293" spans="1:8">
      <c r="A5293" s="6">
        <v>5300108</v>
      </c>
      <c r="C5293" s="2" t="s">
        <v>5420</v>
      </c>
      <c r="D5293" s="6" t="s">
        <v>132</v>
      </c>
      <c r="E5293" s="6" t="s">
        <v>394</v>
      </c>
      <c r="F5293" s="37">
        <v>268.936666</v>
      </c>
      <c r="G5293" s="6">
        <v>0.82</v>
      </c>
      <c r="H5293" s="64">
        <v>0.21663737132184899</v>
      </c>
    </row>
    <row r="5294" spans="1:8">
      <c r="A5294" s="6">
        <v>3525300</v>
      </c>
      <c r="C5294" s="2" t="s">
        <v>5421</v>
      </c>
      <c r="D5294" s="6" t="s">
        <v>125</v>
      </c>
      <c r="E5294" s="6" t="s">
        <v>161</v>
      </c>
      <c r="F5294" s="37">
        <v>73.536208430000002</v>
      </c>
      <c r="G5294" s="6">
        <v>0.78</v>
      </c>
      <c r="H5294" s="64">
        <v>0.21619519049729</v>
      </c>
    </row>
    <row r="5295" spans="1:8">
      <c r="A5295" s="6">
        <v>4301008</v>
      </c>
      <c r="C5295" s="2" t="s">
        <v>5422</v>
      </c>
      <c r="D5295" s="6" t="s">
        <v>144</v>
      </c>
      <c r="E5295" s="6" t="s">
        <v>162</v>
      </c>
      <c r="F5295" s="37">
        <v>24.903520390000001</v>
      </c>
      <c r="G5295" s="6">
        <v>0.77</v>
      </c>
      <c r="H5295" s="64">
        <v>0.216186293844364</v>
      </c>
    </row>
    <row r="5296" spans="1:8">
      <c r="A5296" s="6">
        <v>4211801</v>
      </c>
      <c r="C5296" s="2" t="s">
        <v>5423</v>
      </c>
      <c r="D5296" s="6" t="s">
        <v>145</v>
      </c>
      <c r="E5296" s="6" t="s">
        <v>162</v>
      </c>
      <c r="F5296" s="37">
        <v>24.340986999999998</v>
      </c>
      <c r="G5296" s="6">
        <v>0.77</v>
      </c>
      <c r="H5296" s="64">
        <v>0.215923304999772</v>
      </c>
    </row>
    <row r="5297" spans="1:8">
      <c r="A5297" s="6">
        <v>4216107</v>
      </c>
      <c r="C5297" s="2" t="s">
        <v>796</v>
      </c>
      <c r="D5297" s="6" t="s">
        <v>145</v>
      </c>
      <c r="E5297" s="6" t="s">
        <v>162</v>
      </c>
      <c r="F5297" s="37">
        <v>24.197577469999999</v>
      </c>
      <c r="G5297" s="6">
        <v>0.77</v>
      </c>
      <c r="H5297" s="64">
        <v>0.21585625990117199</v>
      </c>
    </row>
    <row r="5298" spans="1:8">
      <c r="A5298" s="6">
        <v>4312658</v>
      </c>
      <c r="C5298" s="2" t="s">
        <v>5424</v>
      </c>
      <c r="D5298" s="6" t="s">
        <v>144</v>
      </c>
      <c r="E5298" s="6" t="s">
        <v>162</v>
      </c>
      <c r="F5298" s="37">
        <v>23.984200510000001</v>
      </c>
      <c r="G5298" s="6">
        <v>0.77</v>
      </c>
      <c r="H5298" s="64">
        <v>0.21575650447123601</v>
      </c>
    </row>
    <row r="5299" spans="1:8">
      <c r="A5299" s="6">
        <v>3502101</v>
      </c>
      <c r="C5299" s="2" t="s">
        <v>5425</v>
      </c>
      <c r="D5299" s="6" t="s">
        <v>125</v>
      </c>
      <c r="E5299" s="6" t="s">
        <v>161</v>
      </c>
      <c r="F5299" s="37">
        <v>72.458395929999995</v>
      </c>
      <c r="G5299" s="6">
        <v>0.78</v>
      </c>
      <c r="H5299" s="64">
        <v>0.21569130456073801</v>
      </c>
    </row>
    <row r="5300" spans="1:8">
      <c r="A5300" s="6">
        <v>4209458</v>
      </c>
      <c r="C5300" s="2" t="s">
        <v>5426</v>
      </c>
      <c r="D5300" s="6" t="s">
        <v>145</v>
      </c>
      <c r="E5300" s="6" t="s">
        <v>162</v>
      </c>
      <c r="F5300" s="37">
        <v>23.553730680000001</v>
      </c>
      <c r="G5300" s="6">
        <v>0.77</v>
      </c>
      <c r="H5300" s="64">
        <v>0.21555525639381301</v>
      </c>
    </row>
    <row r="5301" spans="1:8">
      <c r="A5301" s="6">
        <v>3532900</v>
      </c>
      <c r="C5301" s="2" t="s">
        <v>5427</v>
      </c>
      <c r="D5301" s="6" t="s">
        <v>125</v>
      </c>
      <c r="E5301" s="6" t="s">
        <v>161</v>
      </c>
      <c r="F5301" s="37">
        <v>22.78322326</v>
      </c>
      <c r="G5301" s="6">
        <v>0.77</v>
      </c>
      <c r="H5301" s="64">
        <v>0.215195038032134</v>
      </c>
    </row>
    <row r="5302" spans="1:8">
      <c r="A5302" s="6">
        <v>3529401</v>
      </c>
      <c r="C5302" s="2" t="s">
        <v>5428</v>
      </c>
      <c r="D5302" s="6" t="s">
        <v>125</v>
      </c>
      <c r="E5302" s="6" t="s">
        <v>161</v>
      </c>
      <c r="F5302" s="37">
        <v>22.664032429999999</v>
      </c>
      <c r="G5302" s="6">
        <v>0.77</v>
      </c>
      <c r="H5302" s="64">
        <v>0.21513931536886699</v>
      </c>
    </row>
    <row r="5303" spans="1:8">
      <c r="A5303" s="6">
        <v>4217550</v>
      </c>
      <c r="C5303" s="2" t="s">
        <v>5429</v>
      </c>
      <c r="D5303" s="6" t="s">
        <v>145</v>
      </c>
      <c r="E5303" s="6" t="s">
        <v>162</v>
      </c>
      <c r="F5303" s="37">
        <v>21.053628069999998</v>
      </c>
      <c r="G5303" s="6">
        <v>0.77</v>
      </c>
      <c r="H5303" s="64">
        <v>0.214386438491704</v>
      </c>
    </row>
    <row r="5304" spans="1:8">
      <c r="A5304" s="6">
        <v>4212601</v>
      </c>
      <c r="C5304" s="2" t="s">
        <v>5430</v>
      </c>
      <c r="D5304" s="6" t="s">
        <v>145</v>
      </c>
      <c r="E5304" s="6" t="s">
        <v>162</v>
      </c>
      <c r="F5304" s="37">
        <v>20.60529502</v>
      </c>
      <c r="G5304" s="6">
        <v>0.77</v>
      </c>
      <c r="H5304" s="64">
        <v>0.21417683921651801</v>
      </c>
    </row>
    <row r="5305" spans="1:8">
      <c r="A5305" s="6">
        <v>4210605</v>
      </c>
      <c r="C5305" s="2" t="s">
        <v>1167</v>
      </c>
      <c r="D5305" s="6" t="s">
        <v>145</v>
      </c>
      <c r="E5305" s="6" t="s">
        <v>162</v>
      </c>
      <c r="F5305" s="37">
        <v>20.390539220000001</v>
      </c>
      <c r="G5305" s="6">
        <v>0.77</v>
      </c>
      <c r="H5305" s="64">
        <v>0.21407643916788899</v>
      </c>
    </row>
    <row r="5306" spans="1:8">
      <c r="A5306" s="6">
        <v>3503307</v>
      </c>
      <c r="C5306" s="2" t="s">
        <v>5431</v>
      </c>
      <c r="D5306" s="6" t="s">
        <v>125</v>
      </c>
      <c r="E5306" s="6" t="s">
        <v>161</v>
      </c>
      <c r="F5306" s="37">
        <v>68.764110740000007</v>
      </c>
      <c r="G5306" s="6">
        <v>0.78</v>
      </c>
      <c r="H5306" s="64">
        <v>0.21396419678192199</v>
      </c>
    </row>
    <row r="5307" spans="1:8">
      <c r="A5307" s="6">
        <v>4314001</v>
      </c>
      <c r="C5307" s="2" t="s">
        <v>5432</v>
      </c>
      <c r="D5307" s="6" t="s">
        <v>144</v>
      </c>
      <c r="E5307" s="6" t="s">
        <v>162</v>
      </c>
      <c r="F5307" s="37">
        <v>19.860371170000001</v>
      </c>
      <c r="G5307" s="6">
        <v>0.77</v>
      </c>
      <c r="H5307" s="64">
        <v>0.21382858137777799</v>
      </c>
    </row>
    <row r="5308" spans="1:8">
      <c r="A5308" s="6">
        <v>4213906</v>
      </c>
      <c r="C5308" s="2" t="s">
        <v>5433</v>
      </c>
      <c r="D5308" s="6" t="s">
        <v>145</v>
      </c>
      <c r="E5308" s="6" t="s">
        <v>162</v>
      </c>
      <c r="F5308" s="37">
        <v>19.735145299999999</v>
      </c>
      <c r="G5308" s="6">
        <v>0.77</v>
      </c>
      <c r="H5308" s="64">
        <v>0.213770037285196</v>
      </c>
    </row>
    <row r="5309" spans="1:8">
      <c r="A5309" s="6">
        <v>4319000</v>
      </c>
      <c r="C5309" s="2" t="s">
        <v>5434</v>
      </c>
      <c r="D5309" s="6" t="s">
        <v>144</v>
      </c>
      <c r="E5309" s="6" t="s">
        <v>162</v>
      </c>
      <c r="F5309" s="37">
        <v>19.701677069999999</v>
      </c>
      <c r="G5309" s="6">
        <v>0.77</v>
      </c>
      <c r="H5309" s="64">
        <v>0.213754390620847</v>
      </c>
    </row>
    <row r="5310" spans="1:8">
      <c r="A5310" s="6">
        <v>3538709</v>
      </c>
      <c r="C5310" s="2" t="s">
        <v>5435</v>
      </c>
      <c r="D5310" s="6" t="s">
        <v>125</v>
      </c>
      <c r="E5310" s="6" t="s">
        <v>161</v>
      </c>
      <c r="F5310" s="37">
        <v>116.8014725</v>
      </c>
      <c r="G5310" s="6">
        <v>0.79</v>
      </c>
      <c r="H5310" s="64">
        <v>0.213694773652741</v>
      </c>
    </row>
    <row r="5311" spans="1:8">
      <c r="A5311" s="6">
        <v>3549706</v>
      </c>
      <c r="C5311" s="2" t="s">
        <v>5436</v>
      </c>
      <c r="D5311" s="6" t="s">
        <v>125</v>
      </c>
      <c r="E5311" s="6" t="s">
        <v>161</v>
      </c>
      <c r="F5311" s="37">
        <v>19.037423820000001</v>
      </c>
      <c r="G5311" s="6">
        <v>0.77</v>
      </c>
      <c r="H5311" s="64">
        <v>0.213443846930749</v>
      </c>
    </row>
    <row r="5312" spans="1:8">
      <c r="A5312" s="6">
        <v>4204509</v>
      </c>
      <c r="C5312" s="2" t="s">
        <v>5437</v>
      </c>
      <c r="D5312" s="6" t="s">
        <v>145</v>
      </c>
      <c r="E5312" s="6" t="s">
        <v>162</v>
      </c>
      <c r="F5312" s="37">
        <v>67.640069940000004</v>
      </c>
      <c r="G5312" s="6">
        <v>0.78</v>
      </c>
      <c r="H5312" s="64">
        <v>0.21343869874656701</v>
      </c>
    </row>
    <row r="5313" spans="1:8">
      <c r="A5313" s="6">
        <v>3531308</v>
      </c>
      <c r="C5313" s="2" t="s">
        <v>5438</v>
      </c>
      <c r="D5313" s="6" t="s">
        <v>125</v>
      </c>
      <c r="E5313" s="6" t="s">
        <v>161</v>
      </c>
      <c r="F5313" s="37">
        <v>18.817834149999999</v>
      </c>
      <c r="G5313" s="6">
        <v>0.77</v>
      </c>
      <c r="H5313" s="64">
        <v>0.213341187009357</v>
      </c>
    </row>
    <row r="5314" spans="1:8">
      <c r="A5314" s="6">
        <v>3537107</v>
      </c>
      <c r="C5314" s="2" t="s">
        <v>5439</v>
      </c>
      <c r="D5314" s="6" t="s">
        <v>125</v>
      </c>
      <c r="E5314" s="6" t="s">
        <v>161</v>
      </c>
      <c r="F5314" s="37">
        <v>18.507399150000001</v>
      </c>
      <c r="G5314" s="6">
        <v>0.77</v>
      </c>
      <c r="H5314" s="64">
        <v>0.21319605617193099</v>
      </c>
    </row>
    <row r="5315" spans="1:8">
      <c r="A5315" s="6">
        <v>4218350</v>
      </c>
      <c r="C5315" s="2" t="s">
        <v>5440</v>
      </c>
      <c r="D5315" s="6" t="s">
        <v>145</v>
      </c>
      <c r="E5315" s="6" t="s">
        <v>162</v>
      </c>
      <c r="F5315" s="37">
        <v>18.322132570000001</v>
      </c>
      <c r="G5315" s="6">
        <v>0.77</v>
      </c>
      <c r="H5315" s="64">
        <v>0.213109442568753</v>
      </c>
    </row>
    <row r="5316" spans="1:8">
      <c r="A5316" s="6">
        <v>3512803</v>
      </c>
      <c r="C5316" s="2" t="s">
        <v>5441</v>
      </c>
      <c r="D5316" s="6" t="s">
        <v>125</v>
      </c>
      <c r="E5316" s="6" t="s">
        <v>161</v>
      </c>
      <c r="F5316" s="37">
        <v>17.667972670000001</v>
      </c>
      <c r="G5316" s="6">
        <v>0.77</v>
      </c>
      <c r="H5316" s="64">
        <v>0.21280361760024799</v>
      </c>
    </row>
    <row r="5317" spans="1:8">
      <c r="A5317" s="6">
        <v>3534757</v>
      </c>
      <c r="C5317" s="2" t="s">
        <v>5442</v>
      </c>
      <c r="D5317" s="6" t="s">
        <v>125</v>
      </c>
      <c r="E5317" s="6" t="s">
        <v>161</v>
      </c>
      <c r="F5317" s="37">
        <v>17.578348210000001</v>
      </c>
      <c r="G5317" s="6">
        <v>0.77</v>
      </c>
      <c r="H5317" s="64">
        <v>0.21276171745067199</v>
      </c>
    </row>
    <row r="5318" spans="1:8">
      <c r="A5318" s="6">
        <v>3552502</v>
      </c>
      <c r="C5318" s="2" t="s">
        <v>5443</v>
      </c>
      <c r="D5318" s="6" t="s">
        <v>125</v>
      </c>
      <c r="E5318" s="6" t="s">
        <v>161</v>
      </c>
      <c r="F5318" s="37">
        <v>17.4131219</v>
      </c>
      <c r="G5318" s="6">
        <v>0.77</v>
      </c>
      <c r="H5318" s="64">
        <v>0.21268447283348901</v>
      </c>
    </row>
    <row r="5319" spans="1:8">
      <c r="A5319" s="6">
        <v>3511300</v>
      </c>
      <c r="C5319" s="2" t="s">
        <v>2017</v>
      </c>
      <c r="D5319" s="6" t="s">
        <v>125</v>
      </c>
      <c r="E5319" s="6" t="s">
        <v>161</v>
      </c>
      <c r="F5319" s="37">
        <v>17.155364639999998</v>
      </c>
      <c r="G5319" s="6">
        <v>0.77</v>
      </c>
      <c r="H5319" s="64">
        <v>0.21256396925948301</v>
      </c>
    </row>
    <row r="5320" spans="1:8">
      <c r="A5320" s="6">
        <v>3152501</v>
      </c>
      <c r="C5320" s="2" t="s">
        <v>5444</v>
      </c>
      <c r="D5320" s="6" t="s">
        <v>123</v>
      </c>
      <c r="E5320" s="6" t="s">
        <v>161</v>
      </c>
      <c r="F5320" s="37">
        <v>16.788872009999999</v>
      </c>
      <c r="G5320" s="6">
        <v>0.77</v>
      </c>
      <c r="H5320" s="64">
        <v>0.21239263103311501</v>
      </c>
    </row>
    <row r="5321" spans="1:8">
      <c r="A5321" s="6">
        <v>3302700</v>
      </c>
      <c r="C5321" s="2" t="s">
        <v>5445</v>
      </c>
      <c r="D5321" s="6" t="s">
        <v>146</v>
      </c>
      <c r="E5321" s="6" t="s">
        <v>161</v>
      </c>
      <c r="F5321" s="37">
        <v>16.741249109999998</v>
      </c>
      <c r="G5321" s="6">
        <v>0.77</v>
      </c>
      <c r="H5321" s="64">
        <v>0.21237036694769401</v>
      </c>
    </row>
    <row r="5322" spans="1:8">
      <c r="A5322" s="6">
        <v>3537156</v>
      </c>
      <c r="C5322" s="2" t="s">
        <v>5446</v>
      </c>
      <c r="D5322" s="6" t="s">
        <v>125</v>
      </c>
      <c r="E5322" s="6" t="s">
        <v>161</v>
      </c>
      <c r="F5322" s="37">
        <v>16.555168550000001</v>
      </c>
      <c r="G5322" s="6">
        <v>0.77</v>
      </c>
      <c r="H5322" s="64">
        <v>0.212283372802377</v>
      </c>
    </row>
    <row r="5323" spans="1:8">
      <c r="A5323" s="6">
        <v>2403251</v>
      </c>
      <c r="C5323" s="2" t="s">
        <v>1544</v>
      </c>
      <c r="D5323" s="6" t="s">
        <v>129</v>
      </c>
      <c r="E5323" s="6" t="s">
        <v>159</v>
      </c>
      <c r="F5323" s="37">
        <v>15.559619509999999</v>
      </c>
      <c r="G5323" s="6">
        <v>0.77</v>
      </c>
      <c r="H5323" s="64">
        <v>0.211817945689215</v>
      </c>
    </row>
    <row r="5324" spans="1:8">
      <c r="A5324" s="6">
        <v>3551009</v>
      </c>
      <c r="C5324" s="2" t="s">
        <v>2637</v>
      </c>
      <c r="D5324" s="6" t="s">
        <v>125</v>
      </c>
      <c r="E5324" s="6" t="s">
        <v>161</v>
      </c>
      <c r="F5324" s="37">
        <v>14.25065466</v>
      </c>
      <c r="G5324" s="6">
        <v>0.77</v>
      </c>
      <c r="H5324" s="64">
        <v>0.21120599418618799</v>
      </c>
    </row>
    <row r="5325" spans="1:8">
      <c r="A5325" s="6">
        <v>3306305</v>
      </c>
      <c r="C5325" s="2" t="s">
        <v>5447</v>
      </c>
      <c r="D5325" s="6" t="s">
        <v>146</v>
      </c>
      <c r="E5325" s="6" t="s">
        <v>161</v>
      </c>
      <c r="F5325" s="37">
        <v>14.13963047</v>
      </c>
      <c r="G5325" s="6">
        <v>0.77</v>
      </c>
      <c r="H5325" s="64">
        <v>0.211154089492229</v>
      </c>
    </row>
    <row r="5326" spans="1:8">
      <c r="A5326" s="6">
        <v>3539905</v>
      </c>
      <c r="C5326" s="2" t="s">
        <v>5448</v>
      </c>
      <c r="D5326" s="6" t="s">
        <v>125</v>
      </c>
      <c r="E5326" s="6" t="s">
        <v>161</v>
      </c>
      <c r="F5326" s="37">
        <v>14.112534719999999</v>
      </c>
      <c r="G5326" s="6">
        <v>0.77</v>
      </c>
      <c r="H5326" s="64">
        <v>0.211141422013085</v>
      </c>
    </row>
    <row r="5327" spans="1:8">
      <c r="A5327" s="6">
        <v>4313003</v>
      </c>
      <c r="C5327" s="2" t="s">
        <v>5449</v>
      </c>
      <c r="D5327" s="6" t="s">
        <v>144</v>
      </c>
      <c r="E5327" s="6" t="s">
        <v>162</v>
      </c>
      <c r="F5327" s="37">
        <v>62.402480949999998</v>
      </c>
      <c r="G5327" s="6">
        <v>0.78</v>
      </c>
      <c r="H5327" s="64">
        <v>0.21099008413734499</v>
      </c>
    </row>
    <row r="5328" spans="1:8">
      <c r="A5328" s="6">
        <v>3552809</v>
      </c>
      <c r="C5328" s="2" t="s">
        <v>5450</v>
      </c>
      <c r="D5328" s="6" t="s">
        <v>125</v>
      </c>
      <c r="E5328" s="6" t="s">
        <v>161</v>
      </c>
      <c r="F5328" s="37">
        <v>13.551355600000001</v>
      </c>
      <c r="G5328" s="6">
        <v>0.77</v>
      </c>
      <c r="H5328" s="64">
        <v>0.21087906630051401</v>
      </c>
    </row>
    <row r="5329" spans="1:8">
      <c r="A5329" s="6">
        <v>3538006</v>
      </c>
      <c r="C5329" s="2" t="s">
        <v>5451</v>
      </c>
      <c r="D5329" s="6" t="s">
        <v>125</v>
      </c>
      <c r="E5329" s="6" t="s">
        <v>161</v>
      </c>
      <c r="F5329" s="37">
        <v>13.54547532</v>
      </c>
      <c r="G5329" s="6">
        <v>0.77</v>
      </c>
      <c r="H5329" s="64">
        <v>0.21087631722273401</v>
      </c>
    </row>
    <row r="5330" spans="1:8">
      <c r="A5330" s="6">
        <v>3551306</v>
      </c>
      <c r="C5330" s="2" t="s">
        <v>5452</v>
      </c>
      <c r="D5330" s="6" t="s">
        <v>125</v>
      </c>
      <c r="E5330" s="6" t="s">
        <v>161</v>
      </c>
      <c r="F5330" s="37">
        <v>13.400660329999999</v>
      </c>
      <c r="G5330" s="6">
        <v>0.77</v>
      </c>
      <c r="H5330" s="64">
        <v>0.21080861506037901</v>
      </c>
    </row>
    <row r="5331" spans="1:8">
      <c r="A5331" s="6">
        <v>4304671</v>
      </c>
      <c r="C5331" s="2" t="s">
        <v>5453</v>
      </c>
      <c r="D5331" s="6" t="s">
        <v>144</v>
      </c>
      <c r="E5331" s="6" t="s">
        <v>162</v>
      </c>
      <c r="F5331" s="37">
        <v>13.33307632</v>
      </c>
      <c r="G5331" s="6">
        <v>0.77</v>
      </c>
      <c r="H5331" s="64">
        <v>0.21077701899689399</v>
      </c>
    </row>
    <row r="5332" spans="1:8">
      <c r="A5332" s="6">
        <v>3504206</v>
      </c>
      <c r="C5332" s="2" t="s">
        <v>5454</v>
      </c>
      <c r="D5332" s="6" t="s">
        <v>125</v>
      </c>
      <c r="E5332" s="6" t="s">
        <v>161</v>
      </c>
      <c r="F5332" s="37">
        <v>13.07837043</v>
      </c>
      <c r="G5332" s="6">
        <v>0.77</v>
      </c>
      <c r="H5332" s="64">
        <v>0.21065794196269</v>
      </c>
    </row>
    <row r="5333" spans="1:8">
      <c r="A5333" s="6">
        <v>3513306</v>
      </c>
      <c r="C5333" s="2" t="s">
        <v>5455</v>
      </c>
      <c r="D5333" s="6" t="s">
        <v>125</v>
      </c>
      <c r="E5333" s="6" t="s">
        <v>161</v>
      </c>
      <c r="F5333" s="37">
        <v>12.56581753</v>
      </c>
      <c r="G5333" s="6">
        <v>0.77</v>
      </c>
      <c r="H5333" s="64">
        <v>0.21041831939564001</v>
      </c>
    </row>
    <row r="5334" spans="1:8">
      <c r="A5334" s="6">
        <v>4207304</v>
      </c>
      <c r="C5334" s="2" t="s">
        <v>5456</v>
      </c>
      <c r="D5334" s="6" t="s">
        <v>145</v>
      </c>
      <c r="E5334" s="6" t="s">
        <v>162</v>
      </c>
      <c r="F5334" s="37">
        <v>12.53350139</v>
      </c>
      <c r="G5334" s="6">
        <v>0.77</v>
      </c>
      <c r="H5334" s="64">
        <v>0.21040321134255099</v>
      </c>
    </row>
    <row r="5335" spans="1:8">
      <c r="A5335" s="6">
        <v>3168705</v>
      </c>
      <c r="C5335" s="2" t="s">
        <v>5457</v>
      </c>
      <c r="D5335" s="6" t="s">
        <v>123</v>
      </c>
      <c r="E5335" s="6" t="s">
        <v>161</v>
      </c>
      <c r="F5335" s="37">
        <v>11.97808511</v>
      </c>
      <c r="G5335" s="6">
        <v>0.77</v>
      </c>
      <c r="H5335" s="64">
        <v>0.21014354980362401</v>
      </c>
    </row>
    <row r="5336" spans="1:8">
      <c r="A5336" s="6">
        <v>4313300</v>
      </c>
      <c r="C5336" s="2" t="s">
        <v>5458</v>
      </c>
      <c r="D5336" s="6" t="s">
        <v>144</v>
      </c>
      <c r="E5336" s="6" t="s">
        <v>162</v>
      </c>
      <c r="F5336" s="37">
        <v>11.75367623</v>
      </c>
      <c r="G5336" s="6">
        <v>0.77</v>
      </c>
      <c r="H5336" s="64">
        <v>0.21003863686313701</v>
      </c>
    </row>
    <row r="5337" spans="1:8">
      <c r="A5337" s="6">
        <v>3304524</v>
      </c>
      <c r="C5337" s="2" t="s">
        <v>5459</v>
      </c>
      <c r="D5337" s="6" t="s">
        <v>146</v>
      </c>
      <c r="E5337" s="6" t="s">
        <v>161</v>
      </c>
      <c r="F5337" s="37">
        <v>11.53214975</v>
      </c>
      <c r="G5337" s="6">
        <v>0.77</v>
      </c>
      <c r="H5337" s="64">
        <v>0.20993507146762899</v>
      </c>
    </row>
    <row r="5338" spans="1:8">
      <c r="A5338" s="6">
        <v>4313466</v>
      </c>
      <c r="C5338" s="2" t="s">
        <v>5460</v>
      </c>
      <c r="D5338" s="6" t="s">
        <v>144</v>
      </c>
      <c r="E5338" s="6" t="s">
        <v>162</v>
      </c>
      <c r="F5338" s="37">
        <v>11.250337760000001</v>
      </c>
      <c r="G5338" s="6">
        <v>0.77</v>
      </c>
      <c r="H5338" s="64">
        <v>0.20980332211557301</v>
      </c>
    </row>
    <row r="5339" spans="1:8">
      <c r="A5339" s="6">
        <v>4211405</v>
      </c>
      <c r="C5339" s="2" t="s">
        <v>5461</v>
      </c>
      <c r="D5339" s="6" t="s">
        <v>145</v>
      </c>
      <c r="E5339" s="6" t="s">
        <v>162</v>
      </c>
      <c r="F5339" s="37">
        <v>11.19585857</v>
      </c>
      <c r="G5339" s="6">
        <v>0.77</v>
      </c>
      <c r="H5339" s="64">
        <v>0.209777852659915</v>
      </c>
    </row>
    <row r="5340" spans="1:8">
      <c r="A5340" s="6">
        <v>4111605</v>
      </c>
      <c r="C5340" s="2" t="s">
        <v>5462</v>
      </c>
      <c r="D5340" s="6" t="s">
        <v>127</v>
      </c>
      <c r="E5340" s="6" t="s">
        <v>162</v>
      </c>
      <c r="F5340" s="37">
        <v>10.03902209</v>
      </c>
      <c r="G5340" s="6">
        <v>0.77</v>
      </c>
      <c r="H5340" s="64">
        <v>0.20923702238269801</v>
      </c>
    </row>
    <row r="5341" spans="1:8">
      <c r="A5341" s="6">
        <v>3304201</v>
      </c>
      <c r="C5341" s="2" t="s">
        <v>5463</v>
      </c>
      <c r="D5341" s="6" t="s">
        <v>146</v>
      </c>
      <c r="E5341" s="6" t="s">
        <v>161</v>
      </c>
      <c r="F5341" s="37">
        <v>9.6549949399999999</v>
      </c>
      <c r="G5341" s="6">
        <v>0.77</v>
      </c>
      <c r="H5341" s="64">
        <v>0.20905748662843801</v>
      </c>
    </row>
    <row r="5342" spans="1:8">
      <c r="A5342" s="6">
        <v>3550704</v>
      </c>
      <c r="C5342" s="2" t="s">
        <v>754</v>
      </c>
      <c r="D5342" s="6" t="s">
        <v>125</v>
      </c>
      <c r="E5342" s="6" t="s">
        <v>161</v>
      </c>
      <c r="F5342" s="37">
        <v>9.6498035840000007</v>
      </c>
      <c r="G5342" s="6">
        <v>0.77</v>
      </c>
      <c r="H5342" s="64">
        <v>0.20905505962811999</v>
      </c>
    </row>
    <row r="5343" spans="1:8">
      <c r="A5343" s="6">
        <v>4312955</v>
      </c>
      <c r="C5343" s="2" t="s">
        <v>5464</v>
      </c>
      <c r="D5343" s="6" t="s">
        <v>144</v>
      </c>
      <c r="E5343" s="6" t="s">
        <v>162</v>
      </c>
      <c r="F5343" s="37">
        <v>9.1589672679999996</v>
      </c>
      <c r="G5343" s="6">
        <v>0.77</v>
      </c>
      <c r="H5343" s="64">
        <v>0.20882558973722401</v>
      </c>
    </row>
    <row r="5344" spans="1:8">
      <c r="A5344" s="6">
        <v>4210506</v>
      </c>
      <c r="C5344" s="2" t="s">
        <v>1210</v>
      </c>
      <c r="D5344" s="6" t="s">
        <v>145</v>
      </c>
      <c r="E5344" s="6" t="s">
        <v>162</v>
      </c>
      <c r="F5344" s="37">
        <v>57.554691259999998</v>
      </c>
      <c r="G5344" s="6">
        <v>0.78</v>
      </c>
      <c r="H5344" s="64">
        <v>0.20872370380852601</v>
      </c>
    </row>
    <row r="5345" spans="1:8">
      <c r="A5345" s="6">
        <v>3557006</v>
      </c>
      <c r="C5345" s="2" t="s">
        <v>5465</v>
      </c>
      <c r="D5345" s="6" t="s">
        <v>125</v>
      </c>
      <c r="E5345" s="6" t="s">
        <v>161</v>
      </c>
      <c r="F5345" s="37">
        <v>7.9774411120000002</v>
      </c>
      <c r="G5345" s="6">
        <v>0.77</v>
      </c>
      <c r="H5345" s="64">
        <v>0.20827321683964001</v>
      </c>
    </row>
    <row r="5346" spans="1:8">
      <c r="A5346" s="6">
        <v>3506409</v>
      </c>
      <c r="C5346" s="2" t="s">
        <v>5466</v>
      </c>
      <c r="D5346" s="6" t="s">
        <v>125</v>
      </c>
      <c r="E5346" s="6" t="s">
        <v>161</v>
      </c>
      <c r="F5346" s="37">
        <v>7.9523282220000002</v>
      </c>
      <c r="G5346" s="6">
        <v>0.77</v>
      </c>
      <c r="H5346" s="64">
        <v>0.20826147636335299</v>
      </c>
    </row>
    <row r="5347" spans="1:8">
      <c r="A5347" s="6">
        <v>3525706</v>
      </c>
      <c r="C5347" s="2" t="s">
        <v>5467</v>
      </c>
      <c r="D5347" s="6" t="s">
        <v>125</v>
      </c>
      <c r="E5347" s="6" t="s">
        <v>161</v>
      </c>
      <c r="F5347" s="37">
        <v>56.27681003</v>
      </c>
      <c r="G5347" s="6">
        <v>0.78</v>
      </c>
      <c r="H5347" s="64">
        <v>0.208126284145662</v>
      </c>
    </row>
    <row r="5348" spans="1:8">
      <c r="A5348" s="6">
        <v>3516705</v>
      </c>
      <c r="C5348" s="2" t="s">
        <v>5468</v>
      </c>
      <c r="D5348" s="6" t="s">
        <v>125</v>
      </c>
      <c r="E5348" s="6" t="s">
        <v>161</v>
      </c>
      <c r="F5348" s="37">
        <v>7.3644803400000001</v>
      </c>
      <c r="G5348" s="6">
        <v>0.77</v>
      </c>
      <c r="H5348" s="64">
        <v>0.20798665279193301</v>
      </c>
    </row>
    <row r="5349" spans="1:8">
      <c r="A5349" s="6">
        <v>4210407</v>
      </c>
      <c r="C5349" s="2" t="s">
        <v>5469</v>
      </c>
      <c r="D5349" s="6" t="s">
        <v>145</v>
      </c>
      <c r="E5349" s="6" t="s">
        <v>162</v>
      </c>
      <c r="F5349" s="37">
        <v>6.6068172660000002</v>
      </c>
      <c r="G5349" s="6">
        <v>0.77</v>
      </c>
      <c r="H5349" s="64">
        <v>0.207632439264409</v>
      </c>
    </row>
    <row r="5350" spans="1:8">
      <c r="A5350" s="6">
        <v>3527207</v>
      </c>
      <c r="C5350" s="2" t="s">
        <v>5470</v>
      </c>
      <c r="D5350" s="6" t="s">
        <v>125</v>
      </c>
      <c r="E5350" s="6" t="s">
        <v>161</v>
      </c>
      <c r="F5350" s="37">
        <v>5.8240057280000004</v>
      </c>
      <c r="G5350" s="6">
        <v>0.77</v>
      </c>
      <c r="H5350" s="64">
        <v>0.20726646862947101</v>
      </c>
    </row>
    <row r="5351" spans="1:8">
      <c r="A5351" s="6">
        <v>4305587</v>
      </c>
      <c r="C5351" s="2" t="s">
        <v>1768</v>
      </c>
      <c r="D5351" s="6" t="s">
        <v>144</v>
      </c>
      <c r="E5351" s="6" t="s">
        <v>162</v>
      </c>
      <c r="F5351" s="37">
        <v>5.6792914899999998</v>
      </c>
      <c r="G5351" s="6">
        <v>0.77</v>
      </c>
      <c r="H5351" s="64">
        <v>0.20719881356948</v>
      </c>
    </row>
    <row r="5352" spans="1:8">
      <c r="A5352" s="6">
        <v>3539806</v>
      </c>
      <c r="C5352" s="2" t="s">
        <v>5471</v>
      </c>
      <c r="D5352" s="6" t="s">
        <v>125</v>
      </c>
      <c r="E5352" s="6" t="s">
        <v>161</v>
      </c>
      <c r="F5352" s="37">
        <v>5.134647062</v>
      </c>
      <c r="G5352" s="6">
        <v>0.77</v>
      </c>
      <c r="H5352" s="64">
        <v>0.20694418795724101</v>
      </c>
    </row>
    <row r="5353" spans="1:8">
      <c r="A5353" s="6">
        <v>3534104</v>
      </c>
      <c r="C5353" s="2" t="s">
        <v>5472</v>
      </c>
      <c r="D5353" s="6" t="s">
        <v>125</v>
      </c>
      <c r="E5353" s="6" t="s">
        <v>161</v>
      </c>
      <c r="F5353" s="37">
        <v>5.0512118360000002</v>
      </c>
      <c r="G5353" s="6">
        <v>0.77</v>
      </c>
      <c r="H5353" s="64">
        <v>0.20690518132390401</v>
      </c>
    </row>
    <row r="5354" spans="1:8">
      <c r="A5354" s="6">
        <v>3550605</v>
      </c>
      <c r="C5354" s="2" t="s">
        <v>5473</v>
      </c>
      <c r="D5354" s="6" t="s">
        <v>125</v>
      </c>
      <c r="E5354" s="6" t="s">
        <v>161</v>
      </c>
      <c r="F5354" s="37">
        <v>4.7288794279999999</v>
      </c>
      <c r="G5354" s="6">
        <v>0.77</v>
      </c>
      <c r="H5354" s="64">
        <v>0.206754488353386</v>
      </c>
    </row>
    <row r="5355" spans="1:8">
      <c r="A5355" s="6">
        <v>3506102</v>
      </c>
      <c r="C5355" s="2" t="s">
        <v>5474</v>
      </c>
      <c r="D5355" s="6" t="s">
        <v>125</v>
      </c>
      <c r="E5355" s="6" t="s">
        <v>161</v>
      </c>
      <c r="F5355" s="37">
        <v>53.111013249999999</v>
      </c>
      <c r="G5355" s="6">
        <v>0.78</v>
      </c>
      <c r="H5355" s="64">
        <v>0.206646248911866</v>
      </c>
    </row>
    <row r="5356" spans="1:8">
      <c r="A5356" s="6">
        <v>3534708</v>
      </c>
      <c r="C5356" s="2" t="s">
        <v>5475</v>
      </c>
      <c r="D5356" s="6" t="s">
        <v>125</v>
      </c>
      <c r="E5356" s="6" t="s">
        <v>161</v>
      </c>
      <c r="F5356" s="37">
        <v>52.758474390000003</v>
      </c>
      <c r="G5356" s="6">
        <v>0.78</v>
      </c>
      <c r="H5356" s="64">
        <v>0.20648143418421899</v>
      </c>
    </row>
    <row r="5357" spans="1:8">
      <c r="A5357" s="6">
        <v>3509601</v>
      </c>
      <c r="C5357" s="2" t="s">
        <v>5476</v>
      </c>
      <c r="D5357" s="6" t="s">
        <v>125</v>
      </c>
      <c r="E5357" s="6" t="s">
        <v>161</v>
      </c>
      <c r="F5357" s="37">
        <v>4.0966208179999999</v>
      </c>
      <c r="G5357" s="6">
        <v>0.77</v>
      </c>
      <c r="H5357" s="64">
        <v>0.20645890241256301</v>
      </c>
    </row>
    <row r="5358" spans="1:8">
      <c r="A5358" s="6">
        <v>4203956</v>
      </c>
      <c r="C5358" s="2" t="s">
        <v>5477</v>
      </c>
      <c r="D5358" s="6" t="s">
        <v>145</v>
      </c>
      <c r="E5358" s="6" t="s">
        <v>162</v>
      </c>
      <c r="F5358" s="37">
        <v>3.805381057</v>
      </c>
      <c r="G5358" s="6">
        <v>0.77</v>
      </c>
      <c r="H5358" s="64">
        <v>0.20632274550240201</v>
      </c>
    </row>
    <row r="5359" spans="1:8">
      <c r="A5359" s="6">
        <v>4217402</v>
      </c>
      <c r="C5359" s="2" t="s">
        <v>5478</v>
      </c>
      <c r="D5359" s="6" t="s">
        <v>145</v>
      </c>
      <c r="E5359" s="6" t="s">
        <v>162</v>
      </c>
      <c r="F5359" s="37">
        <v>3.6245198379999999</v>
      </c>
      <c r="G5359" s="6">
        <v>0.77</v>
      </c>
      <c r="H5359" s="64">
        <v>0.20623819144061301</v>
      </c>
    </row>
    <row r="5360" spans="1:8">
      <c r="A5360" s="6">
        <v>3531001</v>
      </c>
      <c r="C5360" s="2" t="s">
        <v>5479</v>
      </c>
      <c r="D5360" s="6" t="s">
        <v>125</v>
      </c>
      <c r="E5360" s="6" t="s">
        <v>161</v>
      </c>
      <c r="F5360" s="37">
        <v>3.552355677</v>
      </c>
      <c r="G5360" s="6">
        <v>0.77</v>
      </c>
      <c r="H5360" s="64">
        <v>0.206204454120021</v>
      </c>
    </row>
    <row r="5361" spans="1:8">
      <c r="A5361" s="6">
        <v>3547205</v>
      </c>
      <c r="C5361" s="2" t="s">
        <v>5480</v>
      </c>
      <c r="D5361" s="6" t="s">
        <v>125</v>
      </c>
      <c r="E5361" s="6" t="s">
        <v>161</v>
      </c>
      <c r="F5361" s="37">
        <v>3.4845744569999999</v>
      </c>
      <c r="G5361" s="6">
        <v>0.77</v>
      </c>
      <c r="H5361" s="64">
        <v>0.20617276585928801</v>
      </c>
    </row>
    <row r="5362" spans="1:8">
      <c r="A5362" s="6">
        <v>4202800</v>
      </c>
      <c r="C5362" s="2" t="s">
        <v>5481</v>
      </c>
      <c r="D5362" s="6" t="s">
        <v>145</v>
      </c>
      <c r="E5362" s="6" t="s">
        <v>162</v>
      </c>
      <c r="F5362" s="37">
        <v>52.043271140000002</v>
      </c>
      <c r="G5362" s="6">
        <v>0.78</v>
      </c>
      <c r="H5362" s="64">
        <v>0.20614707096292501</v>
      </c>
    </row>
    <row r="5363" spans="1:8">
      <c r="A5363" s="6">
        <v>3556453</v>
      </c>
      <c r="C5363" s="2" t="s">
        <v>5482</v>
      </c>
      <c r="D5363" s="6" t="s">
        <v>125</v>
      </c>
      <c r="E5363" s="6" t="s">
        <v>161</v>
      </c>
      <c r="F5363" s="37">
        <v>2.3307998250000002</v>
      </c>
      <c r="G5363" s="6">
        <v>0.77</v>
      </c>
      <c r="H5363" s="64">
        <v>0.20563336702042201</v>
      </c>
    </row>
    <row r="5364" spans="1:8">
      <c r="A5364" s="6">
        <v>3547650</v>
      </c>
      <c r="C5364" s="2" t="s">
        <v>5483</v>
      </c>
      <c r="D5364" s="6" t="s">
        <v>125</v>
      </c>
      <c r="E5364" s="6" t="s">
        <v>161</v>
      </c>
      <c r="F5364" s="37">
        <v>1.672620255</v>
      </c>
      <c r="G5364" s="6">
        <v>0.77</v>
      </c>
      <c r="H5364" s="64">
        <v>0.20532566282414599</v>
      </c>
    </row>
    <row r="5365" spans="1:8">
      <c r="A5365" s="6">
        <v>3501152</v>
      </c>
      <c r="C5365" s="2" t="s">
        <v>5484</v>
      </c>
      <c r="D5365" s="6" t="s">
        <v>125</v>
      </c>
      <c r="E5365" s="6" t="s">
        <v>161</v>
      </c>
      <c r="F5365" s="37">
        <v>1.2181934000000001</v>
      </c>
      <c r="G5365" s="6">
        <v>0.77</v>
      </c>
      <c r="H5365" s="64">
        <v>0.205113214646539</v>
      </c>
    </row>
    <row r="5366" spans="1:8">
      <c r="A5366" s="6">
        <v>4323606</v>
      </c>
      <c r="C5366" s="2" t="s">
        <v>5485</v>
      </c>
      <c r="D5366" s="6" t="s">
        <v>144</v>
      </c>
      <c r="E5366" s="6" t="s">
        <v>162</v>
      </c>
      <c r="F5366" s="37">
        <v>49.34357189</v>
      </c>
      <c r="G5366" s="6">
        <v>0.78</v>
      </c>
      <c r="H5366" s="64">
        <v>0.204884940040342</v>
      </c>
    </row>
    <row r="5367" spans="1:8">
      <c r="A5367" s="6">
        <v>3534401</v>
      </c>
      <c r="C5367" s="2" t="s">
        <v>5486</v>
      </c>
      <c r="D5367" s="6" t="s">
        <v>125</v>
      </c>
      <c r="E5367" s="6" t="s">
        <v>161</v>
      </c>
      <c r="F5367" s="37">
        <v>44.61088006</v>
      </c>
      <c r="G5367" s="6">
        <v>0.78</v>
      </c>
      <c r="H5367" s="64">
        <v>0.20267236887868501</v>
      </c>
    </row>
    <row r="5368" spans="1:8">
      <c r="A5368" s="6">
        <v>4307906</v>
      </c>
      <c r="C5368" s="2" t="s">
        <v>5487</v>
      </c>
      <c r="D5368" s="6" t="s">
        <v>144</v>
      </c>
      <c r="E5368" s="6" t="s">
        <v>162</v>
      </c>
      <c r="F5368" s="37">
        <v>44.557649079999997</v>
      </c>
      <c r="G5368" s="6">
        <v>0.78</v>
      </c>
      <c r="H5368" s="64">
        <v>0.20264748297115401</v>
      </c>
    </row>
    <row r="5369" spans="1:8">
      <c r="A5369" s="6">
        <v>3515186</v>
      </c>
      <c r="C5369" s="2" t="s">
        <v>5488</v>
      </c>
      <c r="D5369" s="6" t="s">
        <v>125</v>
      </c>
      <c r="E5369" s="6" t="s">
        <v>161</v>
      </c>
      <c r="F5369" s="37">
        <v>90.336751079999999</v>
      </c>
      <c r="G5369" s="6">
        <v>0.79</v>
      </c>
      <c r="H5369" s="64">
        <v>0.20132230540031801</v>
      </c>
    </row>
    <row r="5370" spans="1:8">
      <c r="A5370" s="6">
        <v>3516200</v>
      </c>
      <c r="C5370" s="2" t="s">
        <v>5489</v>
      </c>
      <c r="D5370" s="6" t="s">
        <v>125</v>
      </c>
      <c r="E5370" s="6" t="s">
        <v>161</v>
      </c>
      <c r="F5370" s="37">
        <v>39.598119539999999</v>
      </c>
      <c r="G5370" s="6">
        <v>0.78</v>
      </c>
      <c r="H5370" s="64">
        <v>0.20032886337162101</v>
      </c>
    </row>
    <row r="5371" spans="1:8">
      <c r="A5371" s="6">
        <v>4314100</v>
      </c>
      <c r="C5371" s="2" t="s">
        <v>5490</v>
      </c>
      <c r="D5371" s="6" t="s">
        <v>144</v>
      </c>
      <c r="E5371" s="6" t="s">
        <v>162</v>
      </c>
      <c r="F5371" s="37">
        <v>38.049180280000002</v>
      </c>
      <c r="G5371" s="6">
        <v>0.78</v>
      </c>
      <c r="H5371" s="64">
        <v>0.19960472191873499</v>
      </c>
    </row>
    <row r="5372" spans="1:8">
      <c r="A5372" s="6">
        <v>3513009</v>
      </c>
      <c r="C5372" s="2" t="s">
        <v>5491</v>
      </c>
      <c r="D5372" s="6" t="s">
        <v>125</v>
      </c>
      <c r="E5372" s="6" t="s">
        <v>161</v>
      </c>
      <c r="F5372" s="37">
        <v>34.228848720000002</v>
      </c>
      <c r="G5372" s="6">
        <v>0.78</v>
      </c>
      <c r="H5372" s="64">
        <v>0.197818686457047</v>
      </c>
    </row>
    <row r="5373" spans="1:8">
      <c r="A5373" s="6">
        <v>3530607</v>
      </c>
      <c r="C5373" s="2" t="s">
        <v>5492</v>
      </c>
      <c r="D5373" s="6" t="s">
        <v>125</v>
      </c>
      <c r="E5373" s="6" t="s">
        <v>161</v>
      </c>
      <c r="F5373" s="37">
        <v>33.768797739999997</v>
      </c>
      <c r="G5373" s="6">
        <v>0.78</v>
      </c>
      <c r="H5373" s="64">
        <v>0.19760360895616499</v>
      </c>
    </row>
    <row r="5374" spans="1:8">
      <c r="A5374" s="6">
        <v>4207502</v>
      </c>
      <c r="C5374" s="2" t="s">
        <v>5493</v>
      </c>
      <c r="D5374" s="6" t="s">
        <v>145</v>
      </c>
      <c r="E5374" s="6" t="s">
        <v>162</v>
      </c>
      <c r="F5374" s="37">
        <v>33.65346083</v>
      </c>
      <c r="G5374" s="6">
        <v>0.78</v>
      </c>
      <c r="H5374" s="64">
        <v>0.197549688031223</v>
      </c>
    </row>
    <row r="5375" spans="1:8">
      <c r="A5375" s="6">
        <v>3514403</v>
      </c>
      <c r="C5375" s="2" t="s">
        <v>5494</v>
      </c>
      <c r="D5375" s="6" t="s">
        <v>125</v>
      </c>
      <c r="E5375" s="6" t="s">
        <v>161</v>
      </c>
      <c r="F5375" s="37">
        <v>33.585601339999997</v>
      </c>
      <c r="G5375" s="6">
        <v>0.78</v>
      </c>
      <c r="H5375" s="64">
        <v>0.19751796317864201</v>
      </c>
    </row>
    <row r="5376" spans="1:8">
      <c r="A5376" s="6">
        <v>3511508</v>
      </c>
      <c r="C5376" s="2" t="s">
        <v>5495</v>
      </c>
      <c r="D5376" s="6" t="s">
        <v>125</v>
      </c>
      <c r="E5376" s="6" t="s">
        <v>161</v>
      </c>
      <c r="F5376" s="37">
        <v>31.981351950000001</v>
      </c>
      <c r="G5376" s="6">
        <v>0.78</v>
      </c>
      <c r="H5376" s="64">
        <v>0.196767963799024</v>
      </c>
    </row>
    <row r="5377" spans="1:8">
      <c r="A5377" s="6">
        <v>3511102</v>
      </c>
      <c r="C5377" s="2" t="s">
        <v>5496</v>
      </c>
      <c r="D5377" s="6" t="s">
        <v>125</v>
      </c>
      <c r="E5377" s="6" t="s">
        <v>161</v>
      </c>
      <c r="F5377" s="37">
        <v>80.193901940000003</v>
      </c>
      <c r="G5377" s="6">
        <v>0.79</v>
      </c>
      <c r="H5377" s="64">
        <v>0.196580442564047</v>
      </c>
    </row>
    <row r="5378" spans="1:8">
      <c r="A5378" s="6">
        <v>3554508</v>
      </c>
      <c r="C5378" s="2" t="s">
        <v>5497</v>
      </c>
      <c r="D5378" s="6" t="s">
        <v>125</v>
      </c>
      <c r="E5378" s="6" t="s">
        <v>161</v>
      </c>
      <c r="F5378" s="37">
        <v>31.07067271</v>
      </c>
      <c r="G5378" s="6">
        <v>0.78</v>
      </c>
      <c r="H5378" s="64">
        <v>0.19634221399398299</v>
      </c>
    </row>
    <row r="5379" spans="1:8">
      <c r="A5379" s="6">
        <v>4215406</v>
      </c>
      <c r="C5379" s="2" t="s">
        <v>5498</v>
      </c>
      <c r="D5379" s="6" t="s">
        <v>145</v>
      </c>
      <c r="E5379" s="6" t="s">
        <v>162</v>
      </c>
      <c r="F5379" s="37">
        <v>29.8093042</v>
      </c>
      <c r="G5379" s="6">
        <v>0.78</v>
      </c>
      <c r="H5379" s="64">
        <v>0.19575251415936501</v>
      </c>
    </row>
    <row r="5380" spans="1:8">
      <c r="A5380" s="6">
        <v>3506508</v>
      </c>
      <c r="C5380" s="2" t="s">
        <v>5499</v>
      </c>
      <c r="D5380" s="6" t="s">
        <v>125</v>
      </c>
      <c r="E5380" s="6" t="s">
        <v>161</v>
      </c>
      <c r="F5380" s="37">
        <v>29.202110279999999</v>
      </c>
      <c r="G5380" s="6">
        <v>0.78</v>
      </c>
      <c r="H5380" s="64">
        <v>0.195468646160944</v>
      </c>
    </row>
    <row r="5381" spans="1:8">
      <c r="A5381" s="6">
        <v>4320107</v>
      </c>
      <c r="C5381" s="2" t="s">
        <v>4035</v>
      </c>
      <c r="D5381" s="6" t="s">
        <v>144</v>
      </c>
      <c r="E5381" s="6" t="s">
        <v>162</v>
      </c>
      <c r="F5381" s="37">
        <v>26.616305749999999</v>
      </c>
      <c r="G5381" s="6">
        <v>0.78</v>
      </c>
      <c r="H5381" s="64">
        <v>0.194259761927981</v>
      </c>
    </row>
    <row r="5382" spans="1:8">
      <c r="A5382" s="6">
        <v>3524808</v>
      </c>
      <c r="C5382" s="2" t="s">
        <v>5500</v>
      </c>
      <c r="D5382" s="6" t="s">
        <v>125</v>
      </c>
      <c r="E5382" s="6" t="s">
        <v>161</v>
      </c>
      <c r="F5382" s="37">
        <v>26.383068269999999</v>
      </c>
      <c r="G5382" s="6">
        <v>0.78</v>
      </c>
      <c r="H5382" s="64">
        <v>0.19415072154660801</v>
      </c>
    </row>
    <row r="5383" spans="1:8">
      <c r="A5383" s="6">
        <v>4204251</v>
      </c>
      <c r="C5383" s="2" t="s">
        <v>5501</v>
      </c>
      <c r="D5383" s="6" t="s">
        <v>145</v>
      </c>
      <c r="E5383" s="6" t="s">
        <v>162</v>
      </c>
      <c r="F5383" s="37">
        <v>25.115234999999998</v>
      </c>
      <c r="G5383" s="6">
        <v>0.78</v>
      </c>
      <c r="H5383" s="64">
        <v>0.19355799938515</v>
      </c>
    </row>
    <row r="5384" spans="1:8">
      <c r="A5384" s="6">
        <v>4310801</v>
      </c>
      <c r="C5384" s="2" t="s">
        <v>5502</v>
      </c>
      <c r="D5384" s="6" t="s">
        <v>144</v>
      </c>
      <c r="E5384" s="6" t="s">
        <v>162</v>
      </c>
      <c r="F5384" s="37">
        <v>24.528867649999999</v>
      </c>
      <c r="G5384" s="6">
        <v>0.78</v>
      </c>
      <c r="H5384" s="64">
        <v>0.19328386797424299</v>
      </c>
    </row>
    <row r="5385" spans="1:8">
      <c r="A5385" s="6">
        <v>4213005</v>
      </c>
      <c r="C5385" s="2" t="s">
        <v>5503</v>
      </c>
      <c r="D5385" s="6" t="s">
        <v>145</v>
      </c>
      <c r="E5385" s="6" t="s">
        <v>162</v>
      </c>
      <c r="F5385" s="37">
        <v>24.39232706</v>
      </c>
      <c r="G5385" s="6">
        <v>0.78</v>
      </c>
      <c r="H5385" s="64">
        <v>0.193220034159855</v>
      </c>
    </row>
    <row r="5386" spans="1:8">
      <c r="A5386" s="6">
        <v>3534302</v>
      </c>
      <c r="C5386" s="2" t="s">
        <v>5504</v>
      </c>
      <c r="D5386" s="6" t="s">
        <v>125</v>
      </c>
      <c r="E5386" s="6" t="s">
        <v>161</v>
      </c>
      <c r="F5386" s="37">
        <v>24.368597009999998</v>
      </c>
      <c r="G5386" s="6">
        <v>0.78</v>
      </c>
      <c r="H5386" s="64">
        <v>0.19320894017229401</v>
      </c>
    </row>
    <row r="5387" spans="1:8">
      <c r="A5387" s="6">
        <v>4218608</v>
      </c>
      <c r="C5387" s="2" t="s">
        <v>5505</v>
      </c>
      <c r="D5387" s="6" t="s">
        <v>145</v>
      </c>
      <c r="E5387" s="6" t="s">
        <v>162</v>
      </c>
      <c r="F5387" s="37">
        <v>24.258742340000001</v>
      </c>
      <c r="G5387" s="6">
        <v>0.78</v>
      </c>
      <c r="H5387" s="64">
        <v>0.19315758223825799</v>
      </c>
    </row>
    <row r="5388" spans="1:8">
      <c r="A5388" s="6">
        <v>3521408</v>
      </c>
      <c r="C5388" s="2" t="s">
        <v>5506</v>
      </c>
      <c r="D5388" s="6" t="s">
        <v>125</v>
      </c>
      <c r="E5388" s="6" t="s">
        <v>161</v>
      </c>
      <c r="F5388" s="37">
        <v>23.54568278</v>
      </c>
      <c r="G5388" s="6">
        <v>0.78</v>
      </c>
      <c r="H5388" s="64">
        <v>0.19282422120912901</v>
      </c>
    </row>
    <row r="5389" spans="1:8">
      <c r="A5389" s="6">
        <v>4309605</v>
      </c>
      <c r="C5389" s="2" t="s">
        <v>5507</v>
      </c>
      <c r="D5389" s="6" t="s">
        <v>144</v>
      </c>
      <c r="E5389" s="6" t="s">
        <v>162</v>
      </c>
      <c r="F5389" s="37">
        <v>23.417778970000001</v>
      </c>
      <c r="G5389" s="6">
        <v>0.78</v>
      </c>
      <c r="H5389" s="64">
        <v>0.19276442515824799</v>
      </c>
    </row>
    <row r="5390" spans="1:8">
      <c r="A5390" s="6">
        <v>3530805</v>
      </c>
      <c r="C5390" s="2" t="s">
        <v>5508</v>
      </c>
      <c r="D5390" s="6" t="s">
        <v>125</v>
      </c>
      <c r="E5390" s="6" t="s">
        <v>161</v>
      </c>
      <c r="F5390" s="37">
        <v>22.597806110000001</v>
      </c>
      <c r="G5390" s="6">
        <v>0.78</v>
      </c>
      <c r="H5390" s="64">
        <v>0.192381081309008</v>
      </c>
    </row>
    <row r="5391" spans="1:8">
      <c r="A5391" s="6">
        <v>3502804</v>
      </c>
      <c r="C5391" s="2" t="s">
        <v>5509</v>
      </c>
      <c r="D5391" s="6" t="s">
        <v>125</v>
      </c>
      <c r="E5391" s="6" t="s">
        <v>161</v>
      </c>
      <c r="F5391" s="37">
        <v>70.846165249999999</v>
      </c>
      <c r="G5391" s="6">
        <v>0.79</v>
      </c>
      <c r="H5391" s="64">
        <v>0.19221030113714199</v>
      </c>
    </row>
    <row r="5392" spans="1:8">
      <c r="A5392" s="6">
        <v>3171303</v>
      </c>
      <c r="C5392" s="2" t="s">
        <v>1527</v>
      </c>
      <c r="D5392" s="6" t="s">
        <v>123</v>
      </c>
      <c r="E5392" s="6" t="s">
        <v>161</v>
      </c>
      <c r="F5392" s="37">
        <v>21.236444890000001</v>
      </c>
      <c r="G5392" s="6">
        <v>0.78</v>
      </c>
      <c r="H5392" s="64">
        <v>0.191744634085279</v>
      </c>
    </row>
    <row r="5393" spans="1:8">
      <c r="A5393" s="6">
        <v>3539202</v>
      </c>
      <c r="C5393" s="2" t="s">
        <v>5510</v>
      </c>
      <c r="D5393" s="6" t="s">
        <v>125</v>
      </c>
      <c r="E5393" s="6" t="s">
        <v>161</v>
      </c>
      <c r="F5393" s="37">
        <v>18.995023759999999</v>
      </c>
      <c r="G5393" s="6">
        <v>0.78</v>
      </c>
      <c r="H5393" s="64">
        <v>0.19069675183739401</v>
      </c>
    </row>
    <row r="5394" spans="1:8">
      <c r="A5394" s="6">
        <v>3507001</v>
      </c>
      <c r="C5394" s="2" t="s">
        <v>5511</v>
      </c>
      <c r="D5394" s="6" t="s">
        <v>125</v>
      </c>
      <c r="E5394" s="6" t="s">
        <v>161</v>
      </c>
      <c r="F5394" s="37">
        <v>18.343391100000002</v>
      </c>
      <c r="G5394" s="6">
        <v>0.78</v>
      </c>
      <c r="H5394" s="64">
        <v>0.19039210837373799</v>
      </c>
    </row>
    <row r="5395" spans="1:8">
      <c r="A5395" s="6">
        <v>3170701</v>
      </c>
      <c r="C5395" s="2" t="s">
        <v>5512</v>
      </c>
      <c r="D5395" s="6" t="s">
        <v>123</v>
      </c>
      <c r="E5395" s="6" t="s">
        <v>161</v>
      </c>
      <c r="F5395" s="37">
        <v>17.933377220000001</v>
      </c>
      <c r="G5395" s="6">
        <v>0.78</v>
      </c>
      <c r="H5395" s="64">
        <v>0.19020042361602399</v>
      </c>
    </row>
    <row r="5396" spans="1:8">
      <c r="A5396" s="6">
        <v>3138203</v>
      </c>
      <c r="C5396" s="2" t="s">
        <v>5513</v>
      </c>
      <c r="D5396" s="6" t="s">
        <v>123</v>
      </c>
      <c r="E5396" s="6" t="s">
        <v>161</v>
      </c>
      <c r="F5396" s="37">
        <v>15.30242423</v>
      </c>
      <c r="G5396" s="6">
        <v>0.78</v>
      </c>
      <c r="H5396" s="64">
        <v>0.18897043211806699</v>
      </c>
    </row>
    <row r="5397" spans="1:8">
      <c r="A5397" s="6">
        <v>3524402</v>
      </c>
      <c r="C5397" s="2" t="s">
        <v>5514</v>
      </c>
      <c r="D5397" s="6" t="s">
        <v>125</v>
      </c>
      <c r="E5397" s="6" t="s">
        <v>161</v>
      </c>
      <c r="F5397" s="37">
        <v>15.2084356</v>
      </c>
      <c r="G5397" s="6">
        <v>0.78</v>
      </c>
      <c r="H5397" s="64">
        <v>0.18892649168422301</v>
      </c>
    </row>
    <row r="5398" spans="1:8">
      <c r="A5398" s="6">
        <v>3543303</v>
      </c>
      <c r="C5398" s="2" t="s">
        <v>5515</v>
      </c>
      <c r="D5398" s="6" t="s">
        <v>125</v>
      </c>
      <c r="E5398" s="6" t="s">
        <v>161</v>
      </c>
      <c r="F5398" s="37">
        <v>13.665364650000001</v>
      </c>
      <c r="G5398" s="6">
        <v>0.78</v>
      </c>
      <c r="H5398" s="64">
        <v>0.188205093713047</v>
      </c>
    </row>
    <row r="5399" spans="1:8">
      <c r="A5399" s="6">
        <v>4302105</v>
      </c>
      <c r="C5399" s="2" t="s">
        <v>5516</v>
      </c>
      <c r="D5399" s="6" t="s">
        <v>144</v>
      </c>
      <c r="E5399" s="6" t="s">
        <v>162</v>
      </c>
      <c r="F5399" s="37">
        <v>12.88079198</v>
      </c>
      <c r="G5399" s="6">
        <v>0.78</v>
      </c>
      <c r="H5399" s="64">
        <v>0.18783829973485899</v>
      </c>
    </row>
    <row r="5400" spans="1:8">
      <c r="A5400" s="6">
        <v>3527108</v>
      </c>
      <c r="C5400" s="2" t="s">
        <v>5517</v>
      </c>
      <c r="D5400" s="6" t="s">
        <v>125</v>
      </c>
      <c r="E5400" s="6" t="s">
        <v>161</v>
      </c>
      <c r="F5400" s="37">
        <v>60.80823299</v>
      </c>
      <c r="G5400" s="6">
        <v>0.79</v>
      </c>
      <c r="H5400" s="64">
        <v>0.18751748777871499</v>
      </c>
    </row>
    <row r="5401" spans="1:8">
      <c r="A5401" s="6">
        <v>4202859</v>
      </c>
      <c r="C5401" s="2" t="s">
        <v>5518</v>
      </c>
      <c r="D5401" s="6" t="s">
        <v>145</v>
      </c>
      <c r="E5401" s="6" t="s">
        <v>162</v>
      </c>
      <c r="F5401" s="37">
        <v>11.36989893</v>
      </c>
      <c r="G5401" s="6">
        <v>0.78</v>
      </c>
      <c r="H5401" s="64">
        <v>0.18713194518847001</v>
      </c>
    </row>
    <row r="5402" spans="1:8">
      <c r="A5402" s="6">
        <v>3524709</v>
      </c>
      <c r="C5402" s="2" t="s">
        <v>5519</v>
      </c>
      <c r="D5402" s="6" t="s">
        <v>125</v>
      </c>
      <c r="E5402" s="6" t="s">
        <v>161</v>
      </c>
      <c r="F5402" s="37">
        <v>11.175559789999999</v>
      </c>
      <c r="G5402" s="6">
        <v>0.78</v>
      </c>
      <c r="H5402" s="64">
        <v>0.18704109009116199</v>
      </c>
    </row>
    <row r="5403" spans="1:8">
      <c r="A5403" s="6">
        <v>4218202</v>
      </c>
      <c r="C5403" s="2" t="s">
        <v>5520</v>
      </c>
      <c r="D5403" s="6" t="s">
        <v>145</v>
      </c>
      <c r="E5403" s="6" t="s">
        <v>162</v>
      </c>
      <c r="F5403" s="37">
        <v>10.77084421</v>
      </c>
      <c r="G5403" s="6">
        <v>0.78</v>
      </c>
      <c r="H5403" s="64">
        <v>0.186851882330938</v>
      </c>
    </row>
    <row r="5404" spans="1:8">
      <c r="A5404" s="6">
        <v>4320305</v>
      </c>
      <c r="C5404" s="2" t="s">
        <v>5521</v>
      </c>
      <c r="D5404" s="6" t="s">
        <v>144</v>
      </c>
      <c r="E5404" s="6" t="s">
        <v>162</v>
      </c>
      <c r="F5404" s="37">
        <v>10.24969624</v>
      </c>
      <c r="G5404" s="6">
        <v>0.78</v>
      </c>
      <c r="H5404" s="64">
        <v>0.18660824150013899</v>
      </c>
    </row>
    <row r="5405" spans="1:8">
      <c r="A5405" s="6">
        <v>3509007</v>
      </c>
      <c r="C5405" s="2" t="s">
        <v>5522</v>
      </c>
      <c r="D5405" s="6" t="s">
        <v>125</v>
      </c>
      <c r="E5405" s="6" t="s">
        <v>161</v>
      </c>
      <c r="F5405" s="37">
        <v>10.1650499</v>
      </c>
      <c r="G5405" s="6">
        <v>0.78</v>
      </c>
      <c r="H5405" s="64">
        <v>0.18656866866135099</v>
      </c>
    </row>
    <row r="5406" spans="1:8">
      <c r="A5406" s="6">
        <v>4209201</v>
      </c>
      <c r="C5406" s="2" t="s">
        <v>5523</v>
      </c>
      <c r="D5406" s="6" t="s">
        <v>145</v>
      </c>
      <c r="E5406" s="6" t="s">
        <v>162</v>
      </c>
      <c r="F5406" s="37">
        <v>10.082022589999999</v>
      </c>
      <c r="G5406" s="6">
        <v>0.78</v>
      </c>
      <c r="H5406" s="64">
        <v>0.18652985273199499</v>
      </c>
    </row>
    <row r="5407" spans="1:8">
      <c r="A5407" s="6">
        <v>3545209</v>
      </c>
      <c r="C5407" s="2" t="s">
        <v>5524</v>
      </c>
      <c r="D5407" s="6" t="s">
        <v>125</v>
      </c>
      <c r="E5407" s="6" t="s">
        <v>161</v>
      </c>
      <c r="F5407" s="37">
        <v>9.8390423089999999</v>
      </c>
      <c r="G5407" s="6">
        <v>0.78</v>
      </c>
      <c r="H5407" s="64">
        <v>0.18641625751348001</v>
      </c>
    </row>
    <row r="5408" spans="1:8">
      <c r="A5408" s="6">
        <v>3137601</v>
      </c>
      <c r="C5408" s="2" t="s">
        <v>5074</v>
      </c>
      <c r="D5408" s="6" t="s">
        <v>123</v>
      </c>
      <c r="E5408" s="6" t="s">
        <v>161</v>
      </c>
      <c r="F5408" s="37">
        <v>9.1829947149999995</v>
      </c>
      <c r="G5408" s="6">
        <v>0.78</v>
      </c>
      <c r="H5408" s="64">
        <v>0.18610955003298099</v>
      </c>
    </row>
    <row r="5409" spans="1:8">
      <c r="A5409" s="6">
        <v>3523404</v>
      </c>
      <c r="C5409" s="2" t="s">
        <v>5525</v>
      </c>
      <c r="D5409" s="6" t="s">
        <v>125</v>
      </c>
      <c r="E5409" s="6" t="s">
        <v>161</v>
      </c>
      <c r="F5409" s="37">
        <v>9.1495025089999995</v>
      </c>
      <c r="G5409" s="6">
        <v>0.78</v>
      </c>
      <c r="H5409" s="64">
        <v>0.18609389215966099</v>
      </c>
    </row>
    <row r="5410" spans="1:8">
      <c r="A5410" s="6">
        <v>4311403</v>
      </c>
      <c r="C5410" s="2" t="s">
        <v>3639</v>
      </c>
      <c r="D5410" s="6" t="s">
        <v>144</v>
      </c>
      <c r="E5410" s="6" t="s">
        <v>162</v>
      </c>
      <c r="F5410" s="37">
        <v>8.2266782840000001</v>
      </c>
      <c r="G5410" s="6">
        <v>0.78</v>
      </c>
      <c r="H5410" s="64">
        <v>0.185662464477307</v>
      </c>
    </row>
    <row r="5411" spans="1:8">
      <c r="A5411" s="6">
        <v>4213203</v>
      </c>
      <c r="C5411" s="2" t="s">
        <v>5526</v>
      </c>
      <c r="D5411" s="6" t="s">
        <v>145</v>
      </c>
      <c r="E5411" s="6" t="s">
        <v>162</v>
      </c>
      <c r="F5411" s="37">
        <v>6.2470370260000001</v>
      </c>
      <c r="G5411" s="6">
        <v>0.78</v>
      </c>
      <c r="H5411" s="64">
        <v>0.184736966406608</v>
      </c>
    </row>
    <row r="5412" spans="1:8">
      <c r="A5412" s="6">
        <v>5205406</v>
      </c>
      <c r="C5412" s="2" t="s">
        <v>5527</v>
      </c>
      <c r="D5412" s="6" t="s">
        <v>138</v>
      </c>
      <c r="E5412" s="6" t="s">
        <v>394</v>
      </c>
      <c r="F5412" s="37">
        <v>6.1334826290000004</v>
      </c>
      <c r="G5412" s="6">
        <v>0.78</v>
      </c>
      <c r="H5412" s="64">
        <v>0.184683878820704</v>
      </c>
    </row>
    <row r="5413" spans="1:8">
      <c r="A5413" s="6">
        <v>4323200</v>
      </c>
      <c r="C5413" s="2" t="s">
        <v>5528</v>
      </c>
      <c r="D5413" s="6" t="s">
        <v>144</v>
      </c>
      <c r="E5413" s="6" t="s">
        <v>162</v>
      </c>
      <c r="F5413" s="37">
        <v>5.775041538</v>
      </c>
      <c r="G5413" s="6">
        <v>0.78</v>
      </c>
      <c r="H5413" s="64">
        <v>0.18451630475300901</v>
      </c>
    </row>
    <row r="5414" spans="1:8">
      <c r="A5414" s="6">
        <v>3503901</v>
      </c>
      <c r="C5414" s="2" t="s">
        <v>5529</v>
      </c>
      <c r="D5414" s="6" t="s">
        <v>125</v>
      </c>
      <c r="E5414" s="6" t="s">
        <v>161</v>
      </c>
      <c r="F5414" s="37">
        <v>5.0545944199999999</v>
      </c>
      <c r="G5414" s="6">
        <v>0.78</v>
      </c>
      <c r="H5414" s="64">
        <v>0.18417948998161801</v>
      </c>
    </row>
    <row r="5415" spans="1:8">
      <c r="A5415" s="6">
        <v>3502903</v>
      </c>
      <c r="C5415" s="2" t="s">
        <v>5530</v>
      </c>
      <c r="D5415" s="6" t="s">
        <v>125</v>
      </c>
      <c r="E5415" s="6" t="s">
        <v>161</v>
      </c>
      <c r="F5415" s="37">
        <v>4.9927262199999998</v>
      </c>
      <c r="G5415" s="6">
        <v>0.78</v>
      </c>
      <c r="H5415" s="64">
        <v>0.18415056610487701</v>
      </c>
    </row>
    <row r="5416" spans="1:8">
      <c r="A5416" s="6">
        <v>3546603</v>
      </c>
      <c r="C5416" s="2" t="s">
        <v>5531</v>
      </c>
      <c r="D5416" s="6" t="s">
        <v>125</v>
      </c>
      <c r="E5416" s="6" t="s">
        <v>161</v>
      </c>
      <c r="F5416" s="37">
        <v>4.9552765069999998</v>
      </c>
      <c r="G5416" s="6">
        <v>0.78</v>
      </c>
      <c r="H5416" s="64">
        <v>0.184133058065484</v>
      </c>
    </row>
    <row r="5417" spans="1:8">
      <c r="A5417" s="6">
        <v>3527306</v>
      </c>
      <c r="C5417" s="2" t="s">
        <v>5532</v>
      </c>
      <c r="D5417" s="6" t="s">
        <v>125</v>
      </c>
      <c r="E5417" s="6" t="s">
        <v>161</v>
      </c>
      <c r="F5417" s="37">
        <v>4.2069794859999998</v>
      </c>
      <c r="G5417" s="6">
        <v>0.78</v>
      </c>
      <c r="H5417" s="64">
        <v>0.18378322324240901</v>
      </c>
    </row>
    <row r="5418" spans="1:8">
      <c r="A5418" s="6">
        <v>4120853</v>
      </c>
      <c r="C5418" s="2" t="s">
        <v>5533</v>
      </c>
      <c r="D5418" s="6" t="s">
        <v>127</v>
      </c>
      <c r="E5418" s="6" t="s">
        <v>162</v>
      </c>
      <c r="F5418" s="37">
        <v>51.925234639999999</v>
      </c>
      <c r="G5418" s="6">
        <v>0.79</v>
      </c>
      <c r="H5418" s="64">
        <v>0.183364615230862</v>
      </c>
    </row>
    <row r="5419" spans="1:8">
      <c r="A5419" s="6">
        <v>3500402</v>
      </c>
      <c r="C5419" s="2" t="s">
        <v>5534</v>
      </c>
      <c r="D5419" s="6" t="s">
        <v>125</v>
      </c>
      <c r="E5419" s="6" t="s">
        <v>161</v>
      </c>
      <c r="F5419" s="37">
        <v>2.6132557709999999</v>
      </c>
      <c r="G5419" s="6">
        <v>0.78</v>
      </c>
      <c r="H5419" s="64">
        <v>0.18303814469976901</v>
      </c>
    </row>
    <row r="5420" spans="1:8">
      <c r="A5420" s="6">
        <v>4215703</v>
      </c>
      <c r="C5420" s="2" t="s">
        <v>5535</v>
      </c>
      <c r="D5420" s="6" t="s">
        <v>145</v>
      </c>
      <c r="E5420" s="6" t="s">
        <v>162</v>
      </c>
      <c r="F5420" s="37">
        <v>2.2945458269999999</v>
      </c>
      <c r="G5420" s="6">
        <v>0.78</v>
      </c>
      <c r="H5420" s="64">
        <v>0.18288914526005101</v>
      </c>
    </row>
    <row r="5421" spans="1:8">
      <c r="A5421" s="6">
        <v>4202453</v>
      </c>
      <c r="C5421" s="2" t="s">
        <v>5536</v>
      </c>
      <c r="D5421" s="6" t="s">
        <v>145</v>
      </c>
      <c r="E5421" s="6" t="s">
        <v>162</v>
      </c>
      <c r="F5421" s="37">
        <v>1.9757473400000001</v>
      </c>
      <c r="G5421" s="6">
        <v>0.78</v>
      </c>
      <c r="H5421" s="64">
        <v>0.18274010442577501</v>
      </c>
    </row>
    <row r="5422" spans="1:8">
      <c r="A5422" s="6">
        <v>5103403</v>
      </c>
      <c r="C5422" s="2" t="s">
        <v>5537</v>
      </c>
      <c r="D5422" s="6" t="s">
        <v>147</v>
      </c>
      <c r="E5422" s="6" t="s">
        <v>394</v>
      </c>
      <c r="F5422" s="37">
        <v>48.478486850000003</v>
      </c>
      <c r="G5422" s="6">
        <v>0.79</v>
      </c>
      <c r="H5422" s="64">
        <v>0.18175323316002501</v>
      </c>
    </row>
    <row r="5423" spans="1:8">
      <c r="A5423" s="6">
        <v>4217204</v>
      </c>
      <c r="C5423" s="2" t="s">
        <v>5538</v>
      </c>
      <c r="D5423" s="6" t="s">
        <v>145</v>
      </c>
      <c r="E5423" s="6" t="s">
        <v>162</v>
      </c>
      <c r="F5423" s="37">
        <v>95.428837889999997</v>
      </c>
      <c r="G5423" s="6">
        <v>0.8</v>
      </c>
      <c r="H5423" s="64">
        <v>0.18097562385311</v>
      </c>
    </row>
    <row r="5424" spans="1:8">
      <c r="A5424" s="6">
        <v>3543402</v>
      </c>
      <c r="C5424" s="2" t="s">
        <v>5539</v>
      </c>
      <c r="D5424" s="6" t="s">
        <v>125</v>
      </c>
      <c r="E5424" s="6" t="s">
        <v>161</v>
      </c>
      <c r="F5424" s="37">
        <v>93.456063369999995</v>
      </c>
      <c r="G5424" s="6">
        <v>0.8</v>
      </c>
      <c r="H5424" s="64">
        <v>0.18005333603717</v>
      </c>
    </row>
    <row r="5425" spans="1:8">
      <c r="A5425" s="6">
        <v>1721000</v>
      </c>
      <c r="C5425" s="2" t="s">
        <v>3023</v>
      </c>
      <c r="D5425" s="6" t="s">
        <v>122</v>
      </c>
      <c r="E5425" s="6" t="s">
        <v>160</v>
      </c>
      <c r="F5425" s="37">
        <v>41.506527939999998</v>
      </c>
      <c r="G5425" s="6">
        <v>0.79</v>
      </c>
      <c r="H5425" s="64">
        <v>0.178493786786032</v>
      </c>
    </row>
    <row r="5426" spans="1:8">
      <c r="A5426" s="6">
        <v>4213609</v>
      </c>
      <c r="C5426" s="2" t="s">
        <v>5540</v>
      </c>
      <c r="D5426" s="6" t="s">
        <v>145</v>
      </c>
      <c r="E5426" s="6" t="s">
        <v>162</v>
      </c>
      <c r="F5426" s="37">
        <v>39.508954129999999</v>
      </c>
      <c r="G5426" s="6">
        <v>0.79</v>
      </c>
      <c r="H5426" s="64">
        <v>0.177559905104306</v>
      </c>
    </row>
    <row r="5427" spans="1:8">
      <c r="A5427" s="6">
        <v>5208707</v>
      </c>
      <c r="C5427" s="2" t="s">
        <v>5541</v>
      </c>
      <c r="D5427" s="6" t="s">
        <v>138</v>
      </c>
      <c r="E5427" s="6" t="s">
        <v>394</v>
      </c>
      <c r="F5427" s="37">
        <v>86.047419869999999</v>
      </c>
      <c r="G5427" s="6">
        <v>0.8</v>
      </c>
      <c r="H5427" s="64">
        <v>0.17658973613590701</v>
      </c>
    </row>
    <row r="5428" spans="1:8">
      <c r="A5428" s="6">
        <v>4218707</v>
      </c>
      <c r="C5428" s="2" t="s">
        <v>5542</v>
      </c>
      <c r="D5428" s="6" t="s">
        <v>145</v>
      </c>
      <c r="E5428" s="6" t="s">
        <v>162</v>
      </c>
      <c r="F5428" s="37">
        <v>85.760936150000006</v>
      </c>
      <c r="G5428" s="6">
        <v>0.8</v>
      </c>
      <c r="H5428" s="64">
        <v>0.17645580271283101</v>
      </c>
    </row>
    <row r="5429" spans="1:8">
      <c r="A5429" s="6">
        <v>3531407</v>
      </c>
      <c r="C5429" s="2" t="s">
        <v>5543</v>
      </c>
      <c r="D5429" s="6" t="s">
        <v>125</v>
      </c>
      <c r="E5429" s="6" t="s">
        <v>161</v>
      </c>
      <c r="F5429" s="37">
        <v>37.014559980000001</v>
      </c>
      <c r="G5429" s="6">
        <v>0.79</v>
      </c>
      <c r="H5429" s="64">
        <v>0.176393755952758</v>
      </c>
    </row>
    <row r="5430" spans="1:8">
      <c r="A5430" s="6">
        <v>3505302</v>
      </c>
      <c r="C5430" s="2" t="s">
        <v>3505</v>
      </c>
      <c r="D5430" s="6" t="s">
        <v>125</v>
      </c>
      <c r="E5430" s="6" t="s">
        <v>161</v>
      </c>
      <c r="F5430" s="37">
        <v>35.644099609999998</v>
      </c>
      <c r="G5430" s="6">
        <v>0.79</v>
      </c>
      <c r="H5430" s="64">
        <v>0.175753054803861</v>
      </c>
    </row>
    <row r="5431" spans="1:8">
      <c r="A5431" s="6">
        <v>3539301</v>
      </c>
      <c r="C5431" s="2" t="s">
        <v>5544</v>
      </c>
      <c r="D5431" s="6" t="s">
        <v>125</v>
      </c>
      <c r="E5431" s="6" t="s">
        <v>161</v>
      </c>
      <c r="F5431" s="37">
        <v>80.853439870000003</v>
      </c>
      <c r="G5431" s="6">
        <v>0.8</v>
      </c>
      <c r="H5431" s="64">
        <v>0.17416150907718</v>
      </c>
    </row>
    <row r="5432" spans="1:8">
      <c r="A5432" s="6">
        <v>4204608</v>
      </c>
      <c r="C5432" s="2" t="s">
        <v>5545</v>
      </c>
      <c r="D5432" s="6" t="s">
        <v>145</v>
      </c>
      <c r="E5432" s="6" t="s">
        <v>162</v>
      </c>
      <c r="F5432" s="37">
        <v>28.10570208</v>
      </c>
      <c r="G5432" s="6">
        <v>0.79</v>
      </c>
      <c r="H5432" s="64">
        <v>0.17222879385911599</v>
      </c>
    </row>
    <row r="5433" spans="1:8">
      <c r="A5433" s="6">
        <v>3500105</v>
      </c>
      <c r="C5433" s="2" t="s">
        <v>5546</v>
      </c>
      <c r="D5433" s="6" t="s">
        <v>125</v>
      </c>
      <c r="E5433" s="6" t="s">
        <v>161</v>
      </c>
      <c r="F5433" s="37">
        <v>25.709660769999999</v>
      </c>
      <c r="G5433" s="6">
        <v>0.79</v>
      </c>
      <c r="H5433" s="64">
        <v>0.17110862544437999</v>
      </c>
    </row>
    <row r="5434" spans="1:8">
      <c r="A5434" s="6">
        <v>3519055</v>
      </c>
      <c r="C5434" s="2" t="s">
        <v>5547</v>
      </c>
      <c r="D5434" s="6" t="s">
        <v>125</v>
      </c>
      <c r="E5434" s="6" t="s">
        <v>161</v>
      </c>
      <c r="F5434" s="37">
        <v>24.97484652</v>
      </c>
      <c r="G5434" s="6">
        <v>0.79</v>
      </c>
      <c r="H5434" s="64">
        <v>0.170765093924238</v>
      </c>
    </row>
    <row r="5435" spans="1:8">
      <c r="A5435" s="6">
        <v>3557105</v>
      </c>
      <c r="C5435" s="2" t="s">
        <v>5548</v>
      </c>
      <c r="D5435" s="6" t="s">
        <v>125</v>
      </c>
      <c r="E5435" s="6" t="s">
        <v>161</v>
      </c>
      <c r="F5435" s="37">
        <v>24.874148389999998</v>
      </c>
      <c r="G5435" s="6">
        <v>0.79</v>
      </c>
      <c r="H5435" s="64">
        <v>0.17071801674565201</v>
      </c>
    </row>
    <row r="5436" spans="1:8">
      <c r="A5436" s="6">
        <v>3540002</v>
      </c>
      <c r="C5436" s="2" t="s">
        <v>5549</v>
      </c>
      <c r="D5436" s="6" t="s">
        <v>125</v>
      </c>
      <c r="E5436" s="6" t="s">
        <v>161</v>
      </c>
      <c r="F5436" s="37">
        <v>23.814768489999999</v>
      </c>
      <c r="G5436" s="6">
        <v>0.79</v>
      </c>
      <c r="H5436" s="64">
        <v>0.170222748196553</v>
      </c>
    </row>
    <row r="5437" spans="1:8">
      <c r="A5437" s="6">
        <v>4312807</v>
      </c>
      <c r="C5437" s="2" t="s">
        <v>5550</v>
      </c>
      <c r="D5437" s="6" t="s">
        <v>144</v>
      </c>
      <c r="E5437" s="6" t="s">
        <v>162</v>
      </c>
      <c r="F5437" s="37">
        <v>22.885500409999999</v>
      </c>
      <c r="G5437" s="6">
        <v>0.79</v>
      </c>
      <c r="H5437" s="64">
        <v>0.16978830796061301</v>
      </c>
    </row>
    <row r="5438" spans="1:8">
      <c r="A5438" s="6">
        <v>3106200</v>
      </c>
      <c r="C5438" s="2" t="s">
        <v>5551</v>
      </c>
      <c r="D5438" s="6" t="s">
        <v>123</v>
      </c>
      <c r="E5438" s="6" t="s">
        <v>161</v>
      </c>
      <c r="F5438" s="37">
        <v>120.0216867</v>
      </c>
      <c r="G5438" s="6">
        <v>0.81</v>
      </c>
      <c r="H5438" s="64">
        <v>0.169745704009681</v>
      </c>
    </row>
    <row r="5439" spans="1:8">
      <c r="A5439" s="6">
        <v>3546207</v>
      </c>
      <c r="C5439" s="2" t="s">
        <v>5552</v>
      </c>
      <c r="D5439" s="6" t="s">
        <v>125</v>
      </c>
      <c r="E5439" s="6" t="s">
        <v>161</v>
      </c>
      <c r="F5439" s="37">
        <v>22.299061949999999</v>
      </c>
      <c r="G5439" s="6">
        <v>0.79</v>
      </c>
      <c r="H5439" s="64">
        <v>0.169514143305214</v>
      </c>
    </row>
    <row r="5440" spans="1:8">
      <c r="A5440" s="6">
        <v>4321634</v>
      </c>
      <c r="C5440" s="2" t="s">
        <v>5553</v>
      </c>
      <c r="D5440" s="6" t="s">
        <v>144</v>
      </c>
      <c r="E5440" s="6" t="s">
        <v>162</v>
      </c>
      <c r="F5440" s="37">
        <v>21.388942199999999</v>
      </c>
      <c r="G5440" s="6">
        <v>0.79</v>
      </c>
      <c r="H5440" s="64">
        <v>0.16908865506620799</v>
      </c>
    </row>
    <row r="5441" spans="1:8">
      <c r="A5441" s="6">
        <v>4308607</v>
      </c>
      <c r="C5441" s="2" t="s">
        <v>5554</v>
      </c>
      <c r="D5441" s="6" t="s">
        <v>144</v>
      </c>
      <c r="E5441" s="6" t="s">
        <v>162</v>
      </c>
      <c r="F5441" s="37">
        <v>20.42978093</v>
      </c>
      <c r="G5441" s="6">
        <v>0.79</v>
      </c>
      <c r="H5441" s="64">
        <v>0.16864023952562099</v>
      </c>
    </row>
    <row r="5442" spans="1:8">
      <c r="A5442" s="6">
        <v>3507506</v>
      </c>
      <c r="C5442" s="2" t="s">
        <v>5555</v>
      </c>
      <c r="D5442" s="6" t="s">
        <v>125</v>
      </c>
      <c r="E5442" s="6" t="s">
        <v>161</v>
      </c>
      <c r="F5442" s="37">
        <v>68.594519520000006</v>
      </c>
      <c r="G5442" s="6">
        <v>0.8</v>
      </c>
      <c r="H5442" s="64">
        <v>0.16843036607997</v>
      </c>
    </row>
    <row r="5443" spans="1:8">
      <c r="A5443" s="6">
        <v>3520509</v>
      </c>
      <c r="C5443" s="2" t="s">
        <v>5556</v>
      </c>
      <c r="D5443" s="6" t="s">
        <v>125</v>
      </c>
      <c r="E5443" s="6" t="s">
        <v>161</v>
      </c>
      <c r="F5443" s="37">
        <v>18.61279802</v>
      </c>
      <c r="G5443" s="6">
        <v>0.79</v>
      </c>
      <c r="H5443" s="64">
        <v>0.167790785529397</v>
      </c>
    </row>
    <row r="5444" spans="1:8">
      <c r="A5444" s="6">
        <v>4210035</v>
      </c>
      <c r="C5444" s="2" t="s">
        <v>5557</v>
      </c>
      <c r="D5444" s="6" t="s">
        <v>145</v>
      </c>
      <c r="E5444" s="6" t="s">
        <v>162</v>
      </c>
      <c r="F5444" s="37">
        <v>16.823068920000001</v>
      </c>
      <c r="G5444" s="6">
        <v>0.79</v>
      </c>
      <c r="H5444" s="64">
        <v>0.166954072906628</v>
      </c>
    </row>
    <row r="5445" spans="1:8">
      <c r="A5445" s="6">
        <v>3505708</v>
      </c>
      <c r="C5445" s="2" t="s">
        <v>5558</v>
      </c>
      <c r="D5445" s="6" t="s">
        <v>125</v>
      </c>
      <c r="E5445" s="6" t="s">
        <v>161</v>
      </c>
      <c r="F5445" s="37">
        <v>16.579534049999999</v>
      </c>
      <c r="G5445" s="6">
        <v>0.79</v>
      </c>
      <c r="H5445" s="64">
        <v>0.16684021841333399</v>
      </c>
    </row>
    <row r="5446" spans="1:8">
      <c r="A5446" s="6">
        <v>4304903</v>
      </c>
      <c r="C5446" s="2" t="s">
        <v>5559</v>
      </c>
      <c r="D5446" s="6" t="s">
        <v>144</v>
      </c>
      <c r="E5446" s="6" t="s">
        <v>162</v>
      </c>
      <c r="F5446" s="37">
        <v>14.186349330000001</v>
      </c>
      <c r="G5446" s="6">
        <v>0.79</v>
      </c>
      <c r="H5446" s="64">
        <v>0.165721385477197</v>
      </c>
    </row>
    <row r="5447" spans="1:8">
      <c r="A5447" s="6">
        <v>3132404</v>
      </c>
      <c r="C5447" s="2" t="s">
        <v>5560</v>
      </c>
      <c r="D5447" s="6" t="s">
        <v>123</v>
      </c>
      <c r="E5447" s="6" t="s">
        <v>161</v>
      </c>
      <c r="F5447" s="37">
        <v>11.590879899999999</v>
      </c>
      <c r="G5447" s="6">
        <v>0.79</v>
      </c>
      <c r="H5447" s="64">
        <v>0.164507982826431</v>
      </c>
    </row>
    <row r="5448" spans="1:8">
      <c r="A5448" s="6">
        <v>4310462</v>
      </c>
      <c r="C5448" s="2" t="s">
        <v>5561</v>
      </c>
      <c r="D5448" s="6" t="s">
        <v>144</v>
      </c>
      <c r="E5448" s="6" t="s">
        <v>162</v>
      </c>
      <c r="F5448" s="37">
        <v>9.8669644069999993</v>
      </c>
      <c r="G5448" s="6">
        <v>0.79</v>
      </c>
      <c r="H5448" s="64">
        <v>0.16370203858963001</v>
      </c>
    </row>
    <row r="5449" spans="1:8">
      <c r="A5449" s="6">
        <v>3508504</v>
      </c>
      <c r="C5449" s="2" t="s">
        <v>5562</v>
      </c>
      <c r="D5449" s="6" t="s">
        <v>125</v>
      </c>
      <c r="E5449" s="6" t="s">
        <v>161</v>
      </c>
      <c r="F5449" s="37">
        <v>9.4778701630000004</v>
      </c>
      <c r="G5449" s="6">
        <v>0.79</v>
      </c>
      <c r="H5449" s="64">
        <v>0.16352013392852699</v>
      </c>
    </row>
    <row r="5450" spans="1:8">
      <c r="A5450" s="6">
        <v>4311270</v>
      </c>
      <c r="C5450" s="2" t="s">
        <v>5563</v>
      </c>
      <c r="D5450" s="6" t="s">
        <v>144</v>
      </c>
      <c r="E5450" s="6" t="s">
        <v>162</v>
      </c>
      <c r="F5450" s="37">
        <v>7.4204189639999996</v>
      </c>
      <c r="G5450" s="6">
        <v>0.79</v>
      </c>
      <c r="H5450" s="64">
        <v>0.16255825909007501</v>
      </c>
    </row>
    <row r="5451" spans="1:8">
      <c r="A5451" s="6">
        <v>3545159</v>
      </c>
      <c r="C5451" s="2" t="s">
        <v>2882</v>
      </c>
      <c r="D5451" s="6" t="s">
        <v>125</v>
      </c>
      <c r="E5451" s="6" t="s">
        <v>161</v>
      </c>
      <c r="F5451" s="37">
        <v>6.8472761330000003</v>
      </c>
      <c r="G5451" s="6">
        <v>0.79</v>
      </c>
      <c r="H5451" s="64">
        <v>0.16229031024723201</v>
      </c>
    </row>
    <row r="5452" spans="1:8">
      <c r="A5452" s="6">
        <v>3528502</v>
      </c>
      <c r="C5452" s="2" t="s">
        <v>5564</v>
      </c>
      <c r="D5452" s="6" t="s">
        <v>125</v>
      </c>
      <c r="E5452" s="6" t="s">
        <v>161</v>
      </c>
      <c r="F5452" s="37">
        <v>5.15793196</v>
      </c>
      <c r="G5452" s="6">
        <v>0.79</v>
      </c>
      <c r="H5452" s="64">
        <v>0.16150052837814799</v>
      </c>
    </row>
    <row r="5453" spans="1:8">
      <c r="A5453" s="6">
        <v>3513405</v>
      </c>
      <c r="C5453" s="2" t="s">
        <v>5565</v>
      </c>
      <c r="D5453" s="6" t="s">
        <v>125</v>
      </c>
      <c r="E5453" s="6" t="s">
        <v>161</v>
      </c>
      <c r="F5453" s="37">
        <v>4.0820538519999996</v>
      </c>
      <c r="G5453" s="6">
        <v>0.79</v>
      </c>
      <c r="H5453" s="64">
        <v>0.160997546785278</v>
      </c>
    </row>
    <row r="5454" spans="1:8">
      <c r="A5454" s="6">
        <v>3554805</v>
      </c>
      <c r="C5454" s="2" t="s">
        <v>5566</v>
      </c>
      <c r="D5454" s="6" t="s">
        <v>125</v>
      </c>
      <c r="E5454" s="6" t="s">
        <v>161</v>
      </c>
      <c r="F5454" s="37">
        <v>4.0304234970000001</v>
      </c>
      <c r="G5454" s="6">
        <v>0.79</v>
      </c>
      <c r="H5454" s="64">
        <v>0.16097340918269501</v>
      </c>
    </row>
    <row r="5455" spans="1:8">
      <c r="A5455" s="6">
        <v>3510104</v>
      </c>
      <c r="C5455" s="2" t="s">
        <v>5567</v>
      </c>
      <c r="D5455" s="6" t="s">
        <v>125</v>
      </c>
      <c r="E5455" s="6" t="s">
        <v>161</v>
      </c>
      <c r="F5455" s="37">
        <v>3.7481209780000002</v>
      </c>
      <c r="G5455" s="6">
        <v>0.79</v>
      </c>
      <c r="H5455" s="64">
        <v>0.16084143050442101</v>
      </c>
    </row>
    <row r="5456" spans="1:8">
      <c r="A5456" s="6">
        <v>3533403</v>
      </c>
      <c r="C5456" s="2" t="s">
        <v>5568</v>
      </c>
      <c r="D5456" s="6" t="s">
        <v>125</v>
      </c>
      <c r="E5456" s="6" t="s">
        <v>161</v>
      </c>
      <c r="F5456" s="37">
        <v>3.2246049139999999</v>
      </c>
      <c r="G5456" s="6">
        <v>0.79</v>
      </c>
      <c r="H5456" s="64">
        <v>0.16059668257079701</v>
      </c>
    </row>
    <row r="5457" spans="1:8">
      <c r="A5457" s="6">
        <v>2605459</v>
      </c>
      <c r="C5457" s="2" t="s">
        <v>5569</v>
      </c>
      <c r="D5457" s="6" t="s">
        <v>119</v>
      </c>
      <c r="E5457" s="6" t="s">
        <v>159</v>
      </c>
      <c r="F5457" s="37">
        <v>0.45615419200000001</v>
      </c>
      <c r="G5457" s="6">
        <v>0.79</v>
      </c>
      <c r="H5457" s="64">
        <v>0.15930240978693699</v>
      </c>
    </row>
    <row r="5458" spans="1:8">
      <c r="A5458" s="6">
        <v>3549102</v>
      </c>
      <c r="C5458" s="2" t="s">
        <v>5570</v>
      </c>
      <c r="D5458" s="6" t="s">
        <v>125</v>
      </c>
      <c r="E5458" s="6" t="s">
        <v>161</v>
      </c>
      <c r="F5458" s="37">
        <v>45.7704892</v>
      </c>
      <c r="G5458" s="6">
        <v>0.8</v>
      </c>
      <c r="H5458" s="64">
        <v>0.15775994994201101</v>
      </c>
    </row>
    <row r="5459" spans="1:8">
      <c r="A5459" s="6">
        <v>3543907</v>
      </c>
      <c r="C5459" s="2" t="s">
        <v>3477</v>
      </c>
      <c r="D5459" s="6" t="s">
        <v>125</v>
      </c>
      <c r="E5459" s="6" t="s">
        <v>161</v>
      </c>
      <c r="F5459" s="37">
        <v>44.214852630000003</v>
      </c>
      <c r="G5459" s="6">
        <v>0.8</v>
      </c>
      <c r="H5459" s="64">
        <v>0.15703267744330701</v>
      </c>
    </row>
    <row r="5460" spans="1:8">
      <c r="A5460" s="6">
        <v>4214805</v>
      </c>
      <c r="C5460" s="2" t="s">
        <v>5571</v>
      </c>
      <c r="D5460" s="6" t="s">
        <v>145</v>
      </c>
      <c r="E5460" s="6" t="s">
        <v>162</v>
      </c>
      <c r="F5460" s="37">
        <v>43.47742908</v>
      </c>
      <c r="G5460" s="6">
        <v>0.8</v>
      </c>
      <c r="H5460" s="64">
        <v>0.15668792605461301</v>
      </c>
    </row>
    <row r="5461" spans="1:8">
      <c r="A5461" s="6">
        <v>3552205</v>
      </c>
      <c r="C5461" s="2" t="s">
        <v>5572</v>
      </c>
      <c r="D5461" s="6" t="s">
        <v>125</v>
      </c>
      <c r="E5461" s="6" t="s">
        <v>161</v>
      </c>
      <c r="F5461" s="37">
        <v>40.664433369999998</v>
      </c>
      <c r="G5461" s="6">
        <v>0.8</v>
      </c>
      <c r="H5461" s="64">
        <v>0.15537282813372999</v>
      </c>
    </row>
    <row r="5462" spans="1:8">
      <c r="A5462" s="6">
        <v>3515509</v>
      </c>
      <c r="C5462" s="2" t="s">
        <v>5573</v>
      </c>
      <c r="D5462" s="6" t="s">
        <v>125</v>
      </c>
      <c r="E5462" s="6" t="s">
        <v>161</v>
      </c>
      <c r="F5462" s="37">
        <v>39.29127733</v>
      </c>
      <c r="G5462" s="6">
        <v>0.8</v>
      </c>
      <c r="H5462" s="64">
        <v>0.15473086673761699</v>
      </c>
    </row>
    <row r="5463" spans="1:8">
      <c r="A5463" s="6">
        <v>4208906</v>
      </c>
      <c r="C5463" s="2" t="s">
        <v>5574</v>
      </c>
      <c r="D5463" s="6" t="s">
        <v>145</v>
      </c>
      <c r="E5463" s="6" t="s">
        <v>162</v>
      </c>
      <c r="F5463" s="37">
        <v>39.145210179999999</v>
      </c>
      <c r="G5463" s="6">
        <v>0.8</v>
      </c>
      <c r="H5463" s="64">
        <v>0.15466257918047999</v>
      </c>
    </row>
    <row r="5464" spans="1:8">
      <c r="A5464" s="6">
        <v>3549805</v>
      </c>
      <c r="C5464" s="2" t="s">
        <v>5575</v>
      </c>
      <c r="D5464" s="6" t="s">
        <v>125</v>
      </c>
      <c r="E5464" s="6" t="s">
        <v>161</v>
      </c>
      <c r="F5464" s="37">
        <v>38.325511919999997</v>
      </c>
      <c r="G5464" s="6">
        <v>0.8</v>
      </c>
      <c r="H5464" s="64">
        <v>0.154279363708929</v>
      </c>
    </row>
    <row r="5465" spans="1:8">
      <c r="A5465" s="6">
        <v>3205200</v>
      </c>
      <c r="C5465" s="2" t="s">
        <v>5576</v>
      </c>
      <c r="D5465" s="6" t="s">
        <v>139</v>
      </c>
      <c r="E5465" s="6" t="s">
        <v>161</v>
      </c>
      <c r="F5465" s="37">
        <v>36.905481549999998</v>
      </c>
      <c r="G5465" s="6">
        <v>0.8</v>
      </c>
      <c r="H5465" s="64">
        <v>0.153615488189838</v>
      </c>
    </row>
    <row r="5466" spans="1:8">
      <c r="A5466" s="6">
        <v>4304804</v>
      </c>
      <c r="C5466" s="2" t="s">
        <v>5577</v>
      </c>
      <c r="D5466" s="6" t="s">
        <v>144</v>
      </c>
      <c r="E5466" s="6" t="s">
        <v>162</v>
      </c>
      <c r="F5466" s="37">
        <v>35.71696008</v>
      </c>
      <c r="G5466" s="6">
        <v>0.8</v>
      </c>
      <c r="H5466" s="64">
        <v>0.15305984492718899</v>
      </c>
    </row>
    <row r="5467" spans="1:8">
      <c r="A5467" s="6">
        <v>4314902</v>
      </c>
      <c r="C5467" s="2" t="s">
        <v>5578</v>
      </c>
      <c r="D5467" s="6" t="s">
        <v>144</v>
      </c>
      <c r="E5467" s="6" t="s">
        <v>162</v>
      </c>
      <c r="F5467" s="37">
        <v>82.046342679999995</v>
      </c>
      <c r="G5467" s="6">
        <v>0.81</v>
      </c>
      <c r="H5467" s="64">
        <v>0.15199192792393601</v>
      </c>
    </row>
    <row r="5468" spans="1:8">
      <c r="A5468" s="6">
        <v>3548906</v>
      </c>
      <c r="C5468" s="2" t="s">
        <v>5405</v>
      </c>
      <c r="D5468" s="6" t="s">
        <v>125</v>
      </c>
      <c r="E5468" s="6" t="s">
        <v>161</v>
      </c>
      <c r="F5468" s="37">
        <v>78.10523938</v>
      </c>
      <c r="G5468" s="6">
        <v>0.81</v>
      </c>
      <c r="H5468" s="64">
        <v>0.15014943071095099</v>
      </c>
    </row>
    <row r="5469" spans="1:8">
      <c r="A5469" s="6">
        <v>3529005</v>
      </c>
      <c r="C5469" s="2" t="s">
        <v>5579</v>
      </c>
      <c r="D5469" s="6" t="s">
        <v>125</v>
      </c>
      <c r="E5469" s="6" t="s">
        <v>161</v>
      </c>
      <c r="F5469" s="37">
        <v>28.085288640000002</v>
      </c>
      <c r="G5469" s="6">
        <v>0.8</v>
      </c>
      <c r="H5469" s="64">
        <v>0.149491977685898</v>
      </c>
    </row>
    <row r="5470" spans="1:8">
      <c r="A5470" s="6">
        <v>3554102</v>
      </c>
      <c r="C5470" s="2" t="s">
        <v>5580</v>
      </c>
      <c r="D5470" s="6" t="s">
        <v>125</v>
      </c>
      <c r="E5470" s="6" t="s">
        <v>161</v>
      </c>
      <c r="F5470" s="37">
        <v>26.57157896</v>
      </c>
      <c r="G5470" s="6">
        <v>0.8</v>
      </c>
      <c r="H5470" s="64">
        <v>0.14878430634252901</v>
      </c>
    </row>
    <row r="5471" spans="1:8">
      <c r="A5471" s="6">
        <v>3506003</v>
      </c>
      <c r="C5471" s="2" t="s">
        <v>5581</v>
      </c>
      <c r="D5471" s="6" t="s">
        <v>125</v>
      </c>
      <c r="E5471" s="6" t="s">
        <v>161</v>
      </c>
      <c r="F5471" s="37">
        <v>22.742897259999999</v>
      </c>
      <c r="G5471" s="6">
        <v>0.8</v>
      </c>
      <c r="H5471" s="64">
        <v>0.146994367123819</v>
      </c>
    </row>
    <row r="5472" spans="1:8">
      <c r="A5472" s="6">
        <v>4202909</v>
      </c>
      <c r="C5472" s="2" t="s">
        <v>5582</v>
      </c>
      <c r="D5472" s="6" t="s">
        <v>145</v>
      </c>
      <c r="E5472" s="6" t="s">
        <v>162</v>
      </c>
      <c r="F5472" s="37">
        <v>21.445691159999999</v>
      </c>
      <c r="G5472" s="6">
        <v>0.8</v>
      </c>
      <c r="H5472" s="64">
        <v>0.14638791293016301</v>
      </c>
    </row>
    <row r="5473" spans="1:8">
      <c r="A5473" s="6">
        <v>4208203</v>
      </c>
      <c r="C5473" s="2" t="s">
        <v>5583</v>
      </c>
      <c r="D5473" s="6" t="s">
        <v>145</v>
      </c>
      <c r="E5473" s="6" t="s">
        <v>162</v>
      </c>
      <c r="F5473" s="37">
        <v>18.4807989</v>
      </c>
      <c r="G5473" s="6">
        <v>0.8</v>
      </c>
      <c r="H5473" s="64">
        <v>0.14500180216116801</v>
      </c>
    </row>
    <row r="5474" spans="1:8">
      <c r="A5474" s="6">
        <v>4207577</v>
      </c>
      <c r="C5474" s="2" t="s">
        <v>5584</v>
      </c>
      <c r="D5474" s="6" t="s">
        <v>145</v>
      </c>
      <c r="E5474" s="6" t="s">
        <v>162</v>
      </c>
      <c r="F5474" s="37">
        <v>18.019790239999999</v>
      </c>
      <c r="G5474" s="6">
        <v>0.8</v>
      </c>
      <c r="H5474" s="64">
        <v>0.14478627693725099</v>
      </c>
    </row>
    <row r="5475" spans="1:8">
      <c r="A5475" s="6">
        <v>3518404</v>
      </c>
      <c r="C5475" s="2" t="s">
        <v>5585</v>
      </c>
      <c r="D5475" s="6" t="s">
        <v>125</v>
      </c>
      <c r="E5475" s="6" t="s">
        <v>161</v>
      </c>
      <c r="F5475" s="37">
        <v>11.01046257</v>
      </c>
      <c r="G5475" s="6">
        <v>0.8</v>
      </c>
      <c r="H5475" s="64">
        <v>0.141509360370037</v>
      </c>
    </row>
    <row r="5476" spans="1:8">
      <c r="A5476" s="6">
        <v>3536505</v>
      </c>
      <c r="C5476" s="2" t="s">
        <v>5586</v>
      </c>
      <c r="D5476" s="6" t="s">
        <v>125</v>
      </c>
      <c r="E5476" s="6" t="s">
        <v>161</v>
      </c>
      <c r="F5476" s="37">
        <v>10.95316422</v>
      </c>
      <c r="G5476" s="6">
        <v>0.8</v>
      </c>
      <c r="H5476" s="64">
        <v>0.14148257293460401</v>
      </c>
    </row>
    <row r="5477" spans="1:8">
      <c r="A5477" s="6">
        <v>4218509</v>
      </c>
      <c r="C5477" s="2" t="s">
        <v>5587</v>
      </c>
      <c r="D5477" s="6" t="s">
        <v>145</v>
      </c>
      <c r="E5477" s="6" t="s">
        <v>162</v>
      </c>
      <c r="F5477" s="37">
        <v>8.5597428830000002</v>
      </c>
      <c r="G5477" s="6">
        <v>0.8</v>
      </c>
      <c r="H5477" s="64">
        <v>0.14036362937813299</v>
      </c>
    </row>
    <row r="5478" spans="1:8">
      <c r="A5478" s="6">
        <v>4214904</v>
      </c>
      <c r="C5478" s="2" t="s">
        <v>5588</v>
      </c>
      <c r="D5478" s="6" t="s">
        <v>145</v>
      </c>
      <c r="E5478" s="6" t="s">
        <v>162</v>
      </c>
      <c r="F5478" s="37">
        <v>55.51980683</v>
      </c>
      <c r="G5478" s="6">
        <v>0.81</v>
      </c>
      <c r="H5478" s="64">
        <v>0.13959056093267599</v>
      </c>
    </row>
    <row r="5479" spans="1:8">
      <c r="A5479" s="6">
        <v>4208302</v>
      </c>
      <c r="C5479" s="2" t="s">
        <v>5589</v>
      </c>
      <c r="D5479" s="6" t="s">
        <v>145</v>
      </c>
      <c r="E5479" s="6" t="s">
        <v>162</v>
      </c>
      <c r="F5479" s="37">
        <v>6.5201095340000004</v>
      </c>
      <c r="G5479" s="6">
        <v>0.8</v>
      </c>
      <c r="H5479" s="64">
        <v>0.139410084526608</v>
      </c>
    </row>
    <row r="5480" spans="1:8">
      <c r="A5480" s="6">
        <v>3504008</v>
      </c>
      <c r="C5480" s="2" t="s">
        <v>5590</v>
      </c>
      <c r="D5480" s="6" t="s">
        <v>125</v>
      </c>
      <c r="E5480" s="6" t="s">
        <v>161</v>
      </c>
      <c r="F5480" s="37">
        <v>53.680520549999997</v>
      </c>
      <c r="G5480" s="6">
        <v>0.81</v>
      </c>
      <c r="H5480" s="64">
        <v>0.13873067993316501</v>
      </c>
    </row>
    <row r="5481" spans="1:8">
      <c r="A5481" s="6">
        <v>4115200</v>
      </c>
      <c r="C5481" s="2" t="s">
        <v>5591</v>
      </c>
      <c r="D5481" s="6" t="s">
        <v>127</v>
      </c>
      <c r="E5481" s="6" t="s">
        <v>162</v>
      </c>
      <c r="F5481" s="37">
        <v>51.343695760000003</v>
      </c>
      <c r="G5481" s="6">
        <v>0.81</v>
      </c>
      <c r="H5481" s="64">
        <v>0.13763819571362901</v>
      </c>
    </row>
    <row r="5482" spans="1:8">
      <c r="A5482" s="6">
        <v>3503208</v>
      </c>
      <c r="C5482" s="2" t="s">
        <v>5592</v>
      </c>
      <c r="D5482" s="6" t="s">
        <v>125</v>
      </c>
      <c r="E5482" s="6" t="s">
        <v>161</v>
      </c>
      <c r="F5482" s="37">
        <v>96.915206040000001</v>
      </c>
      <c r="G5482" s="6">
        <v>0.82</v>
      </c>
      <c r="H5482" s="64">
        <v>0.13621596735868</v>
      </c>
    </row>
    <row r="5483" spans="1:8">
      <c r="A5483" s="6">
        <v>3548708</v>
      </c>
      <c r="C5483" s="2" t="s">
        <v>5593</v>
      </c>
      <c r="D5483" s="6" t="s">
        <v>125</v>
      </c>
      <c r="E5483" s="6" t="s">
        <v>161</v>
      </c>
      <c r="F5483" s="37">
        <v>44.860708979999998</v>
      </c>
      <c r="G5483" s="6">
        <v>0.81</v>
      </c>
      <c r="H5483" s="64">
        <v>0.13460734770871499</v>
      </c>
    </row>
    <row r="5484" spans="1:8">
      <c r="A5484" s="6">
        <v>4106902</v>
      </c>
      <c r="C5484" s="2" t="s">
        <v>5594</v>
      </c>
      <c r="D5484" s="6" t="s">
        <v>127</v>
      </c>
      <c r="E5484" s="6" t="s">
        <v>162</v>
      </c>
      <c r="F5484" s="37">
        <v>90.259191709999996</v>
      </c>
      <c r="G5484" s="6">
        <v>0.82</v>
      </c>
      <c r="H5484" s="64">
        <v>0.13310422759468701</v>
      </c>
    </row>
    <row r="5485" spans="1:8">
      <c r="A5485" s="6">
        <v>4202404</v>
      </c>
      <c r="C5485" s="2" t="s">
        <v>5595</v>
      </c>
      <c r="D5485" s="6" t="s">
        <v>145</v>
      </c>
      <c r="E5485" s="6" t="s">
        <v>162</v>
      </c>
      <c r="F5485" s="37">
        <v>38.565293060000002</v>
      </c>
      <c r="G5485" s="6">
        <v>0.81</v>
      </c>
      <c r="H5485" s="64">
        <v>0.13166419057624901</v>
      </c>
    </row>
    <row r="5486" spans="1:8">
      <c r="A5486" s="6">
        <v>3541406</v>
      </c>
      <c r="C5486" s="2" t="s">
        <v>5596</v>
      </c>
      <c r="D5486" s="6" t="s">
        <v>125</v>
      </c>
      <c r="E5486" s="6" t="s">
        <v>161</v>
      </c>
      <c r="F5486" s="37">
        <v>36.315903079999998</v>
      </c>
      <c r="G5486" s="6">
        <v>0.81</v>
      </c>
      <c r="H5486" s="64">
        <v>0.130612582827458</v>
      </c>
    </row>
    <row r="5487" spans="1:8">
      <c r="A5487" s="6">
        <v>3549904</v>
      </c>
      <c r="C5487" s="2" t="s">
        <v>5597</v>
      </c>
      <c r="D5487" s="6" t="s">
        <v>125</v>
      </c>
      <c r="E5487" s="6" t="s">
        <v>161</v>
      </c>
      <c r="F5487" s="37">
        <v>34.92829158</v>
      </c>
      <c r="G5487" s="6">
        <v>0.81</v>
      </c>
      <c r="H5487" s="64">
        <v>0.12996386338854901</v>
      </c>
    </row>
    <row r="5488" spans="1:8">
      <c r="A5488" s="6">
        <v>4209102</v>
      </c>
      <c r="C5488" s="2" t="s">
        <v>5598</v>
      </c>
      <c r="D5488" s="6" t="s">
        <v>145</v>
      </c>
      <c r="E5488" s="6" t="s">
        <v>162</v>
      </c>
      <c r="F5488" s="37">
        <v>34.06789594</v>
      </c>
      <c r="G5488" s="6">
        <v>0.81</v>
      </c>
      <c r="H5488" s="64">
        <v>0.12956162156739101</v>
      </c>
    </row>
    <row r="5489" spans="1:8">
      <c r="A5489" s="6">
        <v>3520442</v>
      </c>
      <c r="C5489" s="2" t="s">
        <v>5599</v>
      </c>
      <c r="D5489" s="6" t="s">
        <v>125</v>
      </c>
      <c r="E5489" s="6" t="s">
        <v>161</v>
      </c>
      <c r="F5489" s="37">
        <v>27.75181345</v>
      </c>
      <c r="G5489" s="6">
        <v>0.81</v>
      </c>
      <c r="H5489" s="64">
        <v>0.12660880264868701</v>
      </c>
    </row>
    <row r="5490" spans="1:8">
      <c r="A5490" s="6">
        <v>3501608</v>
      </c>
      <c r="C5490" s="2" t="s">
        <v>5600</v>
      </c>
      <c r="D5490" s="6" t="s">
        <v>125</v>
      </c>
      <c r="E5490" s="6" t="s">
        <v>161</v>
      </c>
      <c r="F5490" s="37">
        <v>13.72555346</v>
      </c>
      <c r="G5490" s="6">
        <v>0.81</v>
      </c>
      <c r="H5490" s="64">
        <v>0.12005141427975601</v>
      </c>
    </row>
    <row r="5491" spans="1:8">
      <c r="A5491" s="6">
        <v>3144805</v>
      </c>
      <c r="C5491" s="2" t="s">
        <v>5601</v>
      </c>
      <c r="D5491" s="6" t="s">
        <v>123</v>
      </c>
      <c r="E5491" s="6" t="s">
        <v>161</v>
      </c>
      <c r="F5491" s="37">
        <v>13.68960362</v>
      </c>
      <c r="G5491" s="6">
        <v>0.81</v>
      </c>
      <c r="H5491" s="64">
        <v>0.120034607442948</v>
      </c>
    </row>
    <row r="5492" spans="1:8">
      <c r="A5492" s="6">
        <v>3547304</v>
      </c>
      <c r="C5492" s="2" t="s">
        <v>5602</v>
      </c>
      <c r="D5492" s="6" t="s">
        <v>125</v>
      </c>
      <c r="E5492" s="6" t="s">
        <v>161</v>
      </c>
      <c r="F5492" s="37">
        <v>13.188155610000001</v>
      </c>
      <c r="G5492" s="6">
        <v>0.81</v>
      </c>
      <c r="H5492" s="64">
        <v>0.11980017650050601</v>
      </c>
    </row>
    <row r="5493" spans="1:8">
      <c r="A5493" s="6">
        <v>4216602</v>
      </c>
      <c r="C5493" s="2" t="s">
        <v>5603</v>
      </c>
      <c r="D5493" s="6" t="s">
        <v>145</v>
      </c>
      <c r="E5493" s="6" t="s">
        <v>162</v>
      </c>
      <c r="F5493" s="37">
        <v>12.091005060000001</v>
      </c>
      <c r="G5493" s="6">
        <v>0.81</v>
      </c>
      <c r="H5493" s="64">
        <v>0.119287249871407</v>
      </c>
    </row>
    <row r="5494" spans="1:8">
      <c r="A5494" s="6">
        <v>3547809</v>
      </c>
      <c r="C5494" s="2" t="s">
        <v>1850</v>
      </c>
      <c r="D5494" s="6" t="s">
        <v>125</v>
      </c>
      <c r="E5494" s="6" t="s">
        <v>161</v>
      </c>
      <c r="F5494" s="37">
        <v>37.330959810000003</v>
      </c>
      <c r="G5494" s="6">
        <v>0.82</v>
      </c>
      <c r="H5494" s="64">
        <v>0.108359857213945</v>
      </c>
    </row>
    <row r="5495" spans="1:8">
      <c r="A5495" s="6">
        <v>3525904</v>
      </c>
      <c r="C5495" s="2" t="s">
        <v>5604</v>
      </c>
      <c r="D5495" s="6" t="s">
        <v>125</v>
      </c>
      <c r="E5495" s="6" t="s">
        <v>161</v>
      </c>
      <c r="F5495" s="37">
        <v>22.926649319999999</v>
      </c>
      <c r="G5495" s="6">
        <v>0.82</v>
      </c>
      <c r="H5495" s="64">
        <v>0.101625727222277</v>
      </c>
    </row>
    <row r="5496" spans="1:8">
      <c r="A5496" s="6">
        <v>3556206</v>
      </c>
      <c r="C5496" s="2" t="s">
        <v>5605</v>
      </c>
      <c r="D5496" s="6" t="s">
        <v>125</v>
      </c>
      <c r="E5496" s="6" t="s">
        <v>161</v>
      </c>
      <c r="F5496" s="37">
        <v>7.6360088299999997</v>
      </c>
      <c r="G5496" s="6">
        <v>0.82</v>
      </c>
      <c r="H5496" s="64">
        <v>9.4477230889390904E-2</v>
      </c>
    </row>
    <row r="5497" spans="1:8">
      <c r="A5497" s="6">
        <v>3556701</v>
      </c>
      <c r="C5497" s="2" t="s">
        <v>5606</v>
      </c>
      <c r="D5497" s="6" t="s">
        <v>125</v>
      </c>
      <c r="E5497" s="6" t="s">
        <v>161</v>
      </c>
      <c r="F5497" s="37">
        <v>7.0764833080000002</v>
      </c>
      <c r="G5497" s="6">
        <v>0.82</v>
      </c>
      <c r="H5497" s="64">
        <v>9.4215648247068698E-2</v>
      </c>
    </row>
    <row r="5498" spans="1:8">
      <c r="A5498" s="6">
        <v>3548500</v>
      </c>
      <c r="C5498" s="2" t="s">
        <v>5607</v>
      </c>
      <c r="D5498" s="6" t="s">
        <v>125</v>
      </c>
      <c r="E5498" s="6" t="s">
        <v>161</v>
      </c>
      <c r="F5498" s="37">
        <v>33.906386220000002</v>
      </c>
      <c r="G5498" s="6">
        <v>0.84</v>
      </c>
      <c r="H5498" s="64">
        <v>6.1304296303846102E-2</v>
      </c>
    </row>
    <row r="5499" spans="1:8">
      <c r="A5499" s="6">
        <v>3303302</v>
      </c>
      <c r="C5499" s="2" t="s">
        <v>5608</v>
      </c>
      <c r="D5499" s="6" t="s">
        <v>146</v>
      </c>
      <c r="E5499" s="6" t="s">
        <v>161</v>
      </c>
      <c r="F5499" s="37">
        <v>32.979409850000003</v>
      </c>
      <c r="G5499" s="6">
        <v>0.84</v>
      </c>
      <c r="H5499" s="64">
        <v>6.0870927460601701E-2</v>
      </c>
    </row>
    <row r="5500" spans="1:8">
      <c r="A5500" s="6">
        <v>4205407</v>
      </c>
      <c r="C5500" s="2" t="s">
        <v>5609</v>
      </c>
      <c r="D5500" s="6" t="s">
        <v>145</v>
      </c>
      <c r="E5500" s="6" t="s">
        <v>162</v>
      </c>
      <c r="F5500" s="37">
        <v>30.3822288</v>
      </c>
      <c r="G5500" s="6">
        <v>0.85</v>
      </c>
      <c r="H5500" s="64">
        <v>3.6929451886567197E-2</v>
      </c>
    </row>
    <row r="5501" spans="1:8">
      <c r="A5501" s="6">
        <v>3205309</v>
      </c>
      <c r="C5501" s="2" t="s">
        <v>5610</v>
      </c>
      <c r="D5501" s="6" t="s">
        <v>139</v>
      </c>
      <c r="E5501" s="6" t="s">
        <v>161</v>
      </c>
      <c r="F5501" s="37">
        <v>23.54910765</v>
      </c>
      <c r="G5501" s="6">
        <v>0.85</v>
      </c>
      <c r="H5501" s="64">
        <v>3.3734913272250103E-2</v>
      </c>
    </row>
    <row r="5502" spans="1:8">
      <c r="A5502" s="6">
        <v>4202008</v>
      </c>
      <c r="C5502" s="2" t="s">
        <v>5611</v>
      </c>
      <c r="D5502" s="6" t="s">
        <v>145</v>
      </c>
      <c r="E5502" s="6" t="s">
        <v>162</v>
      </c>
      <c r="F5502" s="37">
        <v>11.17751004</v>
      </c>
      <c r="G5502" s="6">
        <v>0.85</v>
      </c>
      <c r="H5502" s="64">
        <v>2.79510927576762E-2</v>
      </c>
    </row>
    <row r="5503" spans="1:8">
      <c r="A5503" s="6">
        <v>3500600</v>
      </c>
      <c r="C5503" s="2" t="s">
        <v>5612</v>
      </c>
      <c r="D5503" s="6" t="s">
        <v>125</v>
      </c>
      <c r="E5503" s="6" t="s">
        <v>161</v>
      </c>
      <c r="F5503" s="37">
        <v>0.49311307199999999</v>
      </c>
      <c r="G5503" s="6">
        <v>0.85</v>
      </c>
      <c r="H5503" s="64">
        <v>2.2956051994354101E-2</v>
      </c>
    </row>
    <row r="5504" spans="1:8">
      <c r="A5504" s="6">
        <v>3548807</v>
      </c>
      <c r="C5504" s="2" t="s">
        <v>5613</v>
      </c>
      <c r="D5504" s="6" t="s">
        <v>125</v>
      </c>
      <c r="E5504" s="6" t="s">
        <v>161</v>
      </c>
      <c r="F5504" s="37">
        <v>9.4967812630000008</v>
      </c>
      <c r="G5504" s="6">
        <v>0.86</v>
      </c>
      <c r="H5504" s="64">
        <v>4.4380659276359999E-3</v>
      </c>
    </row>
  </sheetData>
  <mergeCells count="1">
    <mergeCell ref="C10:D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3710-9EA7-4ADD-BF68-7CC28CF98977}">
  <dimension ref="A1:J571"/>
  <sheetViews>
    <sheetView showGridLines="0" zoomScaleNormal="100" workbookViewId="0">
      <pane xSplit="1" ySplit="3" topLeftCell="B4" activePane="bottomRight" state="frozen"/>
      <selection activeCell="M8" sqref="M8"/>
      <selection pane="topRight" activeCell="M8" sqref="M8"/>
      <selection pane="bottomLeft" activeCell="M8" sqref="M8"/>
      <selection pane="bottomRight" activeCell="M8" sqref="M8"/>
    </sheetView>
  </sheetViews>
  <sheetFormatPr defaultColWidth="9.33203125" defaultRowHeight="14.4"/>
  <cols>
    <col min="1" max="1" width="43.5546875" style="2" bestFit="1" customWidth="1"/>
    <col min="2" max="2" width="8.5546875" style="2" customWidth="1"/>
    <col min="3" max="4" width="15" style="2" customWidth="1"/>
    <col min="5" max="5" width="20.6640625" style="2" customWidth="1"/>
    <col min="6" max="16384" width="9.33203125" style="2"/>
  </cols>
  <sheetData>
    <row r="1" spans="1:10">
      <c r="A1" t="s">
        <v>5</v>
      </c>
      <c r="B1" s="1"/>
    </row>
    <row r="2" spans="1:10" ht="6" customHeight="1"/>
    <row r="3" spans="1:10" s="46" customFormat="1" ht="23.4">
      <c r="E3" s="7" t="s">
        <v>285</v>
      </c>
      <c r="G3" s="10"/>
      <c r="H3" s="10"/>
      <c r="I3" s="10"/>
    </row>
    <row r="6" spans="1:10">
      <c r="C6" s="3" t="s">
        <v>5614</v>
      </c>
      <c r="D6" s="3"/>
      <c r="E6" s="3"/>
      <c r="F6" s="3"/>
      <c r="G6" s="3"/>
    </row>
    <row r="7" spans="1:10">
      <c r="C7" s="255" t="s">
        <v>5615</v>
      </c>
      <c r="D7" s="3"/>
      <c r="E7" s="3"/>
      <c r="F7" s="3"/>
      <c r="G7" s="3"/>
      <c r="J7" s="254" t="s">
        <v>5616</v>
      </c>
    </row>
    <row r="9" spans="1:10">
      <c r="A9" s="4" t="s">
        <v>5617</v>
      </c>
      <c r="B9" s="4"/>
      <c r="C9" s="4" t="s">
        <v>5618</v>
      </c>
      <c r="D9" s="4" t="s">
        <v>5619</v>
      </c>
      <c r="E9" s="4" t="s">
        <v>5620</v>
      </c>
    </row>
    <row r="10" spans="1:10">
      <c r="C10" s="290"/>
      <c r="D10" s="290"/>
      <c r="E10" s="25"/>
    </row>
    <row r="11" spans="1:10">
      <c r="A11" s="72" t="s">
        <v>5621</v>
      </c>
      <c r="B11" s="6"/>
      <c r="C11" t="s">
        <v>5420</v>
      </c>
      <c r="D11" s="12" t="s">
        <v>132</v>
      </c>
      <c r="E11">
        <v>1212305320.595454</v>
      </c>
    </row>
    <row r="12" spans="1:10">
      <c r="A12" s="72" t="s">
        <v>5621</v>
      </c>
      <c r="B12" s="6"/>
      <c r="C12" t="s">
        <v>536</v>
      </c>
      <c r="D12" s="12" t="s">
        <v>131</v>
      </c>
      <c r="E12">
        <v>866757069.96636367</v>
      </c>
    </row>
    <row r="13" spans="1:10">
      <c r="A13" s="72" t="s">
        <v>5621</v>
      </c>
      <c r="B13" s="6"/>
      <c r="C13" t="s">
        <v>5594</v>
      </c>
      <c r="D13" s="12" t="s">
        <v>127</v>
      </c>
      <c r="E13">
        <v>865015401.15772712</v>
      </c>
    </row>
    <row r="14" spans="1:10">
      <c r="A14" s="72" t="s">
        <v>5621</v>
      </c>
      <c r="B14" s="6"/>
      <c r="C14" t="s">
        <v>5308</v>
      </c>
      <c r="D14" s="12" t="s">
        <v>124</v>
      </c>
      <c r="E14">
        <v>703763621.47636354</v>
      </c>
    </row>
    <row r="15" spans="1:10">
      <c r="A15" s="72" t="s">
        <v>5621</v>
      </c>
      <c r="B15" s="6"/>
      <c r="C15" t="s">
        <v>5541</v>
      </c>
      <c r="D15" s="12" t="s">
        <v>138</v>
      </c>
      <c r="E15">
        <v>510107605.98454553</v>
      </c>
    </row>
    <row r="16" spans="1:10">
      <c r="A16" s="6" t="s">
        <v>5621</v>
      </c>
      <c r="B16" s="6"/>
      <c r="C16" t="s">
        <v>4240</v>
      </c>
      <c r="D16" s="12" t="s">
        <v>140</v>
      </c>
      <c r="E16">
        <v>502511395.33636361</v>
      </c>
    </row>
    <row r="17" spans="1:5">
      <c r="A17" s="6" t="s">
        <v>5621</v>
      </c>
      <c r="C17" t="s">
        <v>5164</v>
      </c>
      <c r="D17" s="12" t="s">
        <v>123</v>
      </c>
      <c r="E17">
        <v>433992548.43030298</v>
      </c>
    </row>
    <row r="18" spans="1:5">
      <c r="A18" s="6" t="s">
        <v>5621</v>
      </c>
      <c r="B18" s="6"/>
      <c r="C18" t="s">
        <v>5578</v>
      </c>
      <c r="D18" s="12" t="s">
        <v>144</v>
      </c>
      <c r="E18">
        <v>431539364.27727282</v>
      </c>
    </row>
    <row r="19" spans="1:5">
      <c r="A19" s="6" t="s">
        <v>5621</v>
      </c>
      <c r="C19" t="s">
        <v>4266</v>
      </c>
      <c r="D19" s="12" t="s">
        <v>147</v>
      </c>
      <c r="E19">
        <v>402696007.82727277</v>
      </c>
    </row>
    <row r="20" spans="1:5">
      <c r="A20" s="6" t="s">
        <v>5621</v>
      </c>
      <c r="C20" t="s">
        <v>5303</v>
      </c>
      <c r="D20" s="12" t="s">
        <v>127</v>
      </c>
      <c r="E20">
        <v>377366167.67000002</v>
      </c>
    </row>
    <row r="21" spans="1:5">
      <c r="A21" s="6" t="s">
        <v>5621</v>
      </c>
      <c r="C21" t="s">
        <v>3303</v>
      </c>
      <c r="D21" s="6" t="s">
        <v>123</v>
      </c>
      <c r="E21">
        <v>364731951.1486364</v>
      </c>
    </row>
    <row r="22" spans="1:5">
      <c r="A22" s="6" t="s">
        <v>5621</v>
      </c>
      <c r="C22" t="s">
        <v>5539</v>
      </c>
      <c r="D22" s="6" t="s">
        <v>125</v>
      </c>
      <c r="E22">
        <v>352708969.02954543</v>
      </c>
    </row>
    <row r="23" spans="1:5">
      <c r="A23" s="6" t="s">
        <v>5621</v>
      </c>
      <c r="C23" t="s">
        <v>5169</v>
      </c>
      <c r="D23" s="14" t="s">
        <v>144</v>
      </c>
      <c r="E23">
        <v>348899002.3981818</v>
      </c>
    </row>
    <row r="24" spans="1:5">
      <c r="A24" s="6" t="s">
        <v>5621</v>
      </c>
      <c r="C24" t="s">
        <v>5537</v>
      </c>
      <c r="D24" s="6" t="s">
        <v>147</v>
      </c>
      <c r="E24">
        <v>336614410.3549999</v>
      </c>
    </row>
    <row r="25" spans="1:5">
      <c r="A25" s="6" t="s">
        <v>5621</v>
      </c>
      <c r="C25" t="s">
        <v>5286</v>
      </c>
      <c r="D25" s="6" t="s">
        <v>123</v>
      </c>
      <c r="E25">
        <v>307803817.63090903</v>
      </c>
    </row>
    <row r="26" spans="1:5">
      <c r="A26" s="6" t="s">
        <v>5621</v>
      </c>
      <c r="C26" t="s">
        <v>5591</v>
      </c>
      <c r="D26" s="6" t="s">
        <v>127</v>
      </c>
      <c r="E26">
        <v>300297886.17045438</v>
      </c>
    </row>
    <row r="27" spans="1:5">
      <c r="A27" s="6" t="s">
        <v>5621</v>
      </c>
      <c r="C27" t="s">
        <v>4768</v>
      </c>
      <c r="D27" s="6" t="s">
        <v>133</v>
      </c>
      <c r="E27">
        <v>298294487.89272732</v>
      </c>
    </row>
    <row r="28" spans="1:5">
      <c r="A28" s="6" t="s">
        <v>5621</v>
      </c>
      <c r="C28" t="s">
        <v>5575</v>
      </c>
      <c r="D28" s="6" t="s">
        <v>125</v>
      </c>
      <c r="E28">
        <v>295956350.96545458</v>
      </c>
    </row>
    <row r="29" spans="1:5">
      <c r="A29" s="6" t="s">
        <v>5621</v>
      </c>
      <c r="C29" t="s">
        <v>4494</v>
      </c>
      <c r="D29" s="6" t="s">
        <v>130</v>
      </c>
      <c r="E29">
        <v>291853788.79090911</v>
      </c>
    </row>
    <row r="30" spans="1:5">
      <c r="A30" s="6" t="s">
        <v>5621</v>
      </c>
      <c r="C30" t="s">
        <v>5598</v>
      </c>
      <c r="D30" s="6" t="s">
        <v>145</v>
      </c>
      <c r="E30">
        <v>280987521.59515148</v>
      </c>
    </row>
    <row r="31" spans="1:5">
      <c r="A31" s="6" t="s">
        <v>5621</v>
      </c>
      <c r="C31" t="s">
        <v>5586</v>
      </c>
      <c r="D31" s="6" t="s">
        <v>125</v>
      </c>
      <c r="E31">
        <v>268300868.8656061</v>
      </c>
    </row>
    <row r="32" spans="1:5">
      <c r="A32" s="6" t="s">
        <v>5621</v>
      </c>
      <c r="C32" t="s">
        <v>3989</v>
      </c>
      <c r="D32" s="6" t="s">
        <v>126</v>
      </c>
      <c r="E32">
        <v>264336914.12848479</v>
      </c>
    </row>
    <row r="33" spans="1:5">
      <c r="A33" s="6" t="s">
        <v>5621</v>
      </c>
      <c r="C33" t="s">
        <v>4475</v>
      </c>
      <c r="D33" s="6" t="s">
        <v>138</v>
      </c>
      <c r="E33">
        <v>261944364.86363631</v>
      </c>
    </row>
    <row r="34" spans="1:5">
      <c r="A34" s="6" t="s">
        <v>5621</v>
      </c>
      <c r="C34" t="s">
        <v>4997</v>
      </c>
      <c r="D34" s="6" t="s">
        <v>127</v>
      </c>
      <c r="E34">
        <v>261436484.42181829</v>
      </c>
    </row>
    <row r="35" spans="1:5">
      <c r="A35" s="6" t="s">
        <v>5621</v>
      </c>
      <c r="C35" t="s">
        <v>4267</v>
      </c>
      <c r="D35" s="6" t="s">
        <v>137</v>
      </c>
      <c r="E35">
        <v>257068333.3240909</v>
      </c>
    </row>
    <row r="36" spans="1:5">
      <c r="A36" s="6" t="s">
        <v>5621</v>
      </c>
      <c r="C36" t="s">
        <v>4151</v>
      </c>
      <c r="D36" s="6" t="s">
        <v>147</v>
      </c>
      <c r="E36">
        <v>253119346.19863641</v>
      </c>
    </row>
    <row r="37" spans="1:5">
      <c r="A37" s="6" t="s">
        <v>5621</v>
      </c>
      <c r="C37" t="s">
        <v>1193</v>
      </c>
      <c r="D37" s="6" t="s">
        <v>147</v>
      </c>
      <c r="E37">
        <v>251179344.21363631</v>
      </c>
    </row>
    <row r="38" spans="1:5">
      <c r="A38" s="6" t="s">
        <v>5621</v>
      </c>
      <c r="C38" t="s">
        <v>436</v>
      </c>
      <c r="D38" s="6" t="s">
        <v>138</v>
      </c>
      <c r="E38">
        <v>249257594.06363639</v>
      </c>
    </row>
    <row r="39" spans="1:5">
      <c r="A39" s="6" t="s">
        <v>5621</v>
      </c>
      <c r="C39" t="s">
        <v>5388</v>
      </c>
      <c r="D39" s="6" t="s">
        <v>144</v>
      </c>
      <c r="E39">
        <v>243666890.12318179</v>
      </c>
    </row>
    <row r="40" spans="1:5">
      <c r="A40" s="6" t="s">
        <v>5621</v>
      </c>
      <c r="C40" t="s">
        <v>2799</v>
      </c>
      <c r="D40" s="6" t="s">
        <v>127</v>
      </c>
      <c r="E40">
        <v>238625545.34045461</v>
      </c>
    </row>
    <row r="41" spans="1:5">
      <c r="A41" s="6" t="s">
        <v>5621</v>
      </c>
      <c r="C41" t="s">
        <v>4443</v>
      </c>
      <c r="D41" s="6" t="s">
        <v>119</v>
      </c>
      <c r="E41">
        <v>236365250.01606071</v>
      </c>
    </row>
    <row r="42" spans="1:5">
      <c r="A42" s="6" t="s">
        <v>5621</v>
      </c>
      <c r="C42" t="s">
        <v>5572</v>
      </c>
      <c r="D42" s="6" t="s">
        <v>125</v>
      </c>
      <c r="E42">
        <v>227773090.0740909</v>
      </c>
    </row>
    <row r="43" spans="1:5">
      <c r="A43" s="6" t="s">
        <v>5621</v>
      </c>
      <c r="C43" t="s">
        <v>5268</v>
      </c>
      <c r="D43" s="6" t="s">
        <v>127</v>
      </c>
      <c r="E43">
        <v>214878040.85499999</v>
      </c>
    </row>
    <row r="44" spans="1:5">
      <c r="A44" s="6" t="s">
        <v>5621</v>
      </c>
      <c r="C44" t="s">
        <v>5574</v>
      </c>
      <c r="D44" s="6" t="s">
        <v>145</v>
      </c>
      <c r="E44">
        <v>208369701.27999991</v>
      </c>
    </row>
    <row r="45" spans="1:5">
      <c r="A45" s="6" t="s">
        <v>5621</v>
      </c>
      <c r="C45" t="s">
        <v>4409</v>
      </c>
      <c r="D45" s="6" t="s">
        <v>144</v>
      </c>
      <c r="E45">
        <v>207752406.72</v>
      </c>
    </row>
    <row r="46" spans="1:5">
      <c r="A46" s="6" t="s">
        <v>5621</v>
      </c>
      <c r="C46" t="s">
        <v>5583</v>
      </c>
      <c r="D46" s="6" t="s">
        <v>145</v>
      </c>
      <c r="E46">
        <v>205138456.67454541</v>
      </c>
    </row>
    <row r="47" spans="1:5">
      <c r="A47" s="6" t="s">
        <v>5621</v>
      </c>
      <c r="C47" t="s">
        <v>4502</v>
      </c>
      <c r="D47" s="6" t="s">
        <v>130</v>
      </c>
      <c r="E47">
        <v>202703262.0336363</v>
      </c>
    </row>
    <row r="48" spans="1:5">
      <c r="A48" s="6" t="s">
        <v>5621</v>
      </c>
      <c r="C48" t="s">
        <v>5435</v>
      </c>
      <c r="D48" s="6" t="s">
        <v>125</v>
      </c>
      <c r="E48">
        <v>201594106.71318179</v>
      </c>
    </row>
    <row r="49" spans="1:5">
      <c r="A49" s="6" t="s">
        <v>5621</v>
      </c>
      <c r="C49" t="s">
        <v>5135</v>
      </c>
      <c r="D49" s="6" t="s">
        <v>125</v>
      </c>
      <c r="E49">
        <v>199840597.97818181</v>
      </c>
    </row>
    <row r="50" spans="1:5">
      <c r="A50" s="6" t="s">
        <v>5621</v>
      </c>
      <c r="C50" t="s">
        <v>5609</v>
      </c>
      <c r="D50" s="6" t="s">
        <v>145</v>
      </c>
      <c r="E50">
        <v>199569064.03393939</v>
      </c>
    </row>
    <row r="51" spans="1:5">
      <c r="A51" s="6" t="s">
        <v>5621</v>
      </c>
      <c r="C51" t="s">
        <v>1957</v>
      </c>
      <c r="D51" s="6" t="s">
        <v>127</v>
      </c>
      <c r="E51">
        <v>198466416.43181819</v>
      </c>
    </row>
    <row r="52" spans="1:5">
      <c r="A52" s="6" t="s">
        <v>5621</v>
      </c>
      <c r="C52" t="s">
        <v>4890</v>
      </c>
      <c r="D52" s="6" t="s">
        <v>138</v>
      </c>
      <c r="E52">
        <v>197474244.31318179</v>
      </c>
    </row>
    <row r="53" spans="1:5">
      <c r="A53" s="6" t="s">
        <v>5621</v>
      </c>
      <c r="C53" t="s">
        <v>4554</v>
      </c>
      <c r="D53" s="6" t="s">
        <v>140</v>
      </c>
      <c r="E53">
        <v>192270778.0454545</v>
      </c>
    </row>
    <row r="54" spans="1:5">
      <c r="A54" s="6" t="s">
        <v>5621</v>
      </c>
      <c r="C54" t="s">
        <v>4005</v>
      </c>
      <c r="D54" s="6" t="s">
        <v>123</v>
      </c>
      <c r="E54">
        <v>185440994.75272721</v>
      </c>
    </row>
    <row r="55" spans="1:5">
      <c r="A55" s="6" t="s">
        <v>5621</v>
      </c>
      <c r="C55" t="s">
        <v>5232</v>
      </c>
      <c r="D55" s="6" t="s">
        <v>145</v>
      </c>
      <c r="E55">
        <v>179179739.54833341</v>
      </c>
    </row>
    <row r="56" spans="1:5">
      <c r="A56" s="6" t="s">
        <v>5621</v>
      </c>
      <c r="C56" t="s">
        <v>3226</v>
      </c>
      <c r="D56" s="6" t="s">
        <v>126</v>
      </c>
      <c r="E56">
        <v>178802091.11636361</v>
      </c>
    </row>
    <row r="57" spans="1:5">
      <c r="A57" s="6" t="s">
        <v>5621</v>
      </c>
      <c r="C57" t="s">
        <v>4723</v>
      </c>
      <c r="D57" s="6" t="s">
        <v>124</v>
      </c>
      <c r="E57">
        <v>176457967.92727271</v>
      </c>
    </row>
    <row r="58" spans="1:5">
      <c r="A58" s="6" t="s">
        <v>5621</v>
      </c>
      <c r="C58" t="s">
        <v>5394</v>
      </c>
      <c r="D58" s="6" t="s">
        <v>143</v>
      </c>
      <c r="E58">
        <v>174969431.87181821</v>
      </c>
    </row>
    <row r="59" spans="1:5">
      <c r="A59" s="6" t="s">
        <v>5621</v>
      </c>
      <c r="C59" t="s">
        <v>4733</v>
      </c>
      <c r="D59" s="6" t="s">
        <v>125</v>
      </c>
      <c r="E59">
        <v>174684463.78787881</v>
      </c>
    </row>
    <row r="60" spans="1:5">
      <c r="A60" s="6" t="s">
        <v>5621</v>
      </c>
      <c r="C60" t="s">
        <v>5297</v>
      </c>
      <c r="D60" s="6" t="s">
        <v>123</v>
      </c>
      <c r="E60">
        <v>171676113.32363641</v>
      </c>
    </row>
    <row r="61" spans="1:5">
      <c r="A61" s="6" t="s">
        <v>5621</v>
      </c>
      <c r="C61" t="s">
        <v>4051</v>
      </c>
      <c r="D61" s="6" t="s">
        <v>131</v>
      </c>
      <c r="E61">
        <v>168071527.30000001</v>
      </c>
    </row>
    <row r="62" spans="1:5">
      <c r="A62" s="6" t="s">
        <v>5621</v>
      </c>
      <c r="C62" t="s">
        <v>4418</v>
      </c>
      <c r="D62" s="6" t="s">
        <v>127</v>
      </c>
      <c r="E62">
        <v>167754081.7395454</v>
      </c>
    </row>
    <row r="63" spans="1:5">
      <c r="A63" s="6" t="s">
        <v>5621</v>
      </c>
      <c r="C63" t="s">
        <v>5127</v>
      </c>
      <c r="D63" s="6" t="s">
        <v>122</v>
      </c>
      <c r="E63">
        <v>163898238.86363631</v>
      </c>
    </row>
    <row r="64" spans="1:5">
      <c r="A64" s="6" t="s">
        <v>5621</v>
      </c>
      <c r="C64" t="s">
        <v>5592</v>
      </c>
      <c r="D64" s="6" t="s">
        <v>125</v>
      </c>
      <c r="E64">
        <v>161199715.17500001</v>
      </c>
    </row>
    <row r="65" spans="1:5">
      <c r="A65" s="6" t="s">
        <v>5621</v>
      </c>
      <c r="C65" t="s">
        <v>4951</v>
      </c>
      <c r="D65" s="6" t="s">
        <v>127</v>
      </c>
      <c r="E65">
        <v>160331369.78999999</v>
      </c>
    </row>
    <row r="66" spans="1:5">
      <c r="A66" s="6" t="s">
        <v>5621</v>
      </c>
      <c r="C66" t="s">
        <v>5581</v>
      </c>
      <c r="D66" s="6" t="s">
        <v>125</v>
      </c>
      <c r="E66">
        <v>156086203.9245455</v>
      </c>
    </row>
    <row r="67" spans="1:5">
      <c r="A67" s="6" t="s">
        <v>5621</v>
      </c>
      <c r="C67" t="s">
        <v>5145</v>
      </c>
      <c r="D67" s="6" t="s">
        <v>129</v>
      </c>
      <c r="E67">
        <v>155999564</v>
      </c>
    </row>
    <row r="68" spans="1:5">
      <c r="A68" s="6" t="s">
        <v>5621</v>
      </c>
      <c r="C68" t="s">
        <v>3260</v>
      </c>
      <c r="D68" s="6" t="s">
        <v>138</v>
      </c>
      <c r="E68">
        <v>153374827.59090909</v>
      </c>
    </row>
    <row r="69" spans="1:5">
      <c r="A69" s="6" t="s">
        <v>5621</v>
      </c>
      <c r="C69" t="s">
        <v>2831</v>
      </c>
      <c r="D69" s="6" t="s">
        <v>130</v>
      </c>
      <c r="E69">
        <v>152509521.69999999</v>
      </c>
    </row>
    <row r="70" spans="1:5">
      <c r="A70" s="6" t="s">
        <v>5621</v>
      </c>
      <c r="C70" t="s">
        <v>3296</v>
      </c>
      <c r="D70" s="6" t="s">
        <v>126</v>
      </c>
      <c r="E70">
        <v>151659094.8009091</v>
      </c>
    </row>
    <row r="71" spans="1:5">
      <c r="A71" s="6" t="s">
        <v>5621</v>
      </c>
      <c r="C71" t="s">
        <v>3616</v>
      </c>
      <c r="D71" s="6" t="s">
        <v>130</v>
      </c>
      <c r="E71">
        <v>149548780.74409091</v>
      </c>
    </row>
    <row r="72" spans="1:5">
      <c r="A72" s="6" t="s">
        <v>5621</v>
      </c>
      <c r="C72" t="s">
        <v>3023</v>
      </c>
      <c r="D72" s="6" t="s">
        <v>122</v>
      </c>
      <c r="E72">
        <v>148554441.8631818</v>
      </c>
    </row>
    <row r="73" spans="1:5">
      <c r="A73" s="6" t="s">
        <v>5621</v>
      </c>
      <c r="C73" t="s">
        <v>3034</v>
      </c>
      <c r="D73" s="6" t="s">
        <v>130</v>
      </c>
      <c r="E73">
        <v>148127134.5195455</v>
      </c>
    </row>
    <row r="74" spans="1:5">
      <c r="A74" s="6" t="s">
        <v>5621</v>
      </c>
      <c r="C74" t="s">
        <v>5200</v>
      </c>
      <c r="D74" s="6" t="s">
        <v>127</v>
      </c>
      <c r="E74">
        <v>146721567</v>
      </c>
    </row>
    <row r="75" spans="1:5">
      <c r="A75" s="6" t="s">
        <v>5621</v>
      </c>
      <c r="C75" t="s">
        <v>5319</v>
      </c>
      <c r="D75" s="6" t="s">
        <v>125</v>
      </c>
      <c r="E75">
        <v>145966454.01772729</v>
      </c>
    </row>
    <row r="76" spans="1:5">
      <c r="A76" s="6" t="s">
        <v>5621</v>
      </c>
      <c r="C76" t="s">
        <v>5600</v>
      </c>
      <c r="D76" s="6" t="s">
        <v>125</v>
      </c>
      <c r="E76">
        <v>145447015.54954541</v>
      </c>
    </row>
    <row r="77" spans="1:5">
      <c r="A77" s="6" t="s">
        <v>5621</v>
      </c>
      <c r="C77" t="s">
        <v>1670</v>
      </c>
      <c r="D77" s="6" t="s">
        <v>144</v>
      </c>
      <c r="E77">
        <v>144987399.69999999</v>
      </c>
    </row>
    <row r="78" spans="1:5">
      <c r="A78" s="6" t="s">
        <v>5621</v>
      </c>
      <c r="C78" t="s">
        <v>3799</v>
      </c>
      <c r="D78" s="6" t="s">
        <v>138</v>
      </c>
      <c r="E78">
        <v>139164857.35454541</v>
      </c>
    </row>
    <row r="79" spans="1:5">
      <c r="A79" s="6" t="s">
        <v>5621</v>
      </c>
      <c r="C79" t="s">
        <v>5152</v>
      </c>
      <c r="D79" s="6" t="s">
        <v>123</v>
      </c>
      <c r="E79">
        <v>135297880.29318181</v>
      </c>
    </row>
    <row r="80" spans="1:5">
      <c r="A80" s="6" t="s">
        <v>5621</v>
      </c>
      <c r="C80" t="s">
        <v>2986</v>
      </c>
      <c r="D80" s="6" t="s">
        <v>131</v>
      </c>
      <c r="E80">
        <v>130859319.12318181</v>
      </c>
    </row>
    <row r="81" spans="1:5">
      <c r="A81" s="6" t="s">
        <v>5621</v>
      </c>
      <c r="C81" t="s">
        <v>4975</v>
      </c>
      <c r="D81" s="6" t="s">
        <v>144</v>
      </c>
      <c r="E81">
        <v>129857586.1909091</v>
      </c>
    </row>
    <row r="82" spans="1:5">
      <c r="A82" s="6" t="s">
        <v>5621</v>
      </c>
      <c r="C82" t="s">
        <v>4863</v>
      </c>
      <c r="D82" s="6" t="s">
        <v>144</v>
      </c>
      <c r="E82">
        <v>127885283.35590909</v>
      </c>
    </row>
    <row r="83" spans="1:5">
      <c r="A83" s="6" t="s">
        <v>5621</v>
      </c>
      <c r="C83" t="s">
        <v>5596</v>
      </c>
      <c r="D83" s="6" t="s">
        <v>125</v>
      </c>
      <c r="E83">
        <v>127243630.8895454</v>
      </c>
    </row>
    <row r="84" spans="1:5">
      <c r="A84" s="6" t="s">
        <v>5621</v>
      </c>
      <c r="C84" t="s">
        <v>4613</v>
      </c>
      <c r="D84" s="6" t="s">
        <v>127</v>
      </c>
      <c r="E84">
        <v>126662771.1018182</v>
      </c>
    </row>
    <row r="85" spans="1:5">
      <c r="A85" s="6" t="s">
        <v>5621</v>
      </c>
      <c r="C85" t="s">
        <v>3136</v>
      </c>
      <c r="D85" s="6" t="s">
        <v>135</v>
      </c>
      <c r="E85">
        <v>125560621.5422727</v>
      </c>
    </row>
    <row r="86" spans="1:5">
      <c r="A86" s="6" t="s">
        <v>5621</v>
      </c>
      <c r="C86" t="s">
        <v>5509</v>
      </c>
      <c r="D86" s="6" t="s">
        <v>125</v>
      </c>
      <c r="E86">
        <v>124801850.95</v>
      </c>
    </row>
    <row r="87" spans="1:5">
      <c r="A87" s="6" t="s">
        <v>5621</v>
      </c>
      <c r="C87" t="s">
        <v>5038</v>
      </c>
      <c r="D87" s="6" t="s">
        <v>125</v>
      </c>
      <c r="E87">
        <v>123876325.8636363</v>
      </c>
    </row>
    <row r="88" spans="1:5">
      <c r="A88" s="6" t="s">
        <v>5621</v>
      </c>
      <c r="C88" t="s">
        <v>5431</v>
      </c>
      <c r="D88" s="6" t="s">
        <v>125</v>
      </c>
      <c r="E88">
        <v>122818321.3727273</v>
      </c>
    </row>
    <row r="89" spans="1:5">
      <c r="A89" s="6" t="s">
        <v>5621</v>
      </c>
      <c r="C89" t="s">
        <v>2098</v>
      </c>
      <c r="D89" s="6" t="s">
        <v>119</v>
      </c>
      <c r="E89">
        <v>121901854.0090909</v>
      </c>
    </row>
    <row r="90" spans="1:5">
      <c r="A90" s="6" t="s">
        <v>5621</v>
      </c>
      <c r="C90" t="s">
        <v>5489</v>
      </c>
      <c r="D90" s="6" t="s">
        <v>125</v>
      </c>
      <c r="E90">
        <v>119925042.4936364</v>
      </c>
    </row>
    <row r="91" spans="1:5">
      <c r="A91" s="6" t="s">
        <v>5621</v>
      </c>
      <c r="C91" t="s">
        <v>5419</v>
      </c>
      <c r="D91" s="6" t="s">
        <v>125</v>
      </c>
      <c r="E91">
        <v>119541077.2681818</v>
      </c>
    </row>
    <row r="92" spans="1:5">
      <c r="A92" s="6" t="s">
        <v>5621</v>
      </c>
      <c r="C92" t="s">
        <v>4306</v>
      </c>
      <c r="D92" s="6" t="s">
        <v>136</v>
      </c>
      <c r="E92">
        <v>118348959.6363637</v>
      </c>
    </row>
    <row r="93" spans="1:5">
      <c r="A93" s="6" t="s">
        <v>5621</v>
      </c>
      <c r="C93" t="s">
        <v>4971</v>
      </c>
      <c r="D93" s="6" t="s">
        <v>144</v>
      </c>
      <c r="E93">
        <v>116397266.5545454</v>
      </c>
    </row>
    <row r="94" spans="1:5">
      <c r="A94" s="6" t="s">
        <v>5621</v>
      </c>
      <c r="C94" t="s">
        <v>4203</v>
      </c>
      <c r="D94" s="6" t="s">
        <v>129</v>
      </c>
      <c r="E94">
        <v>112659252.9822727</v>
      </c>
    </row>
    <row r="95" spans="1:5">
      <c r="A95" s="6" t="s">
        <v>5621</v>
      </c>
      <c r="C95" t="s">
        <v>5475</v>
      </c>
      <c r="D95" s="6" t="s">
        <v>125</v>
      </c>
      <c r="E95">
        <v>110879389.1818182</v>
      </c>
    </row>
    <row r="96" spans="1:5">
      <c r="A96" s="6" t="s">
        <v>5621</v>
      </c>
      <c r="C96" t="s">
        <v>3442</v>
      </c>
      <c r="D96" s="6" t="s">
        <v>119</v>
      </c>
      <c r="E96">
        <v>110481552.27772731</v>
      </c>
    </row>
    <row r="97" spans="1:5">
      <c r="A97" s="6" t="s">
        <v>5621</v>
      </c>
      <c r="C97" t="s">
        <v>5129</v>
      </c>
      <c r="D97" s="6" t="s">
        <v>134</v>
      </c>
      <c r="E97">
        <v>109773618.00727271</v>
      </c>
    </row>
    <row r="98" spans="1:5">
      <c r="A98" s="6" t="s">
        <v>5621</v>
      </c>
      <c r="C98" t="s">
        <v>4708</v>
      </c>
      <c r="D98" s="6" t="s">
        <v>138</v>
      </c>
      <c r="E98">
        <v>108943650.90909091</v>
      </c>
    </row>
    <row r="99" spans="1:5">
      <c r="A99" s="6" t="s">
        <v>5621</v>
      </c>
      <c r="C99" t="s">
        <v>5595</v>
      </c>
      <c r="D99" s="6" t="s">
        <v>145</v>
      </c>
      <c r="E99">
        <v>108129984.72</v>
      </c>
    </row>
    <row r="100" spans="1:5">
      <c r="A100" s="6" t="s">
        <v>5621</v>
      </c>
      <c r="C100" t="s">
        <v>5335</v>
      </c>
      <c r="D100" s="6" t="s">
        <v>145</v>
      </c>
      <c r="E100">
        <v>104628934.2110606</v>
      </c>
    </row>
    <row r="101" spans="1:5">
      <c r="A101" s="6" t="s">
        <v>5621</v>
      </c>
      <c r="C101" t="s">
        <v>2185</v>
      </c>
      <c r="D101" s="6" t="s">
        <v>138</v>
      </c>
      <c r="E101">
        <v>104494478.59090909</v>
      </c>
    </row>
    <row r="102" spans="1:5">
      <c r="A102" s="6" t="s">
        <v>5621</v>
      </c>
      <c r="C102" t="s">
        <v>626</v>
      </c>
      <c r="D102" s="6" t="s">
        <v>130</v>
      </c>
      <c r="E102">
        <v>104278449.8786364</v>
      </c>
    </row>
    <row r="103" spans="1:5">
      <c r="A103" s="6" t="s">
        <v>5621</v>
      </c>
      <c r="C103" t="s">
        <v>5154</v>
      </c>
      <c r="D103" s="6" t="s">
        <v>127</v>
      </c>
      <c r="E103">
        <v>102932050.6240909</v>
      </c>
    </row>
    <row r="104" spans="1:5">
      <c r="A104" s="6" t="s">
        <v>5621</v>
      </c>
      <c r="C104" t="s">
        <v>5405</v>
      </c>
      <c r="D104" s="6" t="s">
        <v>125</v>
      </c>
      <c r="E104">
        <v>98105045.859090909</v>
      </c>
    </row>
    <row r="105" spans="1:5">
      <c r="A105" s="6" t="s">
        <v>5621</v>
      </c>
      <c r="C105" t="s">
        <v>5545</v>
      </c>
      <c r="D105" s="6" t="s">
        <v>145</v>
      </c>
      <c r="E105">
        <v>97823160.960909098</v>
      </c>
    </row>
    <row r="106" spans="1:5">
      <c r="A106" s="6" t="s">
        <v>5621</v>
      </c>
      <c r="C106" t="s">
        <v>5267</v>
      </c>
      <c r="D106" s="6" t="s">
        <v>123</v>
      </c>
      <c r="E106">
        <v>97220159.333333328</v>
      </c>
    </row>
    <row r="107" spans="1:5">
      <c r="A107" s="6" t="s">
        <v>5621</v>
      </c>
      <c r="C107" t="s">
        <v>2899</v>
      </c>
      <c r="D107" s="6" t="s">
        <v>142</v>
      </c>
      <c r="E107">
        <v>96794227.333333328</v>
      </c>
    </row>
    <row r="108" spans="1:5">
      <c r="A108" s="6" t="s">
        <v>5621</v>
      </c>
      <c r="C108" t="s">
        <v>3750</v>
      </c>
      <c r="D108" s="6" t="s">
        <v>135</v>
      </c>
      <c r="E108">
        <v>95654735.275606096</v>
      </c>
    </row>
    <row r="109" spans="1:5">
      <c r="A109" s="6" t="s">
        <v>5621</v>
      </c>
      <c r="C109" t="s">
        <v>5556</v>
      </c>
      <c r="D109" s="6" t="s">
        <v>125</v>
      </c>
      <c r="E109">
        <v>93128913.635909095</v>
      </c>
    </row>
    <row r="110" spans="1:5">
      <c r="A110" s="6" t="s">
        <v>5621</v>
      </c>
      <c r="C110" t="s">
        <v>4578</v>
      </c>
      <c r="D110" s="6" t="s">
        <v>125</v>
      </c>
      <c r="E110">
        <v>91684005.480000004</v>
      </c>
    </row>
    <row r="111" spans="1:5">
      <c r="A111" s="6" t="s">
        <v>5621</v>
      </c>
      <c r="C111" t="s">
        <v>5605</v>
      </c>
      <c r="D111" s="6" t="s">
        <v>125</v>
      </c>
      <c r="E111">
        <v>91143602.467727244</v>
      </c>
    </row>
    <row r="112" spans="1:5">
      <c r="A112" s="6" t="s">
        <v>5621</v>
      </c>
      <c r="C112" t="s">
        <v>2854</v>
      </c>
      <c r="D112" s="6" t="s">
        <v>126</v>
      </c>
      <c r="E112">
        <v>90921288.636363626</v>
      </c>
    </row>
    <row r="113" spans="1:5">
      <c r="A113" s="6" t="s">
        <v>5621</v>
      </c>
      <c r="C113" t="s">
        <v>3655</v>
      </c>
      <c r="D113" s="6" t="s">
        <v>119</v>
      </c>
      <c r="E113">
        <v>88854102.318181813</v>
      </c>
    </row>
    <row r="114" spans="1:5">
      <c r="A114" s="6" t="s">
        <v>5621</v>
      </c>
      <c r="C114" t="s">
        <v>3477</v>
      </c>
      <c r="D114" s="6" t="s">
        <v>125</v>
      </c>
      <c r="E114">
        <v>88848957.409090906</v>
      </c>
    </row>
    <row r="115" spans="1:5">
      <c r="A115" s="6" t="s">
        <v>5621</v>
      </c>
      <c r="C115" t="s">
        <v>5036</v>
      </c>
      <c r="D115" s="6" t="s">
        <v>144</v>
      </c>
      <c r="E115">
        <v>87966335.822727278</v>
      </c>
    </row>
    <row r="116" spans="1:5">
      <c r="A116" s="6" t="s">
        <v>5621</v>
      </c>
      <c r="C116" t="s">
        <v>4416</v>
      </c>
      <c r="D116" s="6" t="s">
        <v>138</v>
      </c>
      <c r="E116">
        <v>87686345.727272749</v>
      </c>
    </row>
    <row r="117" spans="1:5">
      <c r="A117" s="6" t="s">
        <v>5621</v>
      </c>
      <c r="C117" t="s">
        <v>3197</v>
      </c>
      <c r="D117" s="6" t="s">
        <v>138</v>
      </c>
      <c r="E117">
        <v>85967338.022727251</v>
      </c>
    </row>
    <row r="118" spans="1:5">
      <c r="A118" s="6" t="s">
        <v>5621</v>
      </c>
      <c r="C118" t="s">
        <v>4199</v>
      </c>
      <c r="D118" s="6" t="s">
        <v>140</v>
      </c>
      <c r="E118">
        <v>85913269.090909109</v>
      </c>
    </row>
    <row r="119" spans="1:5">
      <c r="A119" s="6" t="s">
        <v>5621</v>
      </c>
      <c r="C119" t="s">
        <v>3869</v>
      </c>
      <c r="D119" s="6" t="s">
        <v>140</v>
      </c>
      <c r="E119">
        <v>85381536.454545438</v>
      </c>
    </row>
    <row r="120" spans="1:5">
      <c r="A120" s="6" t="s">
        <v>5621</v>
      </c>
      <c r="C120" t="s">
        <v>4910</v>
      </c>
      <c r="D120" s="6" t="s">
        <v>125</v>
      </c>
      <c r="E120">
        <v>85142596.5</v>
      </c>
    </row>
    <row r="121" spans="1:5">
      <c r="A121" s="6" t="s">
        <v>5621</v>
      </c>
      <c r="C121" t="s">
        <v>5444</v>
      </c>
      <c r="D121" s="6" t="s">
        <v>123</v>
      </c>
      <c r="E121">
        <v>84329980.648181811</v>
      </c>
    </row>
    <row r="122" spans="1:5">
      <c r="A122" s="6" t="s">
        <v>5621</v>
      </c>
      <c r="C122" t="s">
        <v>5582</v>
      </c>
      <c r="D122" s="6" t="s">
        <v>145</v>
      </c>
      <c r="E122">
        <v>82817745.063636363</v>
      </c>
    </row>
    <row r="123" spans="1:5">
      <c r="A123" s="6" t="s">
        <v>5621</v>
      </c>
      <c r="C123" t="s">
        <v>5406</v>
      </c>
      <c r="D123" s="6" t="s">
        <v>125</v>
      </c>
      <c r="E123">
        <v>81434609.481818199</v>
      </c>
    </row>
    <row r="124" spans="1:5">
      <c r="A124" s="6" t="s">
        <v>5621</v>
      </c>
      <c r="C124" t="s">
        <v>3452</v>
      </c>
      <c r="D124" s="6" t="s">
        <v>125</v>
      </c>
      <c r="E124">
        <v>80670643.427272737</v>
      </c>
    </row>
    <row r="125" spans="1:5">
      <c r="A125" s="6" t="s">
        <v>5621</v>
      </c>
      <c r="C125" t="s">
        <v>5010</v>
      </c>
      <c r="D125" s="6" t="s">
        <v>125</v>
      </c>
      <c r="E125">
        <v>80039777.909090891</v>
      </c>
    </row>
    <row r="126" spans="1:5">
      <c r="A126" s="6" t="s">
        <v>5621</v>
      </c>
      <c r="C126" t="s">
        <v>4677</v>
      </c>
      <c r="D126" s="6" t="s">
        <v>125</v>
      </c>
      <c r="E126">
        <v>79496312.820454553</v>
      </c>
    </row>
    <row r="127" spans="1:5">
      <c r="A127" s="6" t="s">
        <v>5621</v>
      </c>
      <c r="C127" t="s">
        <v>5622</v>
      </c>
      <c r="D127" s="6" t="s">
        <v>125</v>
      </c>
      <c r="E127">
        <v>78774330.00999999</v>
      </c>
    </row>
    <row r="128" spans="1:5">
      <c r="A128" s="6" t="s">
        <v>5621</v>
      </c>
      <c r="C128" t="s">
        <v>4470</v>
      </c>
      <c r="D128" s="6" t="s">
        <v>134</v>
      </c>
      <c r="E128">
        <v>78726383.37636362</v>
      </c>
    </row>
    <row r="129" spans="1:5">
      <c r="A129" s="6" t="s">
        <v>5621</v>
      </c>
      <c r="C129" t="s">
        <v>5496</v>
      </c>
      <c r="D129" s="6" t="s">
        <v>125</v>
      </c>
      <c r="E129">
        <v>76699530.299999997</v>
      </c>
    </row>
    <row r="130" spans="1:5">
      <c r="A130" s="6" t="s">
        <v>5621</v>
      </c>
      <c r="C130" t="s">
        <v>5512</v>
      </c>
      <c r="D130" s="6" t="s">
        <v>123</v>
      </c>
      <c r="E130">
        <v>74233569.75</v>
      </c>
    </row>
    <row r="131" spans="1:5">
      <c r="A131" s="6" t="s">
        <v>5621</v>
      </c>
      <c r="C131" t="s">
        <v>5283</v>
      </c>
      <c r="D131" s="6" t="s">
        <v>123</v>
      </c>
      <c r="E131">
        <v>74183426.818181828</v>
      </c>
    </row>
    <row r="132" spans="1:5">
      <c r="A132" s="6" t="s">
        <v>5621</v>
      </c>
      <c r="C132" t="s">
        <v>3016</v>
      </c>
      <c r="D132" s="6" t="s">
        <v>130</v>
      </c>
      <c r="E132">
        <v>72200406.36363636</v>
      </c>
    </row>
    <row r="133" spans="1:5">
      <c r="A133" s="6" t="s">
        <v>5621</v>
      </c>
      <c r="C133" t="s">
        <v>5451</v>
      </c>
      <c r="D133" s="6" t="s">
        <v>125</v>
      </c>
      <c r="E133">
        <v>72198677.442727283</v>
      </c>
    </row>
    <row r="134" spans="1:5">
      <c r="A134" s="6" t="s">
        <v>5621</v>
      </c>
      <c r="C134" t="s">
        <v>3264</v>
      </c>
      <c r="D134" s="6" t="s">
        <v>119</v>
      </c>
      <c r="E134">
        <v>72007844</v>
      </c>
    </row>
    <row r="135" spans="1:5">
      <c r="A135" s="6" t="s">
        <v>5621</v>
      </c>
      <c r="C135" t="s">
        <v>2369</v>
      </c>
      <c r="D135" s="6" t="s">
        <v>125</v>
      </c>
      <c r="E135">
        <v>71443287.272727281</v>
      </c>
    </row>
    <row r="136" spans="1:5">
      <c r="A136" s="6" t="s">
        <v>5621</v>
      </c>
      <c r="C136" t="s">
        <v>3189</v>
      </c>
      <c r="D136" s="6" t="s">
        <v>130</v>
      </c>
      <c r="E136">
        <v>70909571.605909094</v>
      </c>
    </row>
    <row r="137" spans="1:5">
      <c r="A137" s="6" t="s">
        <v>5621</v>
      </c>
      <c r="C137" t="s">
        <v>5463</v>
      </c>
      <c r="D137" s="6" t="s">
        <v>146</v>
      </c>
      <c r="E137">
        <v>68981114.061818182</v>
      </c>
    </row>
    <row r="138" spans="1:5">
      <c r="A138" s="6" t="s">
        <v>5621</v>
      </c>
      <c r="C138" t="s">
        <v>5174</v>
      </c>
      <c r="D138" s="6" t="s">
        <v>139</v>
      </c>
      <c r="E138">
        <v>68793021.333333328</v>
      </c>
    </row>
    <row r="139" spans="1:5">
      <c r="A139" s="6" t="s">
        <v>5621</v>
      </c>
      <c r="C139" t="s">
        <v>4912</v>
      </c>
      <c r="D139" s="6" t="s">
        <v>127</v>
      </c>
      <c r="E139">
        <v>67985802.729545459</v>
      </c>
    </row>
    <row r="140" spans="1:5">
      <c r="A140" s="6" t="s">
        <v>5621</v>
      </c>
      <c r="C140" t="s">
        <v>5623</v>
      </c>
      <c r="D140" s="6" t="s">
        <v>125</v>
      </c>
      <c r="E140">
        <v>67529725.645454556</v>
      </c>
    </row>
    <row r="141" spans="1:5">
      <c r="A141" s="6" t="s">
        <v>5621</v>
      </c>
      <c r="C141" t="s">
        <v>5391</v>
      </c>
      <c r="D141" s="6" t="s">
        <v>123</v>
      </c>
      <c r="E141">
        <v>66898922.814090908</v>
      </c>
    </row>
    <row r="142" spans="1:5">
      <c r="A142" s="6" t="s">
        <v>5621</v>
      </c>
      <c r="C142" t="s">
        <v>4503</v>
      </c>
      <c r="D142" s="6" t="s">
        <v>123</v>
      </c>
      <c r="E142">
        <v>66101206</v>
      </c>
    </row>
    <row r="143" spans="1:5">
      <c r="A143" s="6" t="s">
        <v>5621</v>
      </c>
      <c r="C143" t="s">
        <v>5579</v>
      </c>
      <c r="D143" s="6" t="s">
        <v>125</v>
      </c>
      <c r="E143">
        <v>65250691.347272716</v>
      </c>
    </row>
    <row r="144" spans="1:5">
      <c r="A144" s="6" t="s">
        <v>5621</v>
      </c>
      <c r="C144" t="s">
        <v>5355</v>
      </c>
      <c r="D144" s="6" t="s">
        <v>125</v>
      </c>
      <c r="E144">
        <v>64802690.304090902</v>
      </c>
    </row>
    <row r="145" spans="1:5">
      <c r="A145" s="6" t="s">
        <v>5621</v>
      </c>
      <c r="C145" t="s">
        <v>2825</v>
      </c>
      <c r="D145" s="6" t="s">
        <v>137</v>
      </c>
      <c r="E145">
        <v>64463167.396363638</v>
      </c>
    </row>
    <row r="146" spans="1:5">
      <c r="A146" s="6" t="s">
        <v>5621</v>
      </c>
      <c r="C146" t="s">
        <v>4480</v>
      </c>
      <c r="D146" s="6" t="s">
        <v>144</v>
      </c>
      <c r="E146">
        <v>63983547.63636364</v>
      </c>
    </row>
    <row r="147" spans="1:5">
      <c r="A147" s="6" t="s">
        <v>5621</v>
      </c>
      <c r="C147" t="s">
        <v>3766</v>
      </c>
      <c r="D147" s="6" t="s">
        <v>126</v>
      </c>
      <c r="E147">
        <v>61248895.650909089</v>
      </c>
    </row>
    <row r="148" spans="1:5">
      <c r="A148" s="6" t="s">
        <v>5621</v>
      </c>
      <c r="C148" t="s">
        <v>3498</v>
      </c>
      <c r="D148" s="6" t="s">
        <v>126</v>
      </c>
      <c r="E148">
        <v>60740224.243181817</v>
      </c>
    </row>
    <row r="149" spans="1:5">
      <c r="A149" s="6" t="s">
        <v>5621</v>
      </c>
      <c r="C149" t="s">
        <v>4701</v>
      </c>
      <c r="D149" s="6" t="s">
        <v>146</v>
      </c>
      <c r="E149">
        <v>59253841.666666657</v>
      </c>
    </row>
    <row r="150" spans="1:5">
      <c r="A150" s="6" t="s">
        <v>5621</v>
      </c>
      <c r="C150" t="s">
        <v>4243</v>
      </c>
      <c r="D150" s="6" t="s">
        <v>126</v>
      </c>
      <c r="E150">
        <v>58221325.574090913</v>
      </c>
    </row>
    <row r="151" spans="1:5">
      <c r="A151" s="6" t="s">
        <v>5621</v>
      </c>
      <c r="C151" t="s">
        <v>4604</v>
      </c>
      <c r="D151" s="6" t="s">
        <v>127</v>
      </c>
      <c r="E151">
        <v>58217608.227272727</v>
      </c>
    </row>
    <row r="152" spans="1:5">
      <c r="A152" s="6" t="s">
        <v>5621</v>
      </c>
      <c r="C152" t="s">
        <v>3528</v>
      </c>
      <c r="D152" s="6" t="s">
        <v>123</v>
      </c>
      <c r="E152">
        <v>57975825.636363633</v>
      </c>
    </row>
    <row r="153" spans="1:5">
      <c r="A153" s="6" t="s">
        <v>5621</v>
      </c>
      <c r="C153" t="s">
        <v>4467</v>
      </c>
      <c r="D153" s="6" t="s">
        <v>144</v>
      </c>
      <c r="E153">
        <v>57334994.522727303</v>
      </c>
    </row>
    <row r="154" spans="1:5">
      <c r="A154" s="6" t="s">
        <v>5621</v>
      </c>
      <c r="C154" t="s">
        <v>3659</v>
      </c>
      <c r="D154" s="6" t="s">
        <v>147</v>
      </c>
      <c r="E154">
        <v>56541395.154545471</v>
      </c>
    </row>
    <row r="155" spans="1:5">
      <c r="A155" s="6" t="s">
        <v>5621</v>
      </c>
      <c r="C155" t="s">
        <v>1328</v>
      </c>
      <c r="D155" s="6" t="s">
        <v>144</v>
      </c>
      <c r="E155">
        <v>56280373.009090908</v>
      </c>
    </row>
    <row r="156" spans="1:5">
      <c r="A156" s="6" t="s">
        <v>5621</v>
      </c>
      <c r="C156" t="s">
        <v>2618</v>
      </c>
      <c r="D156" s="6" t="s">
        <v>119</v>
      </c>
      <c r="E156">
        <v>55616318.704999983</v>
      </c>
    </row>
    <row r="157" spans="1:5">
      <c r="A157" s="6" t="s">
        <v>5621</v>
      </c>
      <c r="C157" t="s">
        <v>5450</v>
      </c>
      <c r="D157" s="6" t="s">
        <v>125</v>
      </c>
      <c r="E157">
        <v>55386083.955454603</v>
      </c>
    </row>
    <row r="158" spans="1:5">
      <c r="A158" s="6" t="s">
        <v>5621</v>
      </c>
      <c r="C158" t="s">
        <v>2180</v>
      </c>
      <c r="D158" s="6" t="s">
        <v>124</v>
      </c>
      <c r="E158">
        <v>55164265.522727281</v>
      </c>
    </row>
    <row r="159" spans="1:5">
      <c r="A159" s="6" t="s">
        <v>5621</v>
      </c>
      <c r="C159" t="s">
        <v>5118</v>
      </c>
      <c r="D159" s="6" t="s">
        <v>127</v>
      </c>
      <c r="E159">
        <v>54791419.30909092</v>
      </c>
    </row>
    <row r="160" spans="1:5">
      <c r="A160" s="6" t="s">
        <v>5621</v>
      </c>
      <c r="C160" t="s">
        <v>4206</v>
      </c>
      <c r="D160" s="6" t="s">
        <v>146</v>
      </c>
      <c r="E160">
        <v>54631838.666666672</v>
      </c>
    </row>
    <row r="161" spans="1:5">
      <c r="A161" s="6" t="s">
        <v>5621</v>
      </c>
      <c r="C161" t="s">
        <v>3741</v>
      </c>
      <c r="D161" s="6" t="s">
        <v>135</v>
      </c>
      <c r="E161">
        <v>53928426.500454552</v>
      </c>
    </row>
    <row r="162" spans="1:5">
      <c r="A162" s="6" t="s">
        <v>5621</v>
      </c>
      <c r="C162" t="s">
        <v>4327</v>
      </c>
      <c r="D162" s="6" t="s">
        <v>124</v>
      </c>
      <c r="E162">
        <v>52816464.800909087</v>
      </c>
    </row>
    <row r="163" spans="1:5">
      <c r="A163" s="6" t="s">
        <v>5621</v>
      </c>
      <c r="C163" t="s">
        <v>5180</v>
      </c>
      <c r="D163" s="6" t="s">
        <v>139</v>
      </c>
      <c r="E163">
        <v>52772917.333333343</v>
      </c>
    </row>
    <row r="164" spans="1:5">
      <c r="A164" s="6" t="s">
        <v>5621</v>
      </c>
      <c r="C164" t="s">
        <v>5383</v>
      </c>
      <c r="D164" s="6" t="s">
        <v>123</v>
      </c>
      <c r="E164">
        <v>52457267.718787879</v>
      </c>
    </row>
    <row r="165" spans="1:5">
      <c r="A165" s="6" t="s">
        <v>5621</v>
      </c>
      <c r="C165" t="s">
        <v>3081</v>
      </c>
      <c r="D165" s="6" t="s">
        <v>127</v>
      </c>
      <c r="E165">
        <v>52080961.086363621</v>
      </c>
    </row>
    <row r="166" spans="1:5">
      <c r="A166" s="6" t="s">
        <v>5621</v>
      </c>
      <c r="C166" t="s">
        <v>4903</v>
      </c>
      <c r="D166" s="6" t="s">
        <v>127</v>
      </c>
      <c r="E166">
        <v>51953230.245909087</v>
      </c>
    </row>
    <row r="167" spans="1:5">
      <c r="A167" s="6" t="s">
        <v>5621</v>
      </c>
      <c r="C167" t="s">
        <v>5300</v>
      </c>
      <c r="D167" s="6" t="s">
        <v>123</v>
      </c>
      <c r="E167">
        <v>51613017.03999994</v>
      </c>
    </row>
    <row r="168" spans="1:5">
      <c r="A168" s="6" t="s">
        <v>5621</v>
      </c>
      <c r="C168" t="s">
        <v>5226</v>
      </c>
      <c r="D168" s="6" t="s">
        <v>127</v>
      </c>
      <c r="E168">
        <v>48906779.136363633</v>
      </c>
    </row>
    <row r="169" spans="1:5">
      <c r="A169" s="6" t="s">
        <v>5621</v>
      </c>
      <c r="C169" t="s">
        <v>5113</v>
      </c>
      <c r="D169" s="6" t="s">
        <v>125</v>
      </c>
      <c r="E169">
        <v>48708124.227272727</v>
      </c>
    </row>
    <row r="170" spans="1:5">
      <c r="A170" s="6" t="s">
        <v>5621</v>
      </c>
      <c r="C170" t="s">
        <v>4474</v>
      </c>
      <c r="D170" s="6" t="s">
        <v>144</v>
      </c>
      <c r="E170">
        <v>48217956.136363633</v>
      </c>
    </row>
    <row r="171" spans="1:5">
      <c r="A171" s="6" t="s">
        <v>5621</v>
      </c>
      <c r="C171" t="s">
        <v>5590</v>
      </c>
      <c r="D171" s="6" t="s">
        <v>125</v>
      </c>
      <c r="E171">
        <v>47521678.18181818</v>
      </c>
    </row>
    <row r="172" spans="1:5">
      <c r="A172" s="6" t="s">
        <v>5621</v>
      </c>
      <c r="C172" t="s">
        <v>5542</v>
      </c>
      <c r="D172" s="6" t="s">
        <v>145</v>
      </c>
      <c r="E172">
        <v>46412366.794090897</v>
      </c>
    </row>
    <row r="173" spans="1:5">
      <c r="A173" s="6" t="s">
        <v>5621</v>
      </c>
      <c r="C173" t="s">
        <v>3047</v>
      </c>
      <c r="D173" s="6" t="s">
        <v>143</v>
      </c>
      <c r="E173">
        <v>46388087.368181817</v>
      </c>
    </row>
    <row r="174" spans="1:5">
      <c r="A174" s="6" t="s">
        <v>5621</v>
      </c>
      <c r="C174" t="s">
        <v>5421</v>
      </c>
      <c r="D174" s="6" t="s">
        <v>125</v>
      </c>
      <c r="E174">
        <v>46093425.238181807</v>
      </c>
    </row>
    <row r="175" spans="1:5">
      <c r="A175" s="6" t="s">
        <v>5621</v>
      </c>
      <c r="C175" t="s">
        <v>2834</v>
      </c>
      <c r="D175" s="6" t="s">
        <v>124</v>
      </c>
      <c r="E175">
        <v>45086193.575909093</v>
      </c>
    </row>
    <row r="176" spans="1:5">
      <c r="A176" s="6" t="s">
        <v>5621</v>
      </c>
      <c r="C176" t="s">
        <v>5524</v>
      </c>
      <c r="D176" s="6" t="s">
        <v>125</v>
      </c>
      <c r="E176">
        <v>45086145.701818183</v>
      </c>
    </row>
    <row r="177" spans="1:5">
      <c r="A177" s="6" t="s">
        <v>5621</v>
      </c>
      <c r="C177" t="s">
        <v>4958</v>
      </c>
      <c r="D177" s="6" t="s">
        <v>127</v>
      </c>
      <c r="E177">
        <v>44926125.63636364</v>
      </c>
    </row>
    <row r="178" spans="1:5">
      <c r="A178" s="6" t="s">
        <v>5621</v>
      </c>
      <c r="C178" t="s">
        <v>5465</v>
      </c>
      <c r="D178" s="6" t="s">
        <v>125</v>
      </c>
      <c r="E178">
        <v>44423499.545454547</v>
      </c>
    </row>
    <row r="179" spans="1:5">
      <c r="A179" s="6" t="s">
        <v>5621</v>
      </c>
      <c r="C179" t="s">
        <v>4920</v>
      </c>
      <c r="D179" s="6" t="s">
        <v>139</v>
      </c>
      <c r="E179">
        <v>43972033.325909093</v>
      </c>
    </row>
    <row r="180" spans="1:5">
      <c r="A180" s="6" t="s">
        <v>5621</v>
      </c>
      <c r="C180" t="s">
        <v>3231</v>
      </c>
      <c r="D180" s="6" t="s">
        <v>126</v>
      </c>
      <c r="E180">
        <v>43716932.62999998</v>
      </c>
    </row>
    <row r="181" spans="1:5">
      <c r="A181" s="6" t="s">
        <v>5621</v>
      </c>
      <c r="C181" t="s">
        <v>5585</v>
      </c>
      <c r="D181" s="6" t="s">
        <v>125</v>
      </c>
      <c r="E181">
        <v>43486037.604848482</v>
      </c>
    </row>
    <row r="182" spans="1:5">
      <c r="A182" s="6" t="s">
        <v>5621</v>
      </c>
      <c r="C182" t="s">
        <v>5254</v>
      </c>
      <c r="D182" s="6" t="s">
        <v>123</v>
      </c>
      <c r="E182">
        <v>43455440.454545453</v>
      </c>
    </row>
    <row r="183" spans="1:5">
      <c r="A183" s="6" t="s">
        <v>5621</v>
      </c>
      <c r="C183" t="s">
        <v>5403</v>
      </c>
      <c r="D183" s="6" t="s">
        <v>123</v>
      </c>
      <c r="E183">
        <v>43234785.639090903</v>
      </c>
    </row>
    <row r="184" spans="1:5">
      <c r="A184" s="6" t="s">
        <v>5621</v>
      </c>
      <c r="C184" t="s">
        <v>3979</v>
      </c>
      <c r="D184" s="6" t="s">
        <v>123</v>
      </c>
      <c r="E184">
        <v>42969730.666666657</v>
      </c>
    </row>
    <row r="185" spans="1:5">
      <c r="A185" s="6" t="s">
        <v>5621</v>
      </c>
      <c r="C185" t="s">
        <v>4499</v>
      </c>
      <c r="D185" s="6" t="s">
        <v>139</v>
      </c>
      <c r="E185">
        <v>41628312</v>
      </c>
    </row>
    <row r="186" spans="1:5">
      <c r="A186" s="6" t="s">
        <v>5621</v>
      </c>
      <c r="C186" t="s">
        <v>4237</v>
      </c>
      <c r="D186" s="6" t="s">
        <v>139</v>
      </c>
      <c r="E186">
        <v>39255836</v>
      </c>
    </row>
    <row r="187" spans="1:5">
      <c r="A187" s="6" t="s">
        <v>5621</v>
      </c>
      <c r="C187" t="s">
        <v>5555</v>
      </c>
      <c r="D187" s="6" t="s">
        <v>125</v>
      </c>
      <c r="E187">
        <v>39115698.74454546</v>
      </c>
    </row>
    <row r="188" spans="1:5">
      <c r="A188" s="6" t="s">
        <v>5621</v>
      </c>
      <c r="C188" t="s">
        <v>5206</v>
      </c>
      <c r="D188" s="6" t="s">
        <v>138</v>
      </c>
      <c r="E188">
        <v>39110873.527272731</v>
      </c>
    </row>
    <row r="189" spans="1:5">
      <c r="A189" s="6" t="s">
        <v>5621</v>
      </c>
      <c r="C189" t="s">
        <v>4780</v>
      </c>
      <c r="D189" s="6" t="s">
        <v>123</v>
      </c>
      <c r="E189">
        <v>38948350.666666657</v>
      </c>
    </row>
    <row r="190" spans="1:5">
      <c r="A190" s="6" t="s">
        <v>5621</v>
      </c>
      <c r="C190" t="s">
        <v>3774</v>
      </c>
      <c r="D190" s="6" t="s">
        <v>126</v>
      </c>
      <c r="E190">
        <v>38576230.909090906</v>
      </c>
    </row>
    <row r="191" spans="1:5">
      <c r="A191" s="6" t="s">
        <v>5621</v>
      </c>
      <c r="C191" t="s">
        <v>3813</v>
      </c>
      <c r="D191" s="6" t="s">
        <v>135</v>
      </c>
      <c r="E191">
        <v>38153827.229545437</v>
      </c>
    </row>
    <row r="192" spans="1:5">
      <c r="A192" s="6" t="s">
        <v>5621</v>
      </c>
      <c r="C192" t="s">
        <v>4185</v>
      </c>
      <c r="D192" s="6" t="s">
        <v>145</v>
      </c>
      <c r="E192">
        <v>38089266.666666657</v>
      </c>
    </row>
    <row r="193" spans="1:5">
      <c r="A193" s="6" t="s">
        <v>5621</v>
      </c>
      <c r="C193" t="s">
        <v>5513</v>
      </c>
      <c r="D193" s="6" t="s">
        <v>123</v>
      </c>
      <c r="E193">
        <v>36259067.486363642</v>
      </c>
    </row>
    <row r="194" spans="1:5">
      <c r="A194" s="6" t="s">
        <v>5621</v>
      </c>
      <c r="C194" t="s">
        <v>4000</v>
      </c>
      <c r="D194" s="6" t="s">
        <v>126</v>
      </c>
      <c r="E194">
        <v>35274878.938636363</v>
      </c>
    </row>
    <row r="195" spans="1:5">
      <c r="A195" s="6" t="s">
        <v>5621</v>
      </c>
      <c r="C195" t="s">
        <v>3729</v>
      </c>
      <c r="D195" s="6" t="s">
        <v>133</v>
      </c>
      <c r="E195">
        <v>34826617.846363626</v>
      </c>
    </row>
    <row r="196" spans="1:5">
      <c r="A196" s="6" t="s">
        <v>5621</v>
      </c>
      <c r="C196" t="s">
        <v>2039</v>
      </c>
      <c r="D196" s="6" t="s">
        <v>134</v>
      </c>
      <c r="E196">
        <v>34459057.992727272</v>
      </c>
    </row>
    <row r="197" spans="1:5">
      <c r="A197" s="6" t="s">
        <v>5621</v>
      </c>
      <c r="C197" t="s">
        <v>2411</v>
      </c>
      <c r="D197" s="6" t="s">
        <v>143</v>
      </c>
      <c r="E197">
        <v>33932852.541818179</v>
      </c>
    </row>
    <row r="198" spans="1:5">
      <c r="A198" s="6" t="s">
        <v>5621</v>
      </c>
      <c r="C198" t="s">
        <v>2383</v>
      </c>
      <c r="D198" s="6" t="s">
        <v>130</v>
      </c>
      <c r="E198">
        <v>33167326.945454549</v>
      </c>
    </row>
    <row r="199" spans="1:5">
      <c r="A199" s="6" t="s">
        <v>5621</v>
      </c>
      <c r="C199" t="s">
        <v>4745</v>
      </c>
      <c r="D199" s="6" t="s">
        <v>139</v>
      </c>
      <c r="E199">
        <v>32344292</v>
      </c>
    </row>
    <row r="200" spans="1:5">
      <c r="A200" s="6" t="s">
        <v>5621</v>
      </c>
      <c r="C200" t="s">
        <v>3802</v>
      </c>
      <c r="D200" s="6" t="s">
        <v>138</v>
      </c>
      <c r="E200">
        <v>31793873.150454551</v>
      </c>
    </row>
    <row r="201" spans="1:5">
      <c r="A201" s="6" t="s">
        <v>5621</v>
      </c>
      <c r="C201" t="s">
        <v>1502</v>
      </c>
      <c r="D201" s="6" t="s">
        <v>130</v>
      </c>
      <c r="E201">
        <v>31724172.045454539</v>
      </c>
    </row>
    <row r="202" spans="1:5">
      <c r="A202" s="6" t="s">
        <v>5621</v>
      </c>
      <c r="C202" t="s">
        <v>4222</v>
      </c>
      <c r="D202" s="6" t="s">
        <v>135</v>
      </c>
      <c r="E202">
        <v>31713799.731818181</v>
      </c>
    </row>
    <row r="203" spans="1:5">
      <c r="A203" s="6" t="s">
        <v>5621</v>
      </c>
      <c r="C203" t="s">
        <v>4085</v>
      </c>
      <c r="D203" s="6" t="s">
        <v>144</v>
      </c>
      <c r="E203">
        <v>31078200.127272729</v>
      </c>
    </row>
    <row r="204" spans="1:5">
      <c r="A204" s="6" t="s">
        <v>5621</v>
      </c>
      <c r="C204" t="s">
        <v>4681</v>
      </c>
      <c r="D204" s="6" t="s">
        <v>123</v>
      </c>
      <c r="E204">
        <v>30988089.333333328</v>
      </c>
    </row>
    <row r="205" spans="1:5">
      <c r="A205" s="6" t="s">
        <v>5621</v>
      </c>
      <c r="C205" t="s">
        <v>4607</v>
      </c>
      <c r="D205" s="6" t="s">
        <v>123</v>
      </c>
      <c r="E205">
        <v>30568969.318181809</v>
      </c>
    </row>
    <row r="206" spans="1:5">
      <c r="A206" s="6" t="s">
        <v>5621</v>
      </c>
      <c r="C206" t="s">
        <v>4045</v>
      </c>
      <c r="D206" s="6" t="s">
        <v>134</v>
      </c>
      <c r="E206">
        <v>30390033.40909091</v>
      </c>
    </row>
    <row r="207" spans="1:5">
      <c r="A207" s="6" t="s">
        <v>5621</v>
      </c>
      <c r="C207" t="s">
        <v>3424</v>
      </c>
      <c r="D207" s="6" t="s">
        <v>131</v>
      </c>
      <c r="E207">
        <v>29350917.709090911</v>
      </c>
    </row>
    <row r="208" spans="1:5">
      <c r="A208" s="6" t="s">
        <v>5621</v>
      </c>
      <c r="C208" t="s">
        <v>5333</v>
      </c>
      <c r="D208" s="6" t="s">
        <v>123</v>
      </c>
      <c r="E208">
        <v>28754782.975454539</v>
      </c>
    </row>
    <row r="209" spans="1:5">
      <c r="A209" s="6" t="s">
        <v>5621</v>
      </c>
      <c r="C209" t="s">
        <v>2971</v>
      </c>
      <c r="D209" s="6" t="s">
        <v>130</v>
      </c>
      <c r="E209">
        <v>28407025.054545451</v>
      </c>
    </row>
    <row r="210" spans="1:5">
      <c r="A210" s="6" t="s">
        <v>5621</v>
      </c>
      <c r="C210" t="s">
        <v>2794</v>
      </c>
      <c r="D210" s="6" t="s">
        <v>124</v>
      </c>
      <c r="E210">
        <v>27901496.33636364</v>
      </c>
    </row>
    <row r="211" spans="1:5">
      <c r="A211" s="6" t="s">
        <v>5621</v>
      </c>
      <c r="C211" t="s">
        <v>3026</v>
      </c>
      <c r="D211" s="6" t="s">
        <v>127</v>
      </c>
      <c r="E211">
        <v>27571497.954545449</v>
      </c>
    </row>
    <row r="212" spans="1:5">
      <c r="A212" s="6" t="s">
        <v>5621</v>
      </c>
      <c r="C212" t="s">
        <v>5094</v>
      </c>
      <c r="D212" s="6" t="s">
        <v>144</v>
      </c>
      <c r="E212">
        <v>26961067.023181781</v>
      </c>
    </row>
    <row r="213" spans="1:5">
      <c r="A213" s="6" t="s">
        <v>5621</v>
      </c>
      <c r="C213" t="s">
        <v>5499</v>
      </c>
      <c r="D213" s="6" t="s">
        <v>125</v>
      </c>
      <c r="E213">
        <v>26910433.18181818</v>
      </c>
    </row>
    <row r="214" spans="1:5">
      <c r="A214" s="6" t="s">
        <v>5621</v>
      </c>
      <c r="C214" t="s">
        <v>5373</v>
      </c>
      <c r="D214" s="6" t="s">
        <v>125</v>
      </c>
      <c r="E214">
        <v>26132809.545454539</v>
      </c>
    </row>
    <row r="215" spans="1:5">
      <c r="A215" s="6" t="s">
        <v>5621</v>
      </c>
      <c r="C215" t="s">
        <v>1892</v>
      </c>
      <c r="D215" s="6" t="s">
        <v>138</v>
      </c>
      <c r="E215">
        <v>26062698.612727281</v>
      </c>
    </row>
    <row r="216" spans="1:5">
      <c r="A216" s="6" t="s">
        <v>5621</v>
      </c>
      <c r="C216" t="s">
        <v>1582</v>
      </c>
      <c r="D216" s="6" t="s">
        <v>130</v>
      </c>
      <c r="E216">
        <v>25095494.307272721</v>
      </c>
    </row>
    <row r="217" spans="1:5">
      <c r="A217" s="6" t="s">
        <v>5621</v>
      </c>
      <c r="C217" t="s">
        <v>3470</v>
      </c>
      <c r="D217" s="6" t="s">
        <v>126</v>
      </c>
      <c r="E217">
        <v>24160561.689848501</v>
      </c>
    </row>
    <row r="218" spans="1:5">
      <c r="A218" s="6" t="s">
        <v>5621</v>
      </c>
      <c r="C218" t="s">
        <v>5238</v>
      </c>
      <c r="D218" s="6" t="s">
        <v>123</v>
      </c>
      <c r="E218">
        <v>24032255.035</v>
      </c>
    </row>
    <row r="219" spans="1:5">
      <c r="A219" s="6" t="s">
        <v>5621</v>
      </c>
      <c r="C219" t="s">
        <v>856</v>
      </c>
      <c r="D219" s="6" t="s">
        <v>130</v>
      </c>
      <c r="E219">
        <v>23020476.954545449</v>
      </c>
    </row>
    <row r="220" spans="1:5">
      <c r="A220" s="6" t="s">
        <v>5621</v>
      </c>
      <c r="C220" t="s">
        <v>3253</v>
      </c>
      <c r="D220" s="6" t="s">
        <v>135</v>
      </c>
      <c r="E220">
        <v>22854179.00181818</v>
      </c>
    </row>
    <row r="221" spans="1:5">
      <c r="A221" s="6" t="s">
        <v>5621</v>
      </c>
      <c r="C221" t="s">
        <v>3294</v>
      </c>
      <c r="D221" s="6" t="s">
        <v>126</v>
      </c>
      <c r="E221">
        <v>22858925.028181821</v>
      </c>
    </row>
    <row r="222" spans="1:5">
      <c r="A222" s="6" t="s">
        <v>5621</v>
      </c>
      <c r="C222" t="s">
        <v>5490</v>
      </c>
      <c r="D222" s="6" t="s">
        <v>144</v>
      </c>
      <c r="E222">
        <v>22218143.666666672</v>
      </c>
    </row>
    <row r="223" spans="1:5">
      <c r="A223" s="6" t="s">
        <v>5621</v>
      </c>
      <c r="C223" t="s">
        <v>4262</v>
      </c>
      <c r="D223" s="6" t="s">
        <v>128</v>
      </c>
      <c r="E223">
        <v>21203289.333333328</v>
      </c>
    </row>
    <row r="224" spans="1:5">
      <c r="A224" s="6" t="s">
        <v>5621</v>
      </c>
      <c r="C224" t="s">
        <v>5195</v>
      </c>
      <c r="D224" s="6" t="s">
        <v>125</v>
      </c>
      <c r="E224">
        <v>20493426.690909091</v>
      </c>
    </row>
    <row r="225" spans="1:5">
      <c r="A225" s="6" t="s">
        <v>5621</v>
      </c>
      <c r="C225" t="s">
        <v>4482</v>
      </c>
      <c r="D225" s="6" t="s">
        <v>124</v>
      </c>
      <c r="E225">
        <v>19836299.368181821</v>
      </c>
    </row>
    <row r="226" spans="1:5">
      <c r="A226" s="6" t="s">
        <v>5621</v>
      </c>
      <c r="C226" t="s">
        <v>3800</v>
      </c>
      <c r="D226" s="6" t="s">
        <v>146</v>
      </c>
      <c r="E226">
        <v>19417865.333333328</v>
      </c>
    </row>
    <row r="227" spans="1:5">
      <c r="A227" s="6" t="s">
        <v>5621</v>
      </c>
      <c r="C227" t="s">
        <v>2821</v>
      </c>
      <c r="D227" s="6" t="s">
        <v>124</v>
      </c>
      <c r="E227">
        <v>17762621.442727279</v>
      </c>
    </row>
    <row r="228" spans="1:5">
      <c r="A228" s="6" t="s">
        <v>5621</v>
      </c>
      <c r="C228" t="s">
        <v>3624</v>
      </c>
      <c r="D228" s="6" t="s">
        <v>138</v>
      </c>
      <c r="E228">
        <v>17710054.999999989</v>
      </c>
    </row>
    <row r="229" spans="1:5">
      <c r="A229" s="6" t="s">
        <v>5621</v>
      </c>
      <c r="C229" t="s">
        <v>3007</v>
      </c>
      <c r="D229" s="6" t="s">
        <v>119</v>
      </c>
      <c r="E229">
        <v>17022812.242727268</v>
      </c>
    </row>
    <row r="230" spans="1:5">
      <c r="A230" s="6" t="s">
        <v>5621</v>
      </c>
      <c r="C230" t="s">
        <v>4004</v>
      </c>
      <c r="D230" s="6" t="s">
        <v>146</v>
      </c>
      <c r="E230">
        <v>16654465.33333333</v>
      </c>
    </row>
    <row r="231" spans="1:5">
      <c r="A231" s="6" t="s">
        <v>5621</v>
      </c>
      <c r="C231" t="s">
        <v>2179</v>
      </c>
      <c r="D231" s="6" t="s">
        <v>135</v>
      </c>
      <c r="E231">
        <v>15749897.513636369</v>
      </c>
    </row>
    <row r="232" spans="1:5">
      <c r="A232" s="6" t="s">
        <v>5621</v>
      </c>
      <c r="C232" t="s">
        <v>3295</v>
      </c>
      <c r="D232" s="6" t="s">
        <v>130</v>
      </c>
      <c r="E232">
        <v>15308665.488181811</v>
      </c>
    </row>
    <row r="233" spans="1:5">
      <c r="A233" s="6" t="s">
        <v>5621</v>
      </c>
      <c r="C233" t="s">
        <v>852</v>
      </c>
      <c r="D233" s="6" t="s">
        <v>130</v>
      </c>
      <c r="E233">
        <v>14589821.09090909</v>
      </c>
    </row>
    <row r="234" spans="1:5">
      <c r="A234" s="6" t="s">
        <v>5621</v>
      </c>
      <c r="C234" t="s">
        <v>2489</v>
      </c>
      <c r="D234" s="6" t="s">
        <v>130</v>
      </c>
      <c r="E234">
        <v>14165690.66666667</v>
      </c>
    </row>
    <row r="235" spans="1:5">
      <c r="A235" s="6" t="s">
        <v>5621</v>
      </c>
      <c r="C235" t="s">
        <v>1737</v>
      </c>
      <c r="D235" s="6" t="s">
        <v>124</v>
      </c>
      <c r="E235">
        <v>12885699.313636361</v>
      </c>
    </row>
    <row r="236" spans="1:5">
      <c r="A236" s="6" t="s">
        <v>5621</v>
      </c>
      <c r="C236" t="s">
        <v>2981</v>
      </c>
      <c r="D236" s="6" t="s">
        <v>135</v>
      </c>
      <c r="E236">
        <v>11975144</v>
      </c>
    </row>
    <row r="237" spans="1:5">
      <c r="A237" s="6" t="s">
        <v>5621</v>
      </c>
      <c r="C237" t="s">
        <v>4376</v>
      </c>
      <c r="D237" s="6" t="s">
        <v>141</v>
      </c>
      <c r="E237">
        <v>10365928</v>
      </c>
    </row>
    <row r="238" spans="1:5">
      <c r="A238" s="6" t="s">
        <v>5621</v>
      </c>
      <c r="C238" t="s">
        <v>2581</v>
      </c>
      <c r="D238" s="6" t="s">
        <v>141</v>
      </c>
      <c r="E238">
        <v>5034058.666666667</v>
      </c>
    </row>
    <row r="239" spans="1:5">
      <c r="A239" s="6" t="s">
        <v>5621</v>
      </c>
      <c r="C239" t="s">
        <v>437</v>
      </c>
      <c r="D239" s="6" t="s">
        <v>130</v>
      </c>
      <c r="E239">
        <v>3869100</v>
      </c>
    </row>
    <row r="240" spans="1:5">
      <c r="A240" s="6" t="s">
        <v>5621</v>
      </c>
      <c r="C240" t="s">
        <v>2966</v>
      </c>
      <c r="D240" s="6" t="s">
        <v>141</v>
      </c>
      <c r="E240">
        <v>2118176</v>
      </c>
    </row>
    <row r="241" spans="1:5">
      <c r="A241" s="6" t="s">
        <v>5624</v>
      </c>
      <c r="C241" t="s">
        <v>5490</v>
      </c>
      <c r="D241" s="6" t="s">
        <v>144</v>
      </c>
      <c r="E241">
        <v>136841984.41515151</v>
      </c>
    </row>
    <row r="242" spans="1:5">
      <c r="A242" s="6" t="s">
        <v>5624</v>
      </c>
      <c r="C242" t="s">
        <v>2831</v>
      </c>
      <c r="D242" s="6" t="s">
        <v>130</v>
      </c>
      <c r="E242">
        <v>111197731.8</v>
      </c>
    </row>
    <row r="243" spans="1:5">
      <c r="A243" s="6" t="s">
        <v>5624</v>
      </c>
      <c r="C243" t="s">
        <v>3081</v>
      </c>
      <c r="D243" s="6" t="s">
        <v>127</v>
      </c>
      <c r="E243">
        <v>93147973.719999999</v>
      </c>
    </row>
    <row r="244" spans="1:5">
      <c r="A244" s="6" t="s">
        <v>5624</v>
      </c>
      <c r="C244" t="s">
        <v>5232</v>
      </c>
      <c r="D244" s="6" t="s">
        <v>145</v>
      </c>
      <c r="E244">
        <v>90003662.688030317</v>
      </c>
    </row>
    <row r="245" spans="1:5">
      <c r="A245" s="6" t="s">
        <v>5624</v>
      </c>
      <c r="C245" t="s">
        <v>4747</v>
      </c>
      <c r="D245" s="6" t="s">
        <v>144</v>
      </c>
      <c r="E245">
        <v>71352822.681818172</v>
      </c>
    </row>
    <row r="246" spans="1:5">
      <c r="A246" s="6" t="s">
        <v>5624</v>
      </c>
      <c r="C246" t="s">
        <v>2971</v>
      </c>
      <c r="D246" s="6" t="s">
        <v>130</v>
      </c>
      <c r="E246">
        <v>68018892.449999988</v>
      </c>
    </row>
    <row r="247" spans="1:5">
      <c r="A247" s="6" t="s">
        <v>5624</v>
      </c>
      <c r="C247" t="s">
        <v>5118</v>
      </c>
      <c r="D247" s="6" t="s">
        <v>127</v>
      </c>
      <c r="E247">
        <v>60533635.969999999</v>
      </c>
    </row>
    <row r="248" spans="1:5">
      <c r="A248" s="6" t="s">
        <v>5624</v>
      </c>
      <c r="C248" t="s">
        <v>4185</v>
      </c>
      <c r="D248" s="6" t="s">
        <v>145</v>
      </c>
      <c r="E248">
        <v>58762188.488333337</v>
      </c>
    </row>
    <row r="249" spans="1:5">
      <c r="A249" s="6" t="s">
        <v>5624</v>
      </c>
      <c r="C249" t="s">
        <v>5516</v>
      </c>
      <c r="D249" s="6" t="s">
        <v>144</v>
      </c>
      <c r="E249">
        <v>55614481.136363633</v>
      </c>
    </row>
    <row r="250" spans="1:5">
      <c r="A250" s="6" t="s">
        <v>5624</v>
      </c>
      <c r="C250" t="s">
        <v>4859</v>
      </c>
      <c r="D250" s="6" t="s">
        <v>144</v>
      </c>
      <c r="E250">
        <v>51051476.695454538</v>
      </c>
    </row>
    <row r="251" spans="1:5">
      <c r="A251" s="6" t="s">
        <v>5624</v>
      </c>
      <c r="C251" t="s">
        <v>4499</v>
      </c>
      <c r="D251" s="6" t="s">
        <v>139</v>
      </c>
      <c r="E251">
        <v>48746683.304999992</v>
      </c>
    </row>
    <row r="252" spans="1:5">
      <c r="A252" s="6" t="s">
        <v>5624</v>
      </c>
      <c r="C252" t="s">
        <v>5542</v>
      </c>
      <c r="D252" s="6" t="s">
        <v>145</v>
      </c>
      <c r="E252">
        <v>47850314.114999987</v>
      </c>
    </row>
    <row r="253" spans="1:5">
      <c r="A253" s="6" t="s">
        <v>5624</v>
      </c>
      <c r="C253" t="s">
        <v>4997</v>
      </c>
      <c r="D253" s="6" t="s">
        <v>127</v>
      </c>
      <c r="E253">
        <v>46367086.609999999</v>
      </c>
    </row>
    <row r="254" spans="1:5">
      <c r="A254" s="6" t="s">
        <v>5624</v>
      </c>
      <c r="C254" t="s">
        <v>3303</v>
      </c>
      <c r="D254" s="6" t="s">
        <v>123</v>
      </c>
      <c r="E254">
        <v>44810933.200000003</v>
      </c>
    </row>
    <row r="255" spans="1:5">
      <c r="A255" s="6" t="s">
        <v>5624</v>
      </c>
      <c r="C255" t="s">
        <v>5579</v>
      </c>
      <c r="D255" s="6" t="s">
        <v>125</v>
      </c>
      <c r="E255">
        <v>44669908.880000003</v>
      </c>
    </row>
    <row r="256" spans="1:5">
      <c r="A256" s="6" t="s">
        <v>5624</v>
      </c>
      <c r="C256" t="s">
        <v>5595</v>
      </c>
      <c r="D256" s="6" t="s">
        <v>145</v>
      </c>
      <c r="E256">
        <v>36835041.094545417</v>
      </c>
    </row>
    <row r="257" spans="1:5">
      <c r="A257" s="6" t="s">
        <v>5624</v>
      </c>
      <c r="C257" t="s">
        <v>2986</v>
      </c>
      <c r="D257" s="6" t="s">
        <v>131</v>
      </c>
      <c r="E257">
        <v>36406090.244999997</v>
      </c>
    </row>
    <row r="258" spans="1:5">
      <c r="A258" s="6" t="s">
        <v>5624</v>
      </c>
      <c r="C258" t="s">
        <v>3007</v>
      </c>
      <c r="D258" s="6" t="s">
        <v>119</v>
      </c>
      <c r="E258">
        <v>35419977.045000002</v>
      </c>
    </row>
    <row r="259" spans="1:5">
      <c r="A259" s="6" t="s">
        <v>5624</v>
      </c>
      <c r="C259" t="s">
        <v>2799</v>
      </c>
      <c r="D259" s="6" t="s">
        <v>127</v>
      </c>
      <c r="E259">
        <v>35157923.104999997</v>
      </c>
    </row>
    <row r="260" spans="1:5">
      <c r="A260" s="6" t="s">
        <v>5624</v>
      </c>
      <c r="C260" t="s">
        <v>5152</v>
      </c>
      <c r="D260" s="6" t="s">
        <v>123</v>
      </c>
      <c r="E260">
        <v>34714969.325000003</v>
      </c>
    </row>
    <row r="261" spans="1:5">
      <c r="A261" s="6" t="s">
        <v>5624</v>
      </c>
      <c r="C261" t="s">
        <v>4301</v>
      </c>
      <c r="D261" s="6" t="s">
        <v>135</v>
      </c>
      <c r="E261">
        <v>32126717.460000001</v>
      </c>
    </row>
    <row r="262" spans="1:5">
      <c r="A262" s="6" t="s">
        <v>5624</v>
      </c>
      <c r="C262" t="s">
        <v>4447</v>
      </c>
      <c r="D262" s="6" t="s">
        <v>123</v>
      </c>
      <c r="E262">
        <v>31837537</v>
      </c>
    </row>
    <row r="263" spans="1:5">
      <c r="A263" s="6" t="s">
        <v>5624</v>
      </c>
      <c r="C263" t="s">
        <v>5094</v>
      </c>
      <c r="D263" s="6" t="s">
        <v>144</v>
      </c>
      <c r="E263">
        <v>29280954.113181841</v>
      </c>
    </row>
    <row r="264" spans="1:5">
      <c r="A264" s="6" t="s">
        <v>5624</v>
      </c>
      <c r="C264" t="s">
        <v>626</v>
      </c>
      <c r="D264" s="6" t="s">
        <v>130</v>
      </c>
      <c r="E264">
        <v>28101836.545000002</v>
      </c>
    </row>
    <row r="265" spans="1:5">
      <c r="A265" s="6" t="s">
        <v>5624</v>
      </c>
      <c r="C265" t="s">
        <v>2834</v>
      </c>
      <c r="D265" s="6" t="s">
        <v>124</v>
      </c>
      <c r="E265">
        <v>26470840.614999998</v>
      </c>
    </row>
    <row r="266" spans="1:5">
      <c r="A266" s="6" t="s">
        <v>5624</v>
      </c>
      <c r="C266" t="s">
        <v>4733</v>
      </c>
      <c r="D266" s="6" t="s">
        <v>125</v>
      </c>
      <c r="E266">
        <v>26442054.514697</v>
      </c>
    </row>
    <row r="267" spans="1:5">
      <c r="A267" s="6" t="s">
        <v>5624</v>
      </c>
      <c r="C267" t="s">
        <v>2489</v>
      </c>
      <c r="D267" s="6" t="s">
        <v>130</v>
      </c>
      <c r="E267">
        <v>25756750.234999999</v>
      </c>
    </row>
    <row r="268" spans="1:5">
      <c r="A268" s="6" t="s">
        <v>5624</v>
      </c>
      <c r="C268" t="s">
        <v>5164</v>
      </c>
      <c r="D268" s="6" t="s">
        <v>123</v>
      </c>
      <c r="E268">
        <v>23142057.039999999</v>
      </c>
    </row>
    <row r="269" spans="1:5">
      <c r="A269" s="6" t="s">
        <v>5624</v>
      </c>
      <c r="C269" t="s">
        <v>5585</v>
      </c>
      <c r="D269" s="6" t="s">
        <v>125</v>
      </c>
      <c r="E269">
        <v>22590333.989999998</v>
      </c>
    </row>
    <row r="270" spans="1:5">
      <c r="A270" s="6" t="s">
        <v>5624</v>
      </c>
      <c r="C270" t="s">
        <v>3813</v>
      </c>
      <c r="D270" s="6" t="s">
        <v>135</v>
      </c>
      <c r="E270">
        <v>22202032.024999999</v>
      </c>
    </row>
    <row r="271" spans="1:5">
      <c r="A271" s="6" t="s">
        <v>5624</v>
      </c>
      <c r="C271" t="s">
        <v>4206</v>
      </c>
      <c r="D271" s="6" t="s">
        <v>146</v>
      </c>
      <c r="E271">
        <v>21833952.52</v>
      </c>
    </row>
    <row r="272" spans="1:5">
      <c r="A272" s="6" t="s">
        <v>5624</v>
      </c>
      <c r="C272" t="s">
        <v>4005</v>
      </c>
      <c r="D272" s="6" t="s">
        <v>123</v>
      </c>
      <c r="E272">
        <v>21614916.02</v>
      </c>
    </row>
    <row r="273" spans="1:5">
      <c r="A273" s="6" t="s">
        <v>5624</v>
      </c>
      <c r="C273" t="s">
        <v>4151</v>
      </c>
      <c r="D273" s="6" t="s">
        <v>147</v>
      </c>
      <c r="E273">
        <v>21483652.164999999</v>
      </c>
    </row>
    <row r="274" spans="1:5">
      <c r="A274" s="6" t="s">
        <v>5624</v>
      </c>
      <c r="C274" t="s">
        <v>5420</v>
      </c>
      <c r="D274" s="6" t="s">
        <v>132</v>
      </c>
      <c r="E274">
        <v>18467233.399999999</v>
      </c>
    </row>
    <row r="275" spans="1:5">
      <c r="A275" s="6" t="s">
        <v>5624</v>
      </c>
      <c r="C275" t="s">
        <v>5586</v>
      </c>
      <c r="D275" s="6" t="s">
        <v>125</v>
      </c>
      <c r="E275">
        <v>18167324.225302991</v>
      </c>
    </row>
    <row r="276" spans="1:5">
      <c r="A276" s="6" t="s">
        <v>5624</v>
      </c>
      <c r="C276" t="s">
        <v>5555</v>
      </c>
      <c r="D276" s="6" t="s">
        <v>125</v>
      </c>
      <c r="E276">
        <v>17373581.710000001</v>
      </c>
    </row>
    <row r="277" spans="1:5">
      <c r="A277" s="6" t="s">
        <v>5624</v>
      </c>
      <c r="C277" t="s">
        <v>5300</v>
      </c>
      <c r="D277" s="6" t="s">
        <v>123</v>
      </c>
      <c r="E277">
        <v>17074876.379999999</v>
      </c>
    </row>
    <row r="278" spans="1:5">
      <c r="A278" s="6" t="s">
        <v>5624</v>
      </c>
      <c r="C278" t="s">
        <v>5267</v>
      </c>
      <c r="D278" s="6" t="s">
        <v>123</v>
      </c>
      <c r="E278">
        <v>15483707.12121213</v>
      </c>
    </row>
    <row r="279" spans="1:5">
      <c r="A279" s="6" t="s">
        <v>5624</v>
      </c>
      <c r="C279" t="s">
        <v>5405</v>
      </c>
      <c r="D279" s="6" t="s">
        <v>125</v>
      </c>
      <c r="E279">
        <v>15298830.095000001</v>
      </c>
    </row>
    <row r="280" spans="1:5">
      <c r="A280" s="6" t="s">
        <v>5624</v>
      </c>
      <c r="C280" t="s">
        <v>5388</v>
      </c>
      <c r="D280" s="6" t="s">
        <v>144</v>
      </c>
      <c r="E280">
        <v>15163399.035</v>
      </c>
    </row>
    <row r="281" spans="1:5">
      <c r="A281" s="6" t="s">
        <v>5624</v>
      </c>
      <c r="C281" t="s">
        <v>5286</v>
      </c>
      <c r="D281" s="6" t="s">
        <v>123</v>
      </c>
      <c r="E281">
        <v>14307373.66</v>
      </c>
    </row>
    <row r="282" spans="1:5">
      <c r="A282" s="6" t="s">
        <v>5624</v>
      </c>
      <c r="C282" t="s">
        <v>4768</v>
      </c>
      <c r="D282" s="6" t="s">
        <v>133</v>
      </c>
      <c r="E282">
        <v>12706924.215</v>
      </c>
    </row>
    <row r="283" spans="1:5">
      <c r="A283" s="6" t="s">
        <v>5624</v>
      </c>
      <c r="C283" t="s">
        <v>2824</v>
      </c>
      <c r="D283" s="6" t="s">
        <v>119</v>
      </c>
      <c r="E283">
        <v>12093273.439999999</v>
      </c>
    </row>
    <row r="284" spans="1:5">
      <c r="A284" s="6" t="s">
        <v>5624</v>
      </c>
      <c r="C284" t="s">
        <v>3979</v>
      </c>
      <c r="D284" s="6" t="s">
        <v>123</v>
      </c>
      <c r="E284">
        <v>11425638.800000001</v>
      </c>
    </row>
    <row r="285" spans="1:5">
      <c r="A285" s="6" t="s">
        <v>5624</v>
      </c>
      <c r="C285" t="s">
        <v>3034</v>
      </c>
      <c r="D285" s="6" t="s">
        <v>130</v>
      </c>
      <c r="E285">
        <v>11227068.215</v>
      </c>
    </row>
    <row r="286" spans="1:5">
      <c r="A286" s="6" t="s">
        <v>5624</v>
      </c>
      <c r="C286" t="s">
        <v>4237</v>
      </c>
      <c r="D286" s="6" t="s">
        <v>139</v>
      </c>
      <c r="E286">
        <v>10968088.67</v>
      </c>
    </row>
    <row r="287" spans="1:5">
      <c r="A287" s="6" t="s">
        <v>5624</v>
      </c>
      <c r="C287" t="s">
        <v>4376</v>
      </c>
      <c r="D287" s="6" t="s">
        <v>141</v>
      </c>
      <c r="E287">
        <v>10892460.67</v>
      </c>
    </row>
    <row r="288" spans="1:5">
      <c r="A288" s="6" t="s">
        <v>5624</v>
      </c>
      <c r="C288" t="s">
        <v>5463</v>
      </c>
      <c r="D288" s="6" t="s">
        <v>146</v>
      </c>
      <c r="E288">
        <v>10852029.619999999</v>
      </c>
    </row>
    <row r="289" spans="1:5">
      <c r="A289" s="6" t="s">
        <v>5624</v>
      </c>
      <c r="C289" t="s">
        <v>5238</v>
      </c>
      <c r="D289" s="6" t="s">
        <v>123</v>
      </c>
      <c r="E289">
        <v>10642648.465</v>
      </c>
    </row>
    <row r="290" spans="1:5">
      <c r="A290" s="6" t="s">
        <v>5624</v>
      </c>
      <c r="C290" t="s">
        <v>3296</v>
      </c>
      <c r="D290" s="6" t="s">
        <v>126</v>
      </c>
      <c r="E290">
        <v>10505198.59</v>
      </c>
    </row>
    <row r="291" spans="1:5">
      <c r="A291" s="6" t="s">
        <v>5624</v>
      </c>
      <c r="C291" t="s">
        <v>4681</v>
      </c>
      <c r="D291" s="6" t="s">
        <v>123</v>
      </c>
      <c r="E291">
        <v>10315706.65</v>
      </c>
    </row>
    <row r="292" spans="1:5">
      <c r="A292" s="6" t="s">
        <v>5624</v>
      </c>
      <c r="C292" t="s">
        <v>5180</v>
      </c>
      <c r="D292" s="6" t="s">
        <v>139</v>
      </c>
      <c r="E292">
        <v>10283161.060000001</v>
      </c>
    </row>
    <row r="293" spans="1:5">
      <c r="A293" s="6" t="s">
        <v>5624</v>
      </c>
      <c r="C293" t="s">
        <v>4494</v>
      </c>
      <c r="D293" s="6" t="s">
        <v>130</v>
      </c>
      <c r="E293">
        <v>10257018.300000001</v>
      </c>
    </row>
    <row r="294" spans="1:5">
      <c r="A294" s="6" t="s">
        <v>5624</v>
      </c>
      <c r="C294" t="s">
        <v>4757</v>
      </c>
      <c r="D294" s="6" t="s">
        <v>146</v>
      </c>
      <c r="E294">
        <v>10066415.300000001</v>
      </c>
    </row>
    <row r="295" spans="1:5">
      <c r="A295" s="6" t="s">
        <v>5624</v>
      </c>
      <c r="C295" t="s">
        <v>5333</v>
      </c>
      <c r="D295" s="6" t="s">
        <v>123</v>
      </c>
      <c r="E295">
        <v>9637633.7399999984</v>
      </c>
    </row>
    <row r="296" spans="1:5">
      <c r="A296" s="6" t="s">
        <v>5624</v>
      </c>
      <c r="C296" t="s">
        <v>1737</v>
      </c>
      <c r="D296" s="6" t="s">
        <v>124</v>
      </c>
      <c r="E296">
        <v>9502837.0500000007</v>
      </c>
    </row>
    <row r="297" spans="1:5">
      <c r="A297" s="6" t="s">
        <v>5624</v>
      </c>
      <c r="C297" t="s">
        <v>3226</v>
      </c>
      <c r="D297" s="6" t="s">
        <v>126</v>
      </c>
      <c r="E297">
        <v>9448772.5199999996</v>
      </c>
    </row>
    <row r="298" spans="1:5">
      <c r="A298" s="6" t="s">
        <v>5624</v>
      </c>
      <c r="C298" t="s">
        <v>2821</v>
      </c>
      <c r="D298" s="6" t="s">
        <v>124</v>
      </c>
      <c r="E298">
        <v>9333685.8300000001</v>
      </c>
    </row>
    <row r="299" spans="1:5">
      <c r="A299" s="6" t="s">
        <v>5624</v>
      </c>
      <c r="C299" t="s">
        <v>3470</v>
      </c>
      <c r="D299" s="6" t="s">
        <v>126</v>
      </c>
      <c r="E299">
        <v>9199121.2799999993</v>
      </c>
    </row>
    <row r="300" spans="1:5">
      <c r="A300" s="6" t="s">
        <v>5624</v>
      </c>
      <c r="C300" t="s">
        <v>4951</v>
      </c>
      <c r="D300" s="6" t="s">
        <v>127</v>
      </c>
      <c r="E300">
        <v>8892679.5245454535</v>
      </c>
    </row>
    <row r="301" spans="1:5">
      <c r="A301" s="6" t="s">
        <v>5624</v>
      </c>
      <c r="C301" t="s">
        <v>3189</v>
      </c>
      <c r="D301" s="6" t="s">
        <v>130</v>
      </c>
      <c r="E301">
        <v>8785363.4849999994</v>
      </c>
    </row>
    <row r="302" spans="1:5">
      <c r="A302" s="6" t="s">
        <v>5624</v>
      </c>
      <c r="C302" t="s">
        <v>3442</v>
      </c>
      <c r="D302" s="6" t="s">
        <v>119</v>
      </c>
      <c r="E302">
        <v>8569051.3450000007</v>
      </c>
    </row>
    <row r="303" spans="1:5">
      <c r="A303" s="6" t="s">
        <v>5624</v>
      </c>
      <c r="C303" t="s">
        <v>2618</v>
      </c>
      <c r="D303" s="6" t="s">
        <v>119</v>
      </c>
      <c r="E303">
        <v>8542180.4100000001</v>
      </c>
    </row>
    <row r="304" spans="1:5">
      <c r="A304" s="6" t="s">
        <v>5624</v>
      </c>
      <c r="C304" t="s">
        <v>4074</v>
      </c>
      <c r="D304" s="6" t="s">
        <v>127</v>
      </c>
      <c r="E304">
        <v>8362139.9454545453</v>
      </c>
    </row>
    <row r="305" spans="1:5">
      <c r="A305" s="6" t="s">
        <v>5624</v>
      </c>
      <c r="C305" t="s">
        <v>5113</v>
      </c>
      <c r="D305" s="6" t="s">
        <v>125</v>
      </c>
      <c r="E305">
        <v>8099605.5</v>
      </c>
    </row>
    <row r="306" spans="1:5">
      <c r="A306" s="6" t="s">
        <v>5624</v>
      </c>
      <c r="C306" t="s">
        <v>5513</v>
      </c>
      <c r="D306" s="6" t="s">
        <v>123</v>
      </c>
      <c r="E306">
        <v>8007902.9000000004</v>
      </c>
    </row>
    <row r="307" spans="1:5">
      <c r="A307" s="6" t="s">
        <v>5624</v>
      </c>
      <c r="C307" t="s">
        <v>5545</v>
      </c>
      <c r="D307" s="6" t="s">
        <v>145</v>
      </c>
      <c r="E307">
        <v>7871941.129999999</v>
      </c>
    </row>
    <row r="308" spans="1:5">
      <c r="A308" s="6" t="s">
        <v>5624</v>
      </c>
      <c r="C308" t="s">
        <v>4863</v>
      </c>
      <c r="D308" s="6" t="s">
        <v>144</v>
      </c>
      <c r="E308">
        <v>7786230.7349999994</v>
      </c>
    </row>
    <row r="309" spans="1:5">
      <c r="A309" s="6" t="s">
        <v>5624</v>
      </c>
      <c r="C309" t="s">
        <v>5574</v>
      </c>
      <c r="D309" s="6" t="s">
        <v>145</v>
      </c>
      <c r="E309">
        <v>7741773.3699999992</v>
      </c>
    </row>
    <row r="310" spans="1:5">
      <c r="A310" s="6" t="s">
        <v>5624</v>
      </c>
      <c r="C310" t="s">
        <v>5271</v>
      </c>
      <c r="D310" s="6" t="s">
        <v>146</v>
      </c>
      <c r="E310">
        <v>7398871.2000000002</v>
      </c>
    </row>
    <row r="311" spans="1:5">
      <c r="A311" s="6" t="s">
        <v>5624</v>
      </c>
      <c r="C311" t="s">
        <v>2039</v>
      </c>
      <c r="D311" s="6" t="s">
        <v>134</v>
      </c>
      <c r="E311">
        <v>7165122.2800000003</v>
      </c>
    </row>
    <row r="312" spans="1:5">
      <c r="A312" s="6" t="s">
        <v>5624</v>
      </c>
      <c r="C312" t="s">
        <v>4903</v>
      </c>
      <c r="D312" s="6" t="s">
        <v>127</v>
      </c>
      <c r="E312">
        <v>7122822.0649999985</v>
      </c>
    </row>
    <row r="313" spans="1:5">
      <c r="A313" s="6" t="s">
        <v>5624</v>
      </c>
      <c r="C313" t="s">
        <v>3989</v>
      </c>
      <c r="D313" s="6" t="s">
        <v>126</v>
      </c>
      <c r="E313">
        <v>7086795.1050000004</v>
      </c>
    </row>
    <row r="314" spans="1:5">
      <c r="A314" s="6" t="s">
        <v>5624</v>
      </c>
      <c r="C314" t="s">
        <v>3136</v>
      </c>
      <c r="D314" s="6" t="s">
        <v>135</v>
      </c>
      <c r="E314">
        <v>6947792.7122727279</v>
      </c>
    </row>
    <row r="315" spans="1:5">
      <c r="A315" s="6" t="s">
        <v>5624</v>
      </c>
      <c r="C315" t="s">
        <v>5598</v>
      </c>
      <c r="D315" s="6" t="s">
        <v>145</v>
      </c>
      <c r="E315">
        <v>6949828.8550000004</v>
      </c>
    </row>
    <row r="316" spans="1:5">
      <c r="A316" s="6" t="s">
        <v>5624</v>
      </c>
      <c r="C316" t="s">
        <v>3766</v>
      </c>
      <c r="D316" s="6" t="s">
        <v>126</v>
      </c>
      <c r="E316">
        <v>6952832.4400000004</v>
      </c>
    </row>
    <row r="317" spans="1:5">
      <c r="A317" s="6" t="s">
        <v>5624</v>
      </c>
      <c r="C317" t="s">
        <v>3729</v>
      </c>
      <c r="D317" s="6" t="s">
        <v>133</v>
      </c>
      <c r="E317">
        <v>6719666.79</v>
      </c>
    </row>
    <row r="318" spans="1:5">
      <c r="A318" s="6" t="s">
        <v>5624</v>
      </c>
      <c r="C318" t="s">
        <v>1502</v>
      </c>
      <c r="D318" s="6" t="s">
        <v>130</v>
      </c>
      <c r="E318">
        <v>6548830</v>
      </c>
    </row>
    <row r="319" spans="1:5">
      <c r="A319" s="6" t="s">
        <v>5624</v>
      </c>
      <c r="C319" t="s">
        <v>4677</v>
      </c>
      <c r="D319" s="6" t="s">
        <v>125</v>
      </c>
      <c r="E319">
        <v>6450303.7249999996</v>
      </c>
    </row>
    <row r="320" spans="1:5">
      <c r="A320" s="6" t="s">
        <v>5624</v>
      </c>
      <c r="C320" t="s">
        <v>1957</v>
      </c>
      <c r="D320" s="6" t="s">
        <v>127</v>
      </c>
      <c r="E320">
        <v>6413488</v>
      </c>
    </row>
    <row r="321" spans="1:5">
      <c r="A321" s="6" t="s">
        <v>5624</v>
      </c>
      <c r="C321" t="s">
        <v>5444</v>
      </c>
      <c r="D321" s="6" t="s">
        <v>123</v>
      </c>
      <c r="E321">
        <v>6411019.8699999992</v>
      </c>
    </row>
    <row r="322" spans="1:5">
      <c r="A322" s="6" t="s">
        <v>5624</v>
      </c>
      <c r="C322" t="s">
        <v>3295</v>
      </c>
      <c r="D322" s="6" t="s">
        <v>130</v>
      </c>
      <c r="E322">
        <v>6408101.3300000001</v>
      </c>
    </row>
    <row r="323" spans="1:5">
      <c r="A323" s="6" t="s">
        <v>5624</v>
      </c>
      <c r="C323" t="s">
        <v>4920</v>
      </c>
      <c r="D323" s="6" t="s">
        <v>139</v>
      </c>
      <c r="E323">
        <v>6251786.0650000004</v>
      </c>
    </row>
    <row r="324" spans="1:5">
      <c r="A324" s="6" t="s">
        <v>5624</v>
      </c>
      <c r="C324" t="s">
        <v>3498</v>
      </c>
      <c r="D324" s="6" t="s">
        <v>126</v>
      </c>
      <c r="E324">
        <v>6195558.5449999999</v>
      </c>
    </row>
    <row r="325" spans="1:5">
      <c r="A325" s="6" t="s">
        <v>5624</v>
      </c>
      <c r="C325" t="s">
        <v>1544</v>
      </c>
      <c r="D325" s="6" t="s">
        <v>129</v>
      </c>
      <c r="E325">
        <v>6027162.5099999998</v>
      </c>
    </row>
    <row r="326" spans="1:5">
      <c r="A326" s="6" t="s">
        <v>5624</v>
      </c>
      <c r="C326" t="s">
        <v>3131</v>
      </c>
      <c r="D326" s="6" t="s">
        <v>129</v>
      </c>
      <c r="E326">
        <v>5975535.4500000002</v>
      </c>
    </row>
    <row r="327" spans="1:5">
      <c r="A327" s="6" t="s">
        <v>5624</v>
      </c>
      <c r="C327" t="s">
        <v>5383</v>
      </c>
      <c r="D327" s="6" t="s">
        <v>123</v>
      </c>
      <c r="E327">
        <v>5945033.4950000001</v>
      </c>
    </row>
    <row r="328" spans="1:5">
      <c r="A328" s="6" t="s">
        <v>5624</v>
      </c>
      <c r="C328" t="s">
        <v>5583</v>
      </c>
      <c r="D328" s="6" t="s">
        <v>145</v>
      </c>
      <c r="E328">
        <v>5923531.71</v>
      </c>
    </row>
    <row r="329" spans="1:5">
      <c r="A329" s="6" t="s">
        <v>5624</v>
      </c>
      <c r="C329" t="s">
        <v>4470</v>
      </c>
      <c r="D329" s="6" t="s">
        <v>134</v>
      </c>
      <c r="E329">
        <v>5738557.7400000002</v>
      </c>
    </row>
    <row r="330" spans="1:5">
      <c r="A330" s="6" t="s">
        <v>5624</v>
      </c>
      <c r="C330" t="s">
        <v>4203</v>
      </c>
      <c r="D330" s="6" t="s">
        <v>129</v>
      </c>
      <c r="E330">
        <v>5733810.915</v>
      </c>
    </row>
    <row r="331" spans="1:5">
      <c r="A331" s="6" t="s">
        <v>5624</v>
      </c>
      <c r="C331" t="s">
        <v>3253</v>
      </c>
      <c r="D331" s="6" t="s">
        <v>135</v>
      </c>
      <c r="E331">
        <v>5478625.1799999997</v>
      </c>
    </row>
    <row r="332" spans="1:5">
      <c r="A332" s="6" t="s">
        <v>5624</v>
      </c>
      <c r="C332" t="s">
        <v>2825</v>
      </c>
      <c r="D332" s="6" t="s">
        <v>137</v>
      </c>
      <c r="E332">
        <v>5104881.2399999993</v>
      </c>
    </row>
    <row r="333" spans="1:5">
      <c r="A333" s="6" t="s">
        <v>5624</v>
      </c>
      <c r="C333" t="s">
        <v>5194</v>
      </c>
      <c r="D333" s="6" t="s">
        <v>139</v>
      </c>
      <c r="E333">
        <v>5044182.1050000004</v>
      </c>
    </row>
    <row r="334" spans="1:5">
      <c r="A334" s="6" t="s">
        <v>5624</v>
      </c>
      <c r="C334" t="s">
        <v>5443</v>
      </c>
      <c r="D334" s="6" t="s">
        <v>125</v>
      </c>
      <c r="E334">
        <v>5008200.7699999996</v>
      </c>
    </row>
    <row r="335" spans="1:5">
      <c r="A335" s="6" t="s">
        <v>5624</v>
      </c>
      <c r="C335" t="s">
        <v>5451</v>
      </c>
      <c r="D335" s="6" t="s">
        <v>125</v>
      </c>
      <c r="E335">
        <v>4955146.5600000015</v>
      </c>
    </row>
    <row r="336" spans="1:5">
      <c r="A336" s="6" t="s">
        <v>5624</v>
      </c>
      <c r="C336" t="s">
        <v>2383</v>
      </c>
      <c r="D336" s="6" t="s">
        <v>130</v>
      </c>
      <c r="E336">
        <v>4945801.0999999996</v>
      </c>
    </row>
    <row r="337" spans="1:5">
      <c r="A337" s="6" t="s">
        <v>5624</v>
      </c>
      <c r="C337" t="s">
        <v>5580</v>
      </c>
      <c r="D337" s="6" t="s">
        <v>125</v>
      </c>
      <c r="E337">
        <v>4899036.2050000001</v>
      </c>
    </row>
    <row r="338" spans="1:5">
      <c r="A338" s="6" t="s">
        <v>5624</v>
      </c>
      <c r="C338" t="s">
        <v>4780</v>
      </c>
      <c r="D338" s="6" t="s">
        <v>123</v>
      </c>
      <c r="E338">
        <v>4811604.1050000004</v>
      </c>
    </row>
    <row r="339" spans="1:5">
      <c r="A339" s="6" t="s">
        <v>5624</v>
      </c>
      <c r="C339" t="s">
        <v>5335</v>
      </c>
      <c r="D339" s="6" t="s">
        <v>145</v>
      </c>
      <c r="E339">
        <v>4785437.6071212487</v>
      </c>
    </row>
    <row r="340" spans="1:5">
      <c r="A340" s="6" t="s">
        <v>5624</v>
      </c>
      <c r="C340" t="s">
        <v>5174</v>
      </c>
      <c r="D340" s="6" t="s">
        <v>139</v>
      </c>
      <c r="E340">
        <v>4780212.2800000012</v>
      </c>
    </row>
    <row r="341" spans="1:5">
      <c r="A341" s="6" t="s">
        <v>5624</v>
      </c>
      <c r="C341" t="s">
        <v>5010</v>
      </c>
      <c r="D341" s="6" t="s">
        <v>125</v>
      </c>
      <c r="E341">
        <v>4767703</v>
      </c>
    </row>
    <row r="342" spans="1:5">
      <c r="A342" s="6" t="s">
        <v>5624</v>
      </c>
      <c r="C342" t="s">
        <v>2411</v>
      </c>
      <c r="D342" s="6" t="s">
        <v>143</v>
      </c>
      <c r="E342">
        <v>4740450.6399999997</v>
      </c>
    </row>
    <row r="343" spans="1:5">
      <c r="A343" s="6" t="s">
        <v>5624</v>
      </c>
      <c r="C343" t="s">
        <v>4467</v>
      </c>
      <c r="D343" s="6" t="s">
        <v>144</v>
      </c>
      <c r="E343">
        <v>4663291.0999999996</v>
      </c>
    </row>
    <row r="344" spans="1:5">
      <c r="A344" s="6" t="s">
        <v>5624</v>
      </c>
      <c r="C344" t="s">
        <v>5034</v>
      </c>
      <c r="D344" s="6" t="s">
        <v>125</v>
      </c>
      <c r="E344">
        <v>4634702.84</v>
      </c>
    </row>
    <row r="345" spans="1:5">
      <c r="A345" s="6" t="s">
        <v>5624</v>
      </c>
      <c r="C345" t="s">
        <v>5597</v>
      </c>
      <c r="D345" s="6" t="s">
        <v>125</v>
      </c>
      <c r="E345">
        <v>4533993.5</v>
      </c>
    </row>
    <row r="346" spans="1:5">
      <c r="A346" s="6" t="s">
        <v>5624</v>
      </c>
      <c r="C346" t="s">
        <v>3047</v>
      </c>
      <c r="D346" s="6" t="s">
        <v>143</v>
      </c>
      <c r="E346">
        <v>4462117.7</v>
      </c>
    </row>
    <row r="347" spans="1:5">
      <c r="A347" s="6" t="s">
        <v>5624</v>
      </c>
      <c r="C347" t="s">
        <v>2981</v>
      </c>
      <c r="D347" s="6" t="s">
        <v>135</v>
      </c>
      <c r="E347">
        <v>4380270.2727272715</v>
      </c>
    </row>
    <row r="348" spans="1:5">
      <c r="A348" s="6" t="s">
        <v>5624</v>
      </c>
      <c r="C348" t="s">
        <v>2966</v>
      </c>
      <c r="D348" s="6" t="s">
        <v>141</v>
      </c>
      <c r="E348">
        <v>4101067</v>
      </c>
    </row>
    <row r="349" spans="1:5">
      <c r="A349" s="6" t="s">
        <v>5624</v>
      </c>
      <c r="C349" t="s">
        <v>5575</v>
      </c>
      <c r="D349" s="6" t="s">
        <v>125</v>
      </c>
      <c r="E349">
        <v>3929404.58</v>
      </c>
    </row>
    <row r="350" spans="1:5">
      <c r="A350" s="6" t="s">
        <v>5624</v>
      </c>
      <c r="C350" t="s">
        <v>2899</v>
      </c>
      <c r="D350" s="6" t="s">
        <v>142</v>
      </c>
      <c r="E350">
        <v>3856977.63</v>
      </c>
    </row>
    <row r="351" spans="1:5">
      <c r="A351" s="6" t="s">
        <v>5624</v>
      </c>
      <c r="C351" t="s">
        <v>4256</v>
      </c>
      <c r="D351" s="6" t="s">
        <v>146</v>
      </c>
      <c r="E351">
        <v>3830104.14</v>
      </c>
    </row>
    <row r="352" spans="1:5">
      <c r="A352" s="6" t="s">
        <v>5624</v>
      </c>
      <c r="C352" t="s">
        <v>2581</v>
      </c>
      <c r="D352" s="6" t="s">
        <v>141</v>
      </c>
      <c r="E352">
        <v>3807116.44</v>
      </c>
    </row>
    <row r="353" spans="1:5">
      <c r="A353" s="6" t="s">
        <v>5624</v>
      </c>
      <c r="C353" t="s">
        <v>2180</v>
      </c>
      <c r="D353" s="6" t="s">
        <v>124</v>
      </c>
      <c r="E353">
        <v>3767913.25</v>
      </c>
    </row>
    <row r="354" spans="1:5">
      <c r="A354" s="6" t="s">
        <v>5624</v>
      </c>
      <c r="C354" t="s">
        <v>2179</v>
      </c>
      <c r="D354" s="6" t="s">
        <v>135</v>
      </c>
      <c r="E354">
        <v>3759313.85</v>
      </c>
    </row>
    <row r="355" spans="1:5">
      <c r="A355" s="6" t="s">
        <v>5624</v>
      </c>
      <c r="C355" t="s">
        <v>3231</v>
      </c>
      <c r="D355" s="6" t="s">
        <v>126</v>
      </c>
      <c r="E355">
        <v>3753637.37</v>
      </c>
    </row>
    <row r="356" spans="1:5">
      <c r="A356" s="6" t="s">
        <v>5624</v>
      </c>
      <c r="C356" t="s">
        <v>4409</v>
      </c>
      <c r="D356" s="6" t="s">
        <v>144</v>
      </c>
      <c r="E356">
        <v>3646047.78</v>
      </c>
    </row>
    <row r="357" spans="1:5">
      <c r="A357" s="6" t="s">
        <v>5624</v>
      </c>
      <c r="C357" t="s">
        <v>4701</v>
      </c>
      <c r="D357" s="6" t="s">
        <v>146</v>
      </c>
      <c r="E357">
        <v>3598999.28</v>
      </c>
    </row>
    <row r="358" spans="1:5">
      <c r="A358" s="6" t="s">
        <v>5624</v>
      </c>
      <c r="C358" t="s">
        <v>3497</v>
      </c>
      <c r="D358" s="6" t="s">
        <v>126</v>
      </c>
      <c r="E358">
        <v>3546991.524999999</v>
      </c>
    </row>
    <row r="359" spans="1:5">
      <c r="A359" s="6" t="s">
        <v>5624</v>
      </c>
      <c r="C359" t="s">
        <v>3294</v>
      </c>
      <c r="D359" s="6" t="s">
        <v>126</v>
      </c>
      <c r="E359">
        <v>3289214.29</v>
      </c>
    </row>
    <row r="360" spans="1:5">
      <c r="A360" s="6" t="s">
        <v>5624</v>
      </c>
      <c r="C360" t="s">
        <v>4262</v>
      </c>
      <c r="D360" s="6" t="s">
        <v>128</v>
      </c>
      <c r="E360">
        <v>3160388.6349999998</v>
      </c>
    </row>
    <row r="361" spans="1:5">
      <c r="A361" s="6" t="s">
        <v>5624</v>
      </c>
      <c r="C361" t="s">
        <v>1582</v>
      </c>
      <c r="D361" s="6" t="s">
        <v>130</v>
      </c>
      <c r="E361">
        <v>3018552.919999999</v>
      </c>
    </row>
    <row r="362" spans="1:5">
      <c r="A362" s="6" t="s">
        <v>5624</v>
      </c>
      <c r="C362" t="s">
        <v>4823</v>
      </c>
      <c r="D362" s="6" t="s">
        <v>146</v>
      </c>
      <c r="E362">
        <v>3002863.76</v>
      </c>
    </row>
    <row r="363" spans="1:5">
      <c r="A363" s="6" t="s">
        <v>5624</v>
      </c>
      <c r="C363" t="s">
        <v>5135</v>
      </c>
      <c r="D363" s="6" t="s">
        <v>125</v>
      </c>
      <c r="E363">
        <v>2773009.39</v>
      </c>
    </row>
    <row r="364" spans="1:5">
      <c r="A364" s="6" t="s">
        <v>5624</v>
      </c>
      <c r="C364" t="s">
        <v>5403</v>
      </c>
      <c r="D364" s="6" t="s">
        <v>123</v>
      </c>
      <c r="E364">
        <v>2687165.77</v>
      </c>
    </row>
    <row r="365" spans="1:5">
      <c r="A365" s="6" t="s">
        <v>5624</v>
      </c>
      <c r="C365" t="s">
        <v>4000</v>
      </c>
      <c r="D365" s="6" t="s">
        <v>126</v>
      </c>
      <c r="E365">
        <v>2677437.4249999998</v>
      </c>
    </row>
    <row r="366" spans="1:5">
      <c r="A366" s="6" t="s">
        <v>5624</v>
      </c>
      <c r="C366" t="s">
        <v>4243</v>
      </c>
      <c r="D366" s="6" t="s">
        <v>126</v>
      </c>
      <c r="E366">
        <v>2631959.52</v>
      </c>
    </row>
    <row r="367" spans="1:5">
      <c r="A367" s="6" t="s">
        <v>5624</v>
      </c>
      <c r="C367" t="s">
        <v>3800</v>
      </c>
      <c r="D367" s="6" t="s">
        <v>146</v>
      </c>
      <c r="E367">
        <v>2526885.875</v>
      </c>
    </row>
    <row r="368" spans="1:5">
      <c r="A368" s="6" t="s">
        <v>5624</v>
      </c>
      <c r="C368" t="s">
        <v>4222</v>
      </c>
      <c r="D368" s="6" t="s">
        <v>135</v>
      </c>
      <c r="E368">
        <v>2429104.2000000002</v>
      </c>
    </row>
    <row r="369" spans="1:5">
      <c r="A369" s="6" t="s">
        <v>5624</v>
      </c>
      <c r="C369" t="s">
        <v>5297</v>
      </c>
      <c r="D369" s="6" t="s">
        <v>123</v>
      </c>
      <c r="E369">
        <v>2301652.04</v>
      </c>
    </row>
    <row r="370" spans="1:5">
      <c r="A370" s="6" t="s">
        <v>5624</v>
      </c>
      <c r="C370" t="s">
        <v>5308</v>
      </c>
      <c r="D370" s="6" t="s">
        <v>124</v>
      </c>
      <c r="E370">
        <v>2282328.5750000002</v>
      </c>
    </row>
    <row r="371" spans="1:5">
      <c r="A371" s="6" t="s">
        <v>5624</v>
      </c>
      <c r="C371" t="s">
        <v>2794</v>
      </c>
      <c r="D371" s="6" t="s">
        <v>124</v>
      </c>
      <c r="E371">
        <v>2241107.2999999998</v>
      </c>
    </row>
    <row r="372" spans="1:5">
      <c r="A372" s="6" t="s">
        <v>5624</v>
      </c>
      <c r="C372" t="s">
        <v>4965</v>
      </c>
      <c r="D372" s="6" t="s">
        <v>146</v>
      </c>
      <c r="E372">
        <v>2051942.3999999999</v>
      </c>
    </row>
    <row r="373" spans="1:5">
      <c r="A373" s="6" t="s">
        <v>5624</v>
      </c>
      <c r="C373" t="s">
        <v>2098</v>
      </c>
      <c r="D373" s="6" t="s">
        <v>119</v>
      </c>
      <c r="E373">
        <v>1960780</v>
      </c>
    </row>
    <row r="374" spans="1:5">
      <c r="A374" s="6" t="s">
        <v>5624</v>
      </c>
      <c r="C374" t="s">
        <v>4745</v>
      </c>
      <c r="D374" s="6" t="s">
        <v>139</v>
      </c>
      <c r="E374">
        <v>1757712.25</v>
      </c>
    </row>
    <row r="375" spans="1:5">
      <c r="A375" s="6" t="s">
        <v>5624</v>
      </c>
      <c r="C375" t="s">
        <v>5525</v>
      </c>
      <c r="D375" s="6" t="s">
        <v>125</v>
      </c>
      <c r="E375">
        <v>1742177.4850000001</v>
      </c>
    </row>
    <row r="376" spans="1:5">
      <c r="A376" s="6" t="s">
        <v>5624</v>
      </c>
      <c r="C376" t="s">
        <v>4273</v>
      </c>
      <c r="D376" s="6" t="s">
        <v>146</v>
      </c>
      <c r="E376">
        <v>1704355.82</v>
      </c>
    </row>
    <row r="377" spans="1:5">
      <c r="A377" s="6" t="s">
        <v>5624</v>
      </c>
      <c r="C377" t="s">
        <v>5514</v>
      </c>
      <c r="D377" s="6" t="s">
        <v>125</v>
      </c>
      <c r="E377">
        <v>1587750</v>
      </c>
    </row>
    <row r="378" spans="1:5">
      <c r="A378" s="6" t="s">
        <v>5624</v>
      </c>
      <c r="C378" t="s">
        <v>5170</v>
      </c>
      <c r="D378" s="6" t="s">
        <v>146</v>
      </c>
      <c r="E378">
        <v>1496497.08</v>
      </c>
    </row>
    <row r="379" spans="1:5">
      <c r="A379" s="6" t="s">
        <v>5624</v>
      </c>
      <c r="C379" t="s">
        <v>437</v>
      </c>
      <c r="D379" s="6" t="s">
        <v>130</v>
      </c>
      <c r="E379">
        <v>1119349.5149999999</v>
      </c>
    </row>
    <row r="380" spans="1:5">
      <c r="A380" s="6"/>
      <c r="C380" s="6"/>
      <c r="D380" s="6"/>
      <c r="E380" s="258"/>
    </row>
    <row r="381" spans="1:5">
      <c r="A381" s="6"/>
      <c r="C381" s="6"/>
      <c r="D381" s="6"/>
      <c r="E381" s="258"/>
    </row>
    <row r="382" spans="1:5">
      <c r="A382" s="6"/>
      <c r="C382" s="6"/>
      <c r="D382" s="6"/>
      <c r="E382" s="258"/>
    </row>
    <row r="383" spans="1:5">
      <c r="A383" s="6"/>
      <c r="C383" s="6"/>
      <c r="D383" s="6"/>
      <c r="E383" s="258"/>
    </row>
    <row r="384" spans="1:5">
      <c r="A384" s="6"/>
      <c r="C384" s="6"/>
      <c r="D384" s="6"/>
      <c r="E384" s="258"/>
    </row>
    <row r="385" spans="1:5">
      <c r="A385" s="6"/>
      <c r="C385" s="6"/>
      <c r="D385" s="6"/>
      <c r="E385" s="258"/>
    </row>
    <row r="386" spans="1:5">
      <c r="A386" s="6"/>
      <c r="C386" s="6"/>
      <c r="D386" s="6"/>
      <c r="E386" s="258"/>
    </row>
    <row r="387" spans="1:5">
      <c r="A387" s="6"/>
      <c r="C387" s="6"/>
      <c r="D387" s="6"/>
      <c r="E387" s="258"/>
    </row>
    <row r="388" spans="1:5">
      <c r="A388" s="6"/>
      <c r="C388" s="6"/>
      <c r="D388" s="6"/>
      <c r="E388" s="258"/>
    </row>
    <row r="389" spans="1:5">
      <c r="A389" s="6"/>
      <c r="C389" s="6"/>
      <c r="D389" s="6"/>
      <c r="E389" s="258"/>
    </row>
    <row r="390" spans="1:5">
      <c r="A390" s="6"/>
      <c r="C390" s="6"/>
      <c r="D390" s="6"/>
      <c r="E390" s="258"/>
    </row>
    <row r="391" spans="1:5">
      <c r="A391" s="6"/>
      <c r="C391" s="6"/>
      <c r="D391" s="6"/>
      <c r="E391" s="258"/>
    </row>
    <row r="392" spans="1:5">
      <c r="A392" s="6"/>
      <c r="C392" s="6"/>
      <c r="D392" s="6"/>
      <c r="E392" s="258"/>
    </row>
    <row r="393" spans="1:5">
      <c r="A393" s="6"/>
      <c r="C393" s="6"/>
      <c r="D393" s="6"/>
      <c r="E393" s="258"/>
    </row>
    <row r="394" spans="1:5">
      <c r="A394" s="6"/>
      <c r="C394" s="6"/>
      <c r="D394" s="6"/>
      <c r="E394" s="258"/>
    </row>
    <row r="395" spans="1:5">
      <c r="A395" s="6"/>
      <c r="C395" s="6"/>
      <c r="D395" s="6"/>
      <c r="E395" s="258"/>
    </row>
    <row r="396" spans="1:5">
      <c r="A396" s="6"/>
      <c r="C396" s="6"/>
      <c r="D396" s="6"/>
      <c r="E396" s="258"/>
    </row>
    <row r="397" spans="1:5">
      <c r="A397" s="6"/>
      <c r="C397" s="6"/>
      <c r="D397" s="6"/>
      <c r="E397" s="258"/>
    </row>
    <row r="398" spans="1:5">
      <c r="A398" s="6"/>
      <c r="C398" s="6"/>
      <c r="D398" s="6"/>
      <c r="E398" s="258"/>
    </row>
    <row r="399" spans="1:5">
      <c r="A399" s="6"/>
      <c r="C399" s="6"/>
      <c r="D399" s="6"/>
      <c r="E399" s="258"/>
    </row>
    <row r="400" spans="1:5">
      <c r="A400" s="6"/>
      <c r="C400" s="6"/>
      <c r="D400" s="6"/>
      <c r="E400" s="258"/>
    </row>
    <row r="401" spans="1:5">
      <c r="A401" s="6"/>
      <c r="C401" s="6"/>
      <c r="D401" s="6"/>
      <c r="E401" s="258"/>
    </row>
    <row r="402" spans="1:5">
      <c r="A402" s="6"/>
      <c r="C402" s="6"/>
      <c r="D402" s="6"/>
      <c r="E402" s="258"/>
    </row>
    <row r="403" spans="1:5">
      <c r="A403" s="6"/>
      <c r="C403" s="6"/>
      <c r="D403" s="6"/>
      <c r="E403" s="258"/>
    </row>
    <row r="404" spans="1:5">
      <c r="A404" s="6"/>
      <c r="C404" s="6"/>
      <c r="D404" s="6"/>
      <c r="E404" s="258"/>
    </row>
    <row r="405" spans="1:5">
      <c r="A405" s="6"/>
      <c r="C405" s="6"/>
      <c r="D405" s="6"/>
      <c r="E405" s="258"/>
    </row>
    <row r="406" spans="1:5">
      <c r="A406" s="6"/>
      <c r="C406" s="6"/>
      <c r="D406" s="6"/>
      <c r="E406" s="258"/>
    </row>
    <row r="407" spans="1:5">
      <c r="A407" s="6"/>
      <c r="C407" s="6"/>
      <c r="D407" s="6"/>
      <c r="E407" s="258"/>
    </row>
    <row r="408" spans="1:5">
      <c r="A408" s="6"/>
      <c r="C408" s="6"/>
      <c r="D408" s="6"/>
      <c r="E408" s="258"/>
    </row>
    <row r="409" spans="1:5">
      <c r="A409" s="6"/>
      <c r="C409" s="6"/>
      <c r="D409" s="6"/>
      <c r="E409" s="258"/>
    </row>
    <row r="410" spans="1:5">
      <c r="A410" s="6"/>
      <c r="C410" s="6"/>
      <c r="D410" s="6"/>
      <c r="E410" s="258"/>
    </row>
    <row r="411" spans="1:5">
      <c r="A411" s="6"/>
      <c r="C411" s="6"/>
      <c r="D411" s="6"/>
      <c r="E411" s="258"/>
    </row>
    <row r="412" spans="1:5">
      <c r="A412" s="6"/>
      <c r="C412" s="6"/>
      <c r="D412" s="6"/>
      <c r="E412" s="258"/>
    </row>
    <row r="413" spans="1:5">
      <c r="A413" s="6"/>
      <c r="C413" s="6"/>
      <c r="D413" s="6"/>
      <c r="E413" s="258"/>
    </row>
    <row r="414" spans="1:5">
      <c r="A414" s="6"/>
      <c r="C414" s="6"/>
      <c r="D414" s="6"/>
      <c r="E414" s="258"/>
    </row>
    <row r="415" spans="1:5">
      <c r="A415" s="6"/>
      <c r="C415" s="6"/>
      <c r="D415" s="6"/>
      <c r="E415" s="258"/>
    </row>
    <row r="416" spans="1:5">
      <c r="A416" s="6"/>
      <c r="C416" s="6"/>
      <c r="D416" s="6"/>
      <c r="E416" s="258"/>
    </row>
    <row r="417" spans="1:5">
      <c r="A417" s="6"/>
      <c r="C417" s="6"/>
      <c r="D417" s="6"/>
      <c r="E417" s="258"/>
    </row>
    <row r="418" spans="1:5">
      <c r="A418" s="6"/>
      <c r="C418" s="6"/>
      <c r="D418" s="6"/>
      <c r="E418" s="258"/>
    </row>
    <row r="419" spans="1:5">
      <c r="A419" s="6"/>
      <c r="C419" s="6"/>
      <c r="D419" s="6"/>
      <c r="E419" s="258"/>
    </row>
    <row r="420" spans="1:5">
      <c r="A420" s="6"/>
      <c r="C420" s="6"/>
      <c r="D420" s="6"/>
      <c r="E420" s="258"/>
    </row>
    <row r="421" spans="1:5">
      <c r="A421" s="6"/>
      <c r="C421" s="6"/>
      <c r="D421" s="6"/>
      <c r="E421" s="258"/>
    </row>
    <row r="422" spans="1:5">
      <c r="A422" s="6"/>
      <c r="C422" s="6"/>
      <c r="D422" s="6"/>
      <c r="E422" s="258"/>
    </row>
    <row r="423" spans="1:5">
      <c r="A423" s="6"/>
      <c r="C423" s="6"/>
      <c r="D423" s="6"/>
      <c r="E423" s="258"/>
    </row>
    <row r="424" spans="1:5">
      <c r="A424" s="6"/>
      <c r="C424" s="6"/>
      <c r="D424" s="6"/>
      <c r="E424" s="258"/>
    </row>
    <row r="425" spans="1:5">
      <c r="A425" s="6"/>
      <c r="C425" s="6"/>
      <c r="D425" s="6"/>
      <c r="E425" s="258"/>
    </row>
    <row r="426" spans="1:5">
      <c r="A426" s="6"/>
      <c r="C426" s="6"/>
      <c r="D426" s="6"/>
      <c r="E426" s="258"/>
    </row>
    <row r="427" spans="1:5">
      <c r="A427" s="6"/>
      <c r="C427" s="6"/>
      <c r="D427" s="6"/>
      <c r="E427" s="258"/>
    </row>
    <row r="428" spans="1:5">
      <c r="A428" s="6"/>
      <c r="C428" s="6"/>
      <c r="D428" s="6"/>
      <c r="E428" s="258"/>
    </row>
    <row r="429" spans="1:5">
      <c r="A429" s="6"/>
      <c r="C429" s="6"/>
      <c r="D429" s="6"/>
      <c r="E429" s="258"/>
    </row>
    <row r="430" spans="1:5">
      <c r="A430" s="6"/>
      <c r="C430" s="6"/>
      <c r="D430" s="6"/>
      <c r="E430" s="258"/>
    </row>
    <row r="431" spans="1:5">
      <c r="A431" s="6"/>
      <c r="C431" s="6"/>
      <c r="D431" s="6"/>
      <c r="E431" s="258"/>
    </row>
    <row r="432" spans="1:5">
      <c r="A432" s="6"/>
      <c r="C432" s="6"/>
      <c r="D432" s="6"/>
      <c r="E432" s="258"/>
    </row>
    <row r="433" spans="1:5">
      <c r="A433" s="6"/>
      <c r="C433" s="6"/>
      <c r="D433" s="6"/>
      <c r="E433" s="258"/>
    </row>
    <row r="434" spans="1:5">
      <c r="A434" s="6"/>
      <c r="C434" s="6"/>
      <c r="D434" s="6"/>
      <c r="E434" s="258"/>
    </row>
    <row r="435" spans="1:5">
      <c r="A435" s="6"/>
      <c r="C435" s="6"/>
      <c r="D435" s="6"/>
      <c r="E435" s="258"/>
    </row>
    <row r="436" spans="1:5">
      <c r="A436" s="6"/>
      <c r="C436" s="6"/>
      <c r="D436" s="6"/>
      <c r="E436" s="258"/>
    </row>
    <row r="437" spans="1:5">
      <c r="A437" s="6"/>
      <c r="C437" s="6"/>
      <c r="D437" s="6"/>
      <c r="E437" s="258"/>
    </row>
    <row r="438" spans="1:5">
      <c r="A438" s="6"/>
      <c r="C438" s="6"/>
      <c r="D438" s="6"/>
      <c r="E438" s="258"/>
    </row>
    <row r="439" spans="1:5">
      <c r="A439" s="6"/>
      <c r="C439" s="6"/>
      <c r="D439" s="6"/>
      <c r="E439" s="258"/>
    </row>
    <row r="440" spans="1:5">
      <c r="A440" s="6"/>
      <c r="C440" s="6"/>
      <c r="D440" s="6"/>
      <c r="E440" s="258"/>
    </row>
    <row r="441" spans="1:5">
      <c r="A441" s="6"/>
      <c r="C441" s="6"/>
      <c r="D441" s="6"/>
      <c r="E441" s="258"/>
    </row>
    <row r="442" spans="1:5">
      <c r="A442" s="6"/>
      <c r="C442" s="6"/>
      <c r="D442" s="6"/>
      <c r="E442" s="258"/>
    </row>
    <row r="443" spans="1:5">
      <c r="A443" s="6"/>
      <c r="C443" s="6"/>
      <c r="D443" s="6"/>
      <c r="E443" s="258"/>
    </row>
    <row r="444" spans="1:5">
      <c r="A444" s="6"/>
      <c r="C444" s="6"/>
      <c r="D444" s="6"/>
      <c r="E444" s="258"/>
    </row>
    <row r="445" spans="1:5">
      <c r="A445" s="6"/>
      <c r="C445" s="6"/>
      <c r="D445" s="6"/>
      <c r="E445" s="258"/>
    </row>
    <row r="446" spans="1:5">
      <c r="A446" s="6"/>
      <c r="C446" s="6"/>
      <c r="D446" s="6"/>
      <c r="E446" s="258"/>
    </row>
    <row r="447" spans="1:5">
      <c r="A447" s="6"/>
      <c r="C447" s="6"/>
      <c r="D447" s="6"/>
      <c r="E447" s="258"/>
    </row>
    <row r="448" spans="1:5">
      <c r="A448" s="6"/>
      <c r="C448" s="6"/>
      <c r="D448" s="6"/>
      <c r="E448" s="258"/>
    </row>
    <row r="449" spans="1:5">
      <c r="A449" s="6"/>
      <c r="C449" s="6"/>
      <c r="D449" s="6"/>
      <c r="E449" s="258"/>
    </row>
    <row r="450" spans="1:5">
      <c r="A450" s="6"/>
      <c r="C450" s="6"/>
      <c r="D450" s="6"/>
      <c r="E450" s="258"/>
    </row>
    <row r="451" spans="1:5">
      <c r="A451" s="6"/>
      <c r="C451" s="6"/>
      <c r="D451" s="6"/>
      <c r="E451" s="258"/>
    </row>
    <row r="452" spans="1:5">
      <c r="A452" s="6"/>
      <c r="C452" s="6"/>
      <c r="D452" s="6"/>
      <c r="E452" s="258"/>
    </row>
    <row r="453" spans="1:5">
      <c r="A453" s="6"/>
      <c r="C453" s="6"/>
      <c r="D453" s="6"/>
      <c r="E453" s="258"/>
    </row>
    <row r="454" spans="1:5">
      <c r="A454" s="6"/>
      <c r="C454" s="6"/>
      <c r="D454" s="6"/>
      <c r="E454" s="258"/>
    </row>
    <row r="455" spans="1:5">
      <c r="A455" s="6"/>
      <c r="C455" s="6"/>
      <c r="D455" s="6"/>
      <c r="E455" s="258"/>
    </row>
    <row r="456" spans="1:5">
      <c r="A456" s="6"/>
      <c r="C456" s="6"/>
      <c r="D456" s="6"/>
      <c r="E456" s="258"/>
    </row>
    <row r="457" spans="1:5">
      <c r="A457" s="6"/>
      <c r="C457" s="6"/>
      <c r="D457" s="6"/>
      <c r="E457" s="258"/>
    </row>
    <row r="458" spans="1:5">
      <c r="A458" s="6"/>
      <c r="C458" s="6"/>
      <c r="D458" s="6"/>
      <c r="E458" s="258"/>
    </row>
    <row r="459" spans="1:5">
      <c r="A459" s="6"/>
      <c r="C459" s="6"/>
      <c r="D459" s="6"/>
      <c r="E459" s="258"/>
    </row>
    <row r="460" spans="1:5">
      <c r="A460" s="6"/>
      <c r="C460" s="6"/>
      <c r="D460" s="6"/>
      <c r="E460" s="258"/>
    </row>
    <row r="461" spans="1:5">
      <c r="A461" s="6"/>
      <c r="C461" s="6"/>
      <c r="D461" s="6"/>
      <c r="E461" s="258"/>
    </row>
    <row r="462" spans="1:5">
      <c r="A462" s="6"/>
      <c r="C462" s="6"/>
      <c r="D462" s="6"/>
      <c r="E462" s="258"/>
    </row>
    <row r="463" spans="1:5">
      <c r="A463" s="6"/>
      <c r="C463" s="6"/>
      <c r="D463" s="6"/>
      <c r="E463" s="258"/>
    </row>
    <row r="464" spans="1:5">
      <c r="A464" s="6"/>
      <c r="C464" s="6"/>
      <c r="D464" s="6"/>
      <c r="E464" s="258"/>
    </row>
    <row r="465" spans="1:5">
      <c r="A465" s="6"/>
      <c r="C465" s="6"/>
      <c r="D465" s="6"/>
      <c r="E465" s="258"/>
    </row>
    <row r="466" spans="1:5">
      <c r="A466" s="6"/>
      <c r="C466" s="6"/>
      <c r="D466" s="6"/>
      <c r="E466" s="258"/>
    </row>
    <row r="467" spans="1:5">
      <c r="A467" s="6"/>
      <c r="C467" s="6"/>
      <c r="D467" s="6"/>
      <c r="E467" s="258"/>
    </row>
    <row r="468" spans="1:5">
      <c r="A468" s="6"/>
      <c r="C468" s="6"/>
      <c r="D468" s="6"/>
      <c r="E468" s="258"/>
    </row>
    <row r="469" spans="1:5">
      <c r="A469" s="6"/>
      <c r="C469" s="6"/>
      <c r="D469" s="6"/>
      <c r="E469" s="258"/>
    </row>
    <row r="470" spans="1:5">
      <c r="A470" s="6"/>
      <c r="C470" s="6"/>
      <c r="D470" s="6"/>
      <c r="E470" s="258"/>
    </row>
    <row r="471" spans="1:5">
      <c r="A471" s="6"/>
      <c r="C471" s="6"/>
      <c r="D471" s="6"/>
      <c r="E471" s="258"/>
    </row>
    <row r="472" spans="1:5">
      <c r="A472" s="6"/>
      <c r="C472" s="6"/>
      <c r="D472" s="6"/>
      <c r="E472" s="258"/>
    </row>
    <row r="473" spans="1:5">
      <c r="A473" s="6"/>
      <c r="C473" s="6"/>
      <c r="D473" s="6"/>
      <c r="E473" s="258"/>
    </row>
    <row r="474" spans="1:5">
      <c r="A474" s="6"/>
      <c r="C474" s="6"/>
      <c r="D474" s="6"/>
      <c r="E474" s="258"/>
    </row>
    <row r="475" spans="1:5">
      <c r="A475" s="6"/>
      <c r="C475" s="6"/>
      <c r="D475" s="6"/>
      <c r="E475" s="258"/>
    </row>
    <row r="476" spans="1:5">
      <c r="A476" s="6"/>
      <c r="C476" s="6"/>
      <c r="D476" s="6"/>
      <c r="E476" s="258"/>
    </row>
    <row r="477" spans="1:5">
      <c r="A477" s="6"/>
      <c r="C477" s="6"/>
      <c r="D477" s="6"/>
      <c r="E477" s="258"/>
    </row>
    <row r="478" spans="1:5">
      <c r="A478" s="6"/>
      <c r="C478" s="6"/>
      <c r="D478" s="6"/>
      <c r="E478" s="258"/>
    </row>
    <row r="479" spans="1:5">
      <c r="A479" s="6"/>
      <c r="C479" s="6"/>
      <c r="D479" s="6"/>
      <c r="E479" s="258"/>
    </row>
    <row r="480" spans="1:5">
      <c r="A480" s="6"/>
      <c r="C480" s="6"/>
      <c r="D480" s="6"/>
      <c r="E480" s="258"/>
    </row>
    <row r="481" spans="1:5">
      <c r="A481" s="6"/>
      <c r="C481" s="6"/>
      <c r="D481" s="6"/>
      <c r="E481" s="258"/>
    </row>
    <row r="482" spans="1:5">
      <c r="A482" s="6"/>
      <c r="C482" s="6"/>
      <c r="D482" s="6"/>
      <c r="E482" s="258"/>
    </row>
    <row r="483" spans="1:5">
      <c r="A483" s="6"/>
      <c r="C483" s="6"/>
      <c r="D483" s="6"/>
      <c r="E483" s="258"/>
    </row>
    <row r="484" spans="1:5">
      <c r="A484" s="6"/>
      <c r="C484" s="6"/>
      <c r="D484" s="6"/>
      <c r="E484" s="258"/>
    </row>
    <row r="485" spans="1:5">
      <c r="A485" s="6"/>
      <c r="C485" s="6"/>
      <c r="D485" s="6"/>
      <c r="E485" s="258"/>
    </row>
    <row r="486" spans="1:5">
      <c r="A486" s="6"/>
      <c r="C486" s="6"/>
      <c r="D486" s="6"/>
      <c r="E486" s="258"/>
    </row>
    <row r="487" spans="1:5">
      <c r="A487" s="6"/>
      <c r="C487" s="6"/>
      <c r="D487" s="6"/>
      <c r="E487" s="258"/>
    </row>
    <row r="488" spans="1:5">
      <c r="A488" s="6"/>
      <c r="C488" s="6"/>
      <c r="D488" s="6"/>
      <c r="E488" s="258"/>
    </row>
    <row r="489" spans="1:5">
      <c r="A489" s="6"/>
      <c r="C489" s="6"/>
      <c r="D489" s="6"/>
      <c r="E489" s="258"/>
    </row>
    <row r="490" spans="1:5">
      <c r="A490" s="6"/>
      <c r="C490" s="6"/>
      <c r="D490" s="6"/>
      <c r="E490" s="258"/>
    </row>
    <row r="491" spans="1:5">
      <c r="A491" s="6"/>
      <c r="C491" s="6"/>
      <c r="D491" s="6"/>
      <c r="E491" s="258"/>
    </row>
    <row r="492" spans="1:5">
      <c r="A492" s="6"/>
      <c r="C492" s="6"/>
      <c r="D492" s="6"/>
      <c r="E492" s="258"/>
    </row>
    <row r="493" spans="1:5">
      <c r="A493" s="6"/>
      <c r="C493" s="6"/>
      <c r="D493" s="6"/>
      <c r="E493" s="258"/>
    </row>
    <row r="494" spans="1:5">
      <c r="A494" s="6"/>
      <c r="C494" s="6"/>
      <c r="D494" s="6"/>
      <c r="E494" s="258"/>
    </row>
    <row r="495" spans="1:5">
      <c r="A495" s="6"/>
      <c r="C495" s="6"/>
      <c r="D495" s="6"/>
      <c r="E495" s="258"/>
    </row>
    <row r="496" spans="1:5">
      <c r="A496" s="6"/>
      <c r="C496" s="6"/>
      <c r="D496" s="6"/>
      <c r="E496" s="258"/>
    </row>
    <row r="497" spans="1:5">
      <c r="A497" s="6"/>
      <c r="C497" s="6"/>
      <c r="D497" s="6"/>
      <c r="E497" s="258"/>
    </row>
    <row r="498" spans="1:5">
      <c r="A498" s="6"/>
      <c r="C498" s="6"/>
      <c r="D498" s="6"/>
      <c r="E498" s="258"/>
    </row>
    <row r="499" spans="1:5">
      <c r="A499" s="6"/>
      <c r="C499" s="6"/>
      <c r="D499" s="6"/>
      <c r="E499" s="258"/>
    </row>
    <row r="500" spans="1:5">
      <c r="A500" s="6"/>
      <c r="C500" s="6"/>
      <c r="D500" s="6"/>
      <c r="E500" s="258"/>
    </row>
    <row r="501" spans="1:5">
      <c r="A501" s="6"/>
      <c r="C501" s="6"/>
      <c r="D501" s="6"/>
      <c r="E501" s="258"/>
    </row>
    <row r="502" spans="1:5">
      <c r="A502" s="6"/>
      <c r="C502" s="6"/>
      <c r="D502" s="6"/>
      <c r="E502" s="258"/>
    </row>
    <row r="503" spans="1:5">
      <c r="A503" s="6"/>
      <c r="C503" s="6"/>
      <c r="D503" s="6"/>
      <c r="E503" s="258"/>
    </row>
    <row r="504" spans="1:5">
      <c r="A504" s="6"/>
      <c r="C504" s="6"/>
      <c r="D504" s="6"/>
      <c r="E504" s="258"/>
    </row>
    <row r="505" spans="1:5">
      <c r="A505" s="6"/>
      <c r="C505" s="6"/>
      <c r="D505" s="6"/>
      <c r="E505" s="258"/>
    </row>
    <row r="506" spans="1:5">
      <c r="A506" s="6"/>
      <c r="C506" s="6"/>
      <c r="D506" s="6"/>
      <c r="E506" s="258"/>
    </row>
    <row r="507" spans="1:5">
      <c r="A507" s="6"/>
      <c r="C507" s="6"/>
      <c r="D507" s="6"/>
      <c r="E507" s="258"/>
    </row>
    <row r="508" spans="1:5">
      <c r="A508" s="6"/>
      <c r="C508" s="6"/>
      <c r="D508" s="6"/>
      <c r="E508" s="258"/>
    </row>
    <row r="509" spans="1:5">
      <c r="A509" s="6"/>
      <c r="C509" s="6"/>
      <c r="D509" s="6"/>
      <c r="E509" s="258"/>
    </row>
    <row r="510" spans="1:5">
      <c r="A510" s="6"/>
      <c r="C510" s="6"/>
      <c r="D510" s="6"/>
      <c r="E510" s="258"/>
    </row>
    <row r="511" spans="1:5">
      <c r="A511" s="6"/>
      <c r="C511" s="6"/>
      <c r="D511" s="6"/>
      <c r="E511" s="258"/>
    </row>
    <row r="512" spans="1:5">
      <c r="A512" s="6"/>
      <c r="C512" s="6"/>
      <c r="D512" s="6"/>
      <c r="E512" s="258"/>
    </row>
    <row r="513" spans="1:5">
      <c r="A513" s="6"/>
      <c r="C513" s="6"/>
      <c r="D513" s="6"/>
      <c r="E513" s="258"/>
    </row>
    <row r="514" spans="1:5">
      <c r="A514" s="6"/>
      <c r="C514" s="6"/>
      <c r="D514" s="6"/>
      <c r="E514" s="258"/>
    </row>
    <row r="515" spans="1:5">
      <c r="A515" s="6"/>
      <c r="C515" s="6"/>
      <c r="D515" s="6"/>
      <c r="E515" s="258"/>
    </row>
    <row r="516" spans="1:5">
      <c r="A516" s="6"/>
      <c r="C516" s="6"/>
      <c r="D516" s="6"/>
      <c r="E516" s="258"/>
    </row>
    <row r="517" spans="1:5">
      <c r="A517" s="6"/>
      <c r="C517" s="6"/>
      <c r="D517" s="6"/>
      <c r="E517" s="258"/>
    </row>
    <row r="518" spans="1:5">
      <c r="A518" s="6"/>
      <c r="C518" s="6"/>
      <c r="D518" s="6"/>
      <c r="E518" s="258"/>
    </row>
    <row r="519" spans="1:5">
      <c r="A519" s="6"/>
      <c r="C519" s="6"/>
      <c r="D519" s="6"/>
      <c r="E519" s="258"/>
    </row>
    <row r="520" spans="1:5">
      <c r="A520" s="6"/>
      <c r="C520" s="6"/>
      <c r="D520" s="6"/>
      <c r="E520" s="258"/>
    </row>
    <row r="521" spans="1:5">
      <c r="A521" s="6"/>
      <c r="C521" s="6"/>
      <c r="D521" s="6"/>
      <c r="E521" s="258"/>
    </row>
    <row r="522" spans="1:5">
      <c r="A522" s="6"/>
      <c r="C522" s="6"/>
      <c r="D522" s="6"/>
      <c r="E522" s="258"/>
    </row>
    <row r="523" spans="1:5">
      <c r="A523" s="6"/>
      <c r="C523" s="6"/>
      <c r="D523" s="6"/>
      <c r="E523" s="258"/>
    </row>
    <row r="524" spans="1:5">
      <c r="A524" s="6"/>
      <c r="C524" s="6"/>
      <c r="D524" s="6"/>
      <c r="E524" s="258"/>
    </row>
    <row r="525" spans="1:5">
      <c r="A525" s="6"/>
      <c r="C525" s="6"/>
      <c r="D525" s="6"/>
      <c r="E525" s="258"/>
    </row>
    <row r="526" spans="1:5">
      <c r="A526" s="6"/>
      <c r="C526" s="6"/>
      <c r="D526" s="6"/>
      <c r="E526" s="258"/>
    </row>
    <row r="527" spans="1:5">
      <c r="A527" s="6"/>
      <c r="C527" s="6"/>
      <c r="D527" s="6"/>
      <c r="E527" s="258"/>
    </row>
    <row r="528" spans="1:5">
      <c r="A528" s="6"/>
      <c r="C528" s="6"/>
      <c r="D528" s="6"/>
      <c r="E528" s="258"/>
    </row>
    <row r="529" spans="1:5">
      <c r="A529" s="6"/>
      <c r="C529" s="6"/>
      <c r="D529" s="6"/>
      <c r="E529" s="258"/>
    </row>
    <row r="530" spans="1:5">
      <c r="A530" s="6"/>
      <c r="C530" s="6"/>
      <c r="D530" s="6"/>
      <c r="E530" s="258"/>
    </row>
    <row r="531" spans="1:5">
      <c r="A531" s="6"/>
      <c r="C531" s="6"/>
      <c r="D531" s="6"/>
      <c r="E531" s="258"/>
    </row>
    <row r="532" spans="1:5">
      <c r="A532" s="6"/>
      <c r="C532" s="6"/>
      <c r="D532" s="6"/>
      <c r="E532" s="258"/>
    </row>
    <row r="533" spans="1:5">
      <c r="A533" s="6"/>
      <c r="C533" s="6"/>
      <c r="D533" s="6"/>
      <c r="E533" s="258"/>
    </row>
    <row r="534" spans="1:5">
      <c r="A534" s="6"/>
      <c r="C534" s="6"/>
      <c r="D534" s="6"/>
      <c r="E534" s="258"/>
    </row>
    <row r="535" spans="1:5">
      <c r="A535" s="6"/>
      <c r="C535" s="6"/>
      <c r="D535" s="6"/>
      <c r="E535" s="258"/>
    </row>
    <row r="536" spans="1:5">
      <c r="A536" s="6"/>
      <c r="C536" s="6"/>
      <c r="D536" s="6"/>
      <c r="E536" s="258"/>
    </row>
    <row r="537" spans="1:5">
      <c r="A537" s="6"/>
      <c r="C537" s="6"/>
      <c r="D537" s="6"/>
      <c r="E537" s="258"/>
    </row>
    <row r="538" spans="1:5">
      <c r="A538" s="6"/>
      <c r="C538" s="6"/>
      <c r="D538" s="6"/>
      <c r="E538" s="258"/>
    </row>
    <row r="539" spans="1:5">
      <c r="A539" s="6"/>
      <c r="C539" s="6"/>
      <c r="D539" s="6"/>
      <c r="E539" s="258"/>
    </row>
    <row r="540" spans="1:5">
      <c r="A540" s="6"/>
      <c r="C540" s="6"/>
      <c r="D540" s="6"/>
      <c r="E540" s="258"/>
    </row>
    <row r="541" spans="1:5">
      <c r="A541" s="6"/>
      <c r="C541" s="6"/>
      <c r="D541" s="6"/>
      <c r="E541" s="258"/>
    </row>
    <row r="542" spans="1:5">
      <c r="A542" s="6"/>
      <c r="C542" s="6"/>
      <c r="D542" s="6"/>
      <c r="E542" s="258"/>
    </row>
    <row r="543" spans="1:5">
      <c r="A543" s="6"/>
      <c r="C543" s="6"/>
      <c r="D543" s="6"/>
      <c r="E543" s="258"/>
    </row>
    <row r="544" spans="1:5">
      <c r="A544" s="6"/>
      <c r="C544" s="6"/>
      <c r="D544" s="6"/>
      <c r="E544" s="258"/>
    </row>
    <row r="545" spans="1:5">
      <c r="A545" s="6"/>
      <c r="C545" s="6"/>
      <c r="D545" s="6"/>
      <c r="E545" s="258"/>
    </row>
    <row r="546" spans="1:5">
      <c r="A546" s="6"/>
      <c r="C546" s="6"/>
      <c r="D546" s="6"/>
      <c r="E546" s="258"/>
    </row>
    <row r="547" spans="1:5">
      <c r="A547" s="6"/>
      <c r="C547" s="6"/>
      <c r="D547" s="6"/>
      <c r="E547" s="258"/>
    </row>
    <row r="548" spans="1:5">
      <c r="A548" s="6"/>
      <c r="C548" s="6"/>
      <c r="D548" s="6"/>
      <c r="E548" s="258"/>
    </row>
    <row r="549" spans="1:5">
      <c r="A549" s="6"/>
      <c r="C549" s="6"/>
      <c r="D549" s="6"/>
      <c r="E549" s="258"/>
    </row>
    <row r="550" spans="1:5">
      <c r="A550" s="6"/>
      <c r="C550" s="6"/>
      <c r="D550" s="6"/>
      <c r="E550" s="258"/>
    </row>
    <row r="551" spans="1:5">
      <c r="A551" s="6"/>
      <c r="C551" s="6"/>
      <c r="D551" s="6"/>
      <c r="E551" s="258"/>
    </row>
    <row r="552" spans="1:5">
      <c r="A552" s="6"/>
      <c r="C552" s="6"/>
      <c r="D552" s="6"/>
      <c r="E552" s="258"/>
    </row>
    <row r="553" spans="1:5">
      <c r="A553" s="6"/>
      <c r="C553" s="6"/>
      <c r="D553" s="6"/>
      <c r="E553" s="258"/>
    </row>
    <row r="554" spans="1:5">
      <c r="A554" s="6"/>
      <c r="C554" s="6"/>
      <c r="D554" s="6"/>
      <c r="E554" s="258"/>
    </row>
    <row r="555" spans="1:5">
      <c r="A555" s="6"/>
      <c r="C555" s="6"/>
      <c r="D555" s="6"/>
      <c r="E555" s="258"/>
    </row>
    <row r="556" spans="1:5">
      <c r="A556" s="6"/>
      <c r="C556" s="6"/>
      <c r="D556" s="6"/>
      <c r="E556" s="258"/>
    </row>
    <row r="557" spans="1:5">
      <c r="A557" s="6"/>
      <c r="C557" s="6"/>
      <c r="D557" s="6"/>
      <c r="E557" s="258"/>
    </row>
    <row r="558" spans="1:5">
      <c r="A558" s="6"/>
      <c r="C558" s="6"/>
      <c r="D558" s="6"/>
      <c r="E558" s="258"/>
    </row>
    <row r="559" spans="1:5">
      <c r="A559" s="6"/>
      <c r="C559" s="6"/>
      <c r="D559" s="6"/>
      <c r="E559" s="258"/>
    </row>
    <row r="560" spans="1:5">
      <c r="A560" s="6"/>
      <c r="C560" s="6"/>
      <c r="D560" s="6"/>
      <c r="E560" s="258"/>
    </row>
    <row r="561" spans="1:5">
      <c r="A561" s="6"/>
      <c r="C561" s="6"/>
      <c r="D561" s="6"/>
      <c r="E561" s="258"/>
    </row>
    <row r="562" spans="1:5">
      <c r="A562" s="6"/>
      <c r="C562" s="6"/>
      <c r="D562" s="6"/>
      <c r="E562" s="258"/>
    </row>
    <row r="563" spans="1:5">
      <c r="A563" s="6"/>
      <c r="C563" s="6"/>
      <c r="D563" s="6"/>
      <c r="E563" s="258"/>
    </row>
    <row r="564" spans="1:5">
      <c r="A564" s="6"/>
      <c r="C564" s="6"/>
      <c r="D564" s="6"/>
      <c r="E564" s="258"/>
    </row>
    <row r="565" spans="1:5">
      <c r="A565" s="6"/>
      <c r="C565" s="6"/>
      <c r="D565" s="6"/>
      <c r="E565" s="258"/>
    </row>
    <row r="566" spans="1:5">
      <c r="A566" s="6"/>
      <c r="C566" s="6"/>
      <c r="D566" s="6"/>
      <c r="E566" s="258"/>
    </row>
    <row r="567" spans="1:5">
      <c r="A567" s="6"/>
      <c r="C567" s="6"/>
      <c r="D567" s="6"/>
      <c r="E567" s="258"/>
    </row>
    <row r="568" spans="1:5">
      <c r="A568" s="6"/>
      <c r="C568" s="6"/>
      <c r="D568" s="6"/>
      <c r="E568" s="258"/>
    </row>
    <row r="569" spans="1:5">
      <c r="A569" s="6"/>
      <c r="C569" s="6"/>
      <c r="D569" s="6"/>
      <c r="E569" s="258"/>
    </row>
    <row r="570" spans="1:5">
      <c r="A570" s="6"/>
      <c r="C570" s="6"/>
      <c r="D570" s="6"/>
      <c r="E570" s="258"/>
    </row>
    <row r="571" spans="1:5">
      <c r="A571" s="6"/>
      <c r="C571" s="6"/>
      <c r="D571" s="6"/>
      <c r="E571" s="258"/>
    </row>
  </sheetData>
  <mergeCells count="1">
    <mergeCell ref="C10:D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7815-8C43-4529-8176-900322F53CC7}">
  <dimension ref="A1:I5503"/>
  <sheetViews>
    <sheetView showGridLines="0" zoomScaleNormal="100" workbookViewId="0">
      <pane xSplit="1" ySplit="3" topLeftCell="B4" activePane="bottomRight" state="frozen"/>
      <selection activeCell="M8" sqref="M8"/>
      <selection pane="topRight" activeCell="M8" sqref="M8"/>
      <selection pane="bottomLeft" activeCell="M8" sqref="M8"/>
      <selection pane="bottomRight" activeCell="M8" sqref="M8"/>
    </sheetView>
  </sheetViews>
  <sheetFormatPr defaultColWidth="9.33203125" defaultRowHeight="14.4"/>
  <cols>
    <col min="1" max="1" width="13" style="2" customWidth="1"/>
    <col min="2" max="2" width="8.5546875" style="2" customWidth="1"/>
    <col min="3" max="4" width="15" style="2" customWidth="1"/>
    <col min="5" max="5" width="11.6640625" style="2" customWidth="1"/>
    <col min="6" max="6" width="21.33203125" style="2" customWidth="1"/>
    <col min="7" max="16384" width="9.33203125" style="2"/>
  </cols>
  <sheetData>
    <row r="1" spans="1:9">
      <c r="A1" t="s">
        <v>5</v>
      </c>
      <c r="B1" s="1"/>
    </row>
    <row r="2" spans="1:9" ht="6" customHeight="1"/>
    <row r="3" spans="1:9" s="46" customFormat="1" ht="23.4">
      <c r="E3" s="7" t="s">
        <v>285</v>
      </c>
      <c r="G3" s="10"/>
      <c r="H3" s="10"/>
      <c r="I3" s="10"/>
    </row>
    <row r="6" spans="1:9">
      <c r="C6" s="3" t="s">
        <v>5625</v>
      </c>
      <c r="D6" s="3"/>
      <c r="E6" s="3"/>
      <c r="F6" s="3"/>
      <c r="G6" s="3"/>
    </row>
    <row r="8" spans="1:9" ht="28.8">
      <c r="A8" s="4" t="s">
        <v>386</v>
      </c>
      <c r="B8" s="4"/>
      <c r="C8" s="4" t="s">
        <v>5626</v>
      </c>
      <c r="D8" s="4" t="s">
        <v>388</v>
      </c>
      <c r="E8" s="4" t="s">
        <v>186</v>
      </c>
      <c r="F8" s="5" t="s">
        <v>5627</v>
      </c>
      <c r="G8" s="4" t="s">
        <v>390</v>
      </c>
      <c r="I8" s="259" t="s">
        <v>5628</v>
      </c>
    </row>
    <row r="9" spans="1:9">
      <c r="C9" s="301"/>
      <c r="D9" s="301"/>
      <c r="E9" s="301"/>
    </row>
    <row r="10" spans="1:9">
      <c r="A10" s="72">
        <v>3550308</v>
      </c>
      <c r="B10" s="6"/>
      <c r="C10" s="12" t="s">
        <v>63</v>
      </c>
      <c r="D10" s="12" t="s">
        <v>125</v>
      </c>
      <c r="E10" s="6" t="s">
        <v>161</v>
      </c>
      <c r="F10" s="6">
        <v>499158</v>
      </c>
      <c r="G10" s="6">
        <v>0.81</v>
      </c>
    </row>
    <row r="11" spans="1:9">
      <c r="A11" s="72">
        <v>5100300</v>
      </c>
      <c r="B11" s="6"/>
      <c r="C11" s="12" t="s">
        <v>393</v>
      </c>
      <c r="D11" s="12" t="s">
        <v>147</v>
      </c>
      <c r="E11" s="6" t="s">
        <v>394</v>
      </c>
      <c r="F11" s="6">
        <v>622</v>
      </c>
      <c r="G11" s="6">
        <v>0.7</v>
      </c>
    </row>
    <row r="12" spans="1:9">
      <c r="A12" s="72">
        <v>4314605</v>
      </c>
      <c r="B12" s="6"/>
      <c r="C12" s="12" t="s">
        <v>395</v>
      </c>
      <c r="D12" s="12" t="s">
        <v>144</v>
      </c>
      <c r="E12" s="6" t="s">
        <v>162</v>
      </c>
      <c r="F12" s="6">
        <v>1065</v>
      </c>
      <c r="G12" s="6">
        <v>0.66</v>
      </c>
    </row>
    <row r="13" spans="1:9">
      <c r="A13" s="72">
        <v>1504505</v>
      </c>
      <c r="B13" s="6"/>
      <c r="C13" s="12" t="s">
        <v>396</v>
      </c>
      <c r="D13" s="12" t="s">
        <v>130</v>
      </c>
      <c r="E13" s="6" t="s">
        <v>160</v>
      </c>
      <c r="F13" s="6">
        <v>4982</v>
      </c>
      <c r="G13" s="6">
        <v>0.42</v>
      </c>
    </row>
    <row r="14" spans="1:9">
      <c r="A14" s="72">
        <v>5107800</v>
      </c>
      <c r="B14" s="6"/>
      <c r="C14" s="12" t="s">
        <v>397</v>
      </c>
      <c r="D14" s="12" t="s">
        <v>147</v>
      </c>
      <c r="E14" s="6" t="s">
        <v>394</v>
      </c>
      <c r="F14" s="6">
        <v>1463</v>
      </c>
      <c r="G14" s="6">
        <v>0.66</v>
      </c>
    </row>
    <row r="15" spans="1:9">
      <c r="A15" s="6">
        <v>3304557</v>
      </c>
      <c r="B15" s="6"/>
      <c r="C15" s="12" t="s">
        <v>3939</v>
      </c>
      <c r="D15" s="12" t="s">
        <v>146</v>
      </c>
      <c r="E15" s="6" t="s">
        <v>161</v>
      </c>
      <c r="F15" s="6">
        <v>305822</v>
      </c>
      <c r="G15" s="6">
        <v>0.8</v>
      </c>
    </row>
    <row r="16" spans="1:9">
      <c r="A16" s="6">
        <v>2104081</v>
      </c>
      <c r="C16" s="12" t="s">
        <v>398</v>
      </c>
      <c r="D16" s="12" t="s">
        <v>124</v>
      </c>
      <c r="E16" s="6" t="s">
        <v>159</v>
      </c>
      <c r="F16" s="6">
        <v>2261</v>
      </c>
      <c r="G16" s="6">
        <v>0.44</v>
      </c>
    </row>
    <row r="17" spans="1:7">
      <c r="A17" s="6">
        <v>1502509</v>
      </c>
      <c r="B17" s="6"/>
      <c r="C17" s="12" t="s">
        <v>400</v>
      </c>
      <c r="D17" s="12" t="s">
        <v>130</v>
      </c>
      <c r="E17" s="6" t="s">
        <v>160</v>
      </c>
      <c r="F17" s="6">
        <v>4297</v>
      </c>
      <c r="G17" s="6">
        <v>0.45</v>
      </c>
    </row>
    <row r="18" spans="1:7">
      <c r="A18" s="6">
        <v>4302709</v>
      </c>
      <c r="C18" s="12" t="s">
        <v>399</v>
      </c>
      <c r="D18" s="12" t="s">
        <v>144</v>
      </c>
      <c r="E18" s="6" t="s">
        <v>162</v>
      </c>
      <c r="F18" s="6">
        <v>1370</v>
      </c>
      <c r="G18" s="6">
        <v>0.69</v>
      </c>
    </row>
    <row r="19" spans="1:7">
      <c r="A19" s="6">
        <v>2910503</v>
      </c>
      <c r="C19" s="12" t="s">
        <v>401</v>
      </c>
      <c r="D19" s="12" t="s">
        <v>126</v>
      </c>
      <c r="E19" s="6" t="s">
        <v>159</v>
      </c>
      <c r="F19" s="6">
        <v>5816</v>
      </c>
      <c r="G19" s="6">
        <v>0.62</v>
      </c>
    </row>
    <row r="20" spans="1:7">
      <c r="A20" s="6">
        <v>1400704</v>
      </c>
      <c r="C20" s="6" t="s">
        <v>403</v>
      </c>
      <c r="D20" s="6" t="s">
        <v>142</v>
      </c>
      <c r="E20" s="6" t="s">
        <v>160</v>
      </c>
      <c r="F20" s="6">
        <v>2277</v>
      </c>
      <c r="G20" s="6">
        <v>0.45</v>
      </c>
    </row>
    <row r="21" spans="1:7">
      <c r="A21" s="6">
        <v>1501204</v>
      </c>
      <c r="C21" s="6" t="s">
        <v>405</v>
      </c>
      <c r="D21" s="6" t="s">
        <v>130</v>
      </c>
      <c r="E21" s="6" t="s">
        <v>160</v>
      </c>
      <c r="F21" s="6">
        <v>7543</v>
      </c>
      <c r="G21" s="6">
        <v>0.57999999999999996</v>
      </c>
    </row>
    <row r="22" spans="1:7">
      <c r="A22" s="6">
        <v>2106359</v>
      </c>
      <c r="C22" s="260" t="s">
        <v>402</v>
      </c>
      <c r="D22" s="14" t="s">
        <v>124</v>
      </c>
      <c r="E22" s="6" t="s">
        <v>159</v>
      </c>
      <c r="F22" s="6">
        <v>1324</v>
      </c>
      <c r="G22" s="6">
        <v>0.45</v>
      </c>
    </row>
    <row r="23" spans="1:7">
      <c r="A23" s="6">
        <v>1300201</v>
      </c>
      <c r="C23" s="6" t="s">
        <v>404</v>
      </c>
      <c r="D23" s="6" t="s">
        <v>141</v>
      </c>
      <c r="E23" s="6" t="s">
        <v>160</v>
      </c>
      <c r="F23" s="6">
        <v>2129</v>
      </c>
      <c r="G23" s="6">
        <v>0.45</v>
      </c>
    </row>
    <row r="24" spans="1:7">
      <c r="A24" s="6">
        <v>1200328</v>
      </c>
      <c r="C24" s="6" t="s">
        <v>406</v>
      </c>
      <c r="D24" s="6" t="s">
        <v>136</v>
      </c>
      <c r="E24" s="6" t="s">
        <v>160</v>
      </c>
      <c r="F24" s="6">
        <v>1611</v>
      </c>
      <c r="G24" s="6">
        <v>0.47</v>
      </c>
    </row>
    <row r="25" spans="1:7">
      <c r="A25" s="6">
        <v>1304104</v>
      </c>
      <c r="C25" s="6" t="s">
        <v>407</v>
      </c>
      <c r="D25" s="6" t="s">
        <v>141</v>
      </c>
      <c r="E25" s="6" t="s">
        <v>160</v>
      </c>
      <c r="F25" s="6">
        <v>3628</v>
      </c>
      <c r="G25" s="6">
        <v>0.5</v>
      </c>
    </row>
    <row r="26" spans="1:7">
      <c r="A26" s="6">
        <v>1501956</v>
      </c>
      <c r="C26" s="6" t="s">
        <v>408</v>
      </c>
      <c r="D26" s="6" t="s">
        <v>130</v>
      </c>
      <c r="E26" s="6" t="s">
        <v>160</v>
      </c>
      <c r="F26" s="6">
        <v>3614</v>
      </c>
      <c r="G26" s="6">
        <v>0.47</v>
      </c>
    </row>
    <row r="27" spans="1:7">
      <c r="A27" s="6">
        <v>1501105</v>
      </c>
      <c r="C27" s="6" t="s">
        <v>409</v>
      </c>
      <c r="D27" s="6" t="s">
        <v>130</v>
      </c>
      <c r="E27" s="6" t="s">
        <v>160</v>
      </c>
      <c r="F27" s="6">
        <v>5734</v>
      </c>
      <c r="G27" s="6">
        <v>0.47</v>
      </c>
    </row>
    <row r="28" spans="1:7">
      <c r="A28" s="6">
        <v>1505809</v>
      </c>
      <c r="C28" s="6" t="s">
        <v>411</v>
      </c>
      <c r="D28" s="6" t="s">
        <v>130</v>
      </c>
      <c r="E28" s="6" t="s">
        <v>160</v>
      </c>
      <c r="F28" s="6">
        <v>10463</v>
      </c>
      <c r="G28" s="6">
        <v>0.48</v>
      </c>
    </row>
    <row r="29" spans="1:7">
      <c r="A29" s="6">
        <v>1500701</v>
      </c>
      <c r="C29" s="6" t="s">
        <v>412</v>
      </c>
      <c r="D29" s="6" t="s">
        <v>130</v>
      </c>
      <c r="E29" s="6" t="s">
        <v>160</v>
      </c>
      <c r="F29" s="6">
        <v>5870</v>
      </c>
      <c r="G29" s="6">
        <v>0.48</v>
      </c>
    </row>
    <row r="30" spans="1:7">
      <c r="A30" s="6">
        <v>4320859</v>
      </c>
      <c r="C30" s="6" t="s">
        <v>410</v>
      </c>
      <c r="D30" s="6" t="s">
        <v>144</v>
      </c>
      <c r="E30" s="6" t="s">
        <v>162</v>
      </c>
      <c r="F30" s="6">
        <v>190</v>
      </c>
      <c r="G30" s="6">
        <v>0.7</v>
      </c>
    </row>
    <row r="31" spans="1:7">
      <c r="A31" s="6">
        <v>1400027</v>
      </c>
      <c r="C31" s="6" t="s">
        <v>413</v>
      </c>
      <c r="D31" s="6" t="s">
        <v>142</v>
      </c>
      <c r="E31" s="6" t="s">
        <v>160</v>
      </c>
      <c r="F31" s="6">
        <v>1593</v>
      </c>
      <c r="G31" s="6">
        <v>0.48</v>
      </c>
    </row>
    <row r="32" spans="1:7">
      <c r="A32" s="6">
        <v>1301803</v>
      </c>
      <c r="C32" s="6" t="s">
        <v>415</v>
      </c>
      <c r="D32" s="6" t="s">
        <v>141</v>
      </c>
      <c r="E32" s="6" t="s">
        <v>160</v>
      </c>
      <c r="F32" s="6">
        <v>4331</v>
      </c>
      <c r="G32" s="6">
        <v>0.48</v>
      </c>
    </row>
    <row r="33" spans="1:7">
      <c r="A33" s="6">
        <v>2703304</v>
      </c>
      <c r="C33" s="6" t="s">
        <v>414</v>
      </c>
      <c r="D33" s="6" t="s">
        <v>137</v>
      </c>
      <c r="E33" s="6" t="s">
        <v>159</v>
      </c>
      <c r="F33" s="6">
        <v>3025</v>
      </c>
      <c r="G33" s="6">
        <v>0.48</v>
      </c>
    </row>
    <row r="34" spans="1:7">
      <c r="A34" s="6">
        <v>1303601</v>
      </c>
      <c r="C34" s="6" t="s">
        <v>417</v>
      </c>
      <c r="D34" s="6" t="s">
        <v>141</v>
      </c>
      <c r="E34" s="6" t="s">
        <v>160</v>
      </c>
      <c r="F34" s="6">
        <v>2267</v>
      </c>
      <c r="G34" s="6">
        <v>0.48</v>
      </c>
    </row>
    <row r="35" spans="1:7">
      <c r="A35" s="6">
        <v>1301951</v>
      </c>
      <c r="C35" s="6" t="s">
        <v>416</v>
      </c>
      <c r="D35" s="6" t="s">
        <v>141</v>
      </c>
      <c r="E35" s="6" t="s">
        <v>160</v>
      </c>
      <c r="F35" s="6">
        <v>1959</v>
      </c>
      <c r="G35" s="6">
        <v>0.48</v>
      </c>
    </row>
    <row r="36" spans="1:7">
      <c r="A36" s="6">
        <v>1501808</v>
      </c>
      <c r="C36" s="6" t="s">
        <v>437</v>
      </c>
      <c r="D36" s="6" t="s">
        <v>130</v>
      </c>
      <c r="E36" s="6" t="s">
        <v>160</v>
      </c>
      <c r="F36" s="6">
        <v>20101</v>
      </c>
      <c r="G36" s="6">
        <v>0.5</v>
      </c>
    </row>
    <row r="37" spans="1:7">
      <c r="A37" s="6">
        <v>1500305</v>
      </c>
      <c r="C37" s="6" t="s">
        <v>421</v>
      </c>
      <c r="D37" s="6" t="s">
        <v>130</v>
      </c>
      <c r="E37" s="6" t="s">
        <v>160</v>
      </c>
      <c r="F37" s="6">
        <v>7598</v>
      </c>
      <c r="G37" s="6">
        <v>0.49</v>
      </c>
    </row>
    <row r="38" spans="1:7">
      <c r="A38" s="6">
        <v>1503457</v>
      </c>
      <c r="C38" s="6" t="s">
        <v>420</v>
      </c>
      <c r="D38" s="6" t="s">
        <v>130</v>
      </c>
      <c r="E38" s="6" t="s">
        <v>160</v>
      </c>
      <c r="F38" s="6">
        <v>6107</v>
      </c>
      <c r="G38" s="6">
        <v>0.49</v>
      </c>
    </row>
    <row r="39" spans="1:7">
      <c r="A39" s="6">
        <v>2916500</v>
      </c>
      <c r="C39" s="6" t="s">
        <v>419</v>
      </c>
      <c r="D39" s="6" t="s">
        <v>126</v>
      </c>
      <c r="E39" s="6" t="s">
        <v>159</v>
      </c>
      <c r="F39" s="6">
        <v>5055</v>
      </c>
      <c r="G39" s="6">
        <v>0.49</v>
      </c>
    </row>
    <row r="40" spans="1:7">
      <c r="A40" s="6">
        <v>2302404</v>
      </c>
      <c r="C40" s="6" t="s">
        <v>423</v>
      </c>
      <c r="D40" s="6" t="s">
        <v>135</v>
      </c>
      <c r="E40" s="6" t="s">
        <v>159</v>
      </c>
      <c r="F40" s="6">
        <v>7116</v>
      </c>
      <c r="G40" s="6">
        <v>0.6</v>
      </c>
    </row>
    <row r="41" spans="1:7">
      <c r="A41" s="6">
        <v>2201739</v>
      </c>
      <c r="C41" s="6" t="s">
        <v>418</v>
      </c>
      <c r="D41" s="6" t="s">
        <v>133</v>
      </c>
      <c r="E41" s="6" t="s">
        <v>159</v>
      </c>
      <c r="F41" s="6">
        <v>1240</v>
      </c>
      <c r="G41" s="6">
        <v>0.49</v>
      </c>
    </row>
    <row r="42" spans="1:7">
      <c r="A42" s="6">
        <v>1200351</v>
      </c>
      <c r="C42" s="6" t="s">
        <v>424</v>
      </c>
      <c r="D42" s="6" t="s">
        <v>136</v>
      </c>
      <c r="E42" s="6" t="s">
        <v>160</v>
      </c>
      <c r="F42" s="6">
        <v>3437</v>
      </c>
      <c r="G42" s="6">
        <v>0.5</v>
      </c>
    </row>
    <row r="43" spans="1:7">
      <c r="A43" s="6">
        <v>2202703</v>
      </c>
      <c r="C43" s="6" t="s">
        <v>427</v>
      </c>
      <c r="D43" s="6" t="s">
        <v>133</v>
      </c>
      <c r="E43" s="6" t="s">
        <v>159</v>
      </c>
      <c r="F43" s="6">
        <v>4758</v>
      </c>
      <c r="G43" s="6">
        <v>0.5</v>
      </c>
    </row>
    <row r="44" spans="1:7">
      <c r="A44" s="6">
        <v>2105476</v>
      </c>
      <c r="C44" s="6" t="s">
        <v>425</v>
      </c>
      <c r="D44" s="6" t="s">
        <v>124</v>
      </c>
      <c r="E44" s="6" t="s">
        <v>159</v>
      </c>
      <c r="F44" s="6">
        <v>2707</v>
      </c>
      <c r="G44" s="6">
        <v>0.49</v>
      </c>
    </row>
    <row r="45" spans="1:7">
      <c r="A45" s="6">
        <v>2209658</v>
      </c>
      <c r="C45" s="6" t="s">
        <v>422</v>
      </c>
      <c r="D45" s="6" t="s">
        <v>133</v>
      </c>
      <c r="E45" s="6" t="s">
        <v>159</v>
      </c>
      <c r="F45" s="6">
        <v>1080</v>
      </c>
      <c r="G45" s="6">
        <v>0.49</v>
      </c>
    </row>
    <row r="46" spans="1:7">
      <c r="A46" s="6">
        <v>1303700</v>
      </c>
      <c r="C46" s="6" t="s">
        <v>433</v>
      </c>
      <c r="D46" s="6" t="s">
        <v>141</v>
      </c>
      <c r="E46" s="6" t="s">
        <v>160</v>
      </c>
      <c r="F46" s="6">
        <v>4021</v>
      </c>
      <c r="G46" s="6">
        <v>0.49</v>
      </c>
    </row>
    <row r="47" spans="1:7">
      <c r="A47" s="6">
        <v>2609154</v>
      </c>
      <c r="C47" s="6" t="s">
        <v>430</v>
      </c>
      <c r="D47" s="6" t="s">
        <v>119</v>
      </c>
      <c r="E47" s="6" t="s">
        <v>159</v>
      </c>
      <c r="F47" s="6">
        <v>3622</v>
      </c>
      <c r="G47" s="6">
        <v>0.49</v>
      </c>
    </row>
    <row r="48" spans="1:7">
      <c r="A48" s="6">
        <v>2202653</v>
      </c>
      <c r="C48" s="6" t="s">
        <v>426</v>
      </c>
      <c r="D48" s="6" t="s">
        <v>133</v>
      </c>
      <c r="E48" s="6" t="s">
        <v>159</v>
      </c>
      <c r="F48" s="6">
        <v>1057</v>
      </c>
      <c r="G48" s="6">
        <v>0.49</v>
      </c>
    </row>
    <row r="49" spans="1:7">
      <c r="A49" s="6">
        <v>2111722</v>
      </c>
      <c r="C49" s="6" t="s">
        <v>428</v>
      </c>
      <c r="D49" s="6" t="s">
        <v>124</v>
      </c>
      <c r="E49" s="6" t="s">
        <v>159</v>
      </c>
      <c r="F49" s="6">
        <v>1514</v>
      </c>
      <c r="G49" s="6">
        <v>0.49</v>
      </c>
    </row>
    <row r="50" spans="1:7">
      <c r="A50" s="6">
        <v>2706000</v>
      </c>
      <c r="C50" s="6" t="s">
        <v>432</v>
      </c>
      <c r="D50" s="6" t="s">
        <v>137</v>
      </c>
      <c r="E50" s="6" t="s">
        <v>159</v>
      </c>
      <c r="F50" s="6">
        <v>2083</v>
      </c>
      <c r="G50" s="6">
        <v>0.49</v>
      </c>
    </row>
    <row r="51" spans="1:7">
      <c r="A51" s="6">
        <v>2612455</v>
      </c>
      <c r="C51" s="6" t="s">
        <v>431</v>
      </c>
      <c r="D51" s="6" t="s">
        <v>119</v>
      </c>
      <c r="E51" s="6" t="s">
        <v>159</v>
      </c>
      <c r="F51" s="6">
        <v>2061</v>
      </c>
      <c r="G51" s="6">
        <v>0.55000000000000004</v>
      </c>
    </row>
    <row r="52" spans="1:7">
      <c r="A52" s="6">
        <v>5218805</v>
      </c>
      <c r="C52" s="6" t="s">
        <v>436</v>
      </c>
      <c r="D52" s="6" t="s">
        <v>138</v>
      </c>
      <c r="E52" s="6" t="s">
        <v>394</v>
      </c>
      <c r="F52" s="6">
        <v>9122</v>
      </c>
      <c r="G52" s="6">
        <v>0.75</v>
      </c>
    </row>
    <row r="53" spans="1:7">
      <c r="A53" s="6">
        <v>2201051</v>
      </c>
      <c r="C53" s="6" t="s">
        <v>429</v>
      </c>
      <c r="D53" s="6" t="s">
        <v>133</v>
      </c>
      <c r="E53" s="6" t="s">
        <v>159</v>
      </c>
      <c r="F53" s="6">
        <v>1214</v>
      </c>
      <c r="G53" s="6">
        <v>0.5</v>
      </c>
    </row>
    <row r="54" spans="1:7">
      <c r="A54" s="6">
        <v>1502806</v>
      </c>
      <c r="C54" s="6" t="s">
        <v>444</v>
      </c>
      <c r="D54" s="6" t="s">
        <v>130</v>
      </c>
      <c r="E54" s="6" t="s">
        <v>160</v>
      </c>
      <c r="F54" s="6">
        <v>6882</v>
      </c>
      <c r="G54" s="6">
        <v>0.5</v>
      </c>
    </row>
    <row r="55" spans="1:7">
      <c r="A55" s="6">
        <v>1505908</v>
      </c>
      <c r="C55" s="6" t="s">
        <v>442</v>
      </c>
      <c r="D55" s="6" t="s">
        <v>130</v>
      </c>
      <c r="E55" s="6" t="s">
        <v>160</v>
      </c>
      <c r="F55" s="6">
        <v>6382</v>
      </c>
      <c r="G55" s="6">
        <v>0.5</v>
      </c>
    </row>
    <row r="56" spans="1:7">
      <c r="A56" s="6">
        <v>1500206</v>
      </c>
      <c r="C56" s="6" t="s">
        <v>453</v>
      </c>
      <c r="D56" s="6" t="s">
        <v>130</v>
      </c>
      <c r="E56" s="6" t="s">
        <v>160</v>
      </c>
      <c r="F56" s="6">
        <v>11003</v>
      </c>
      <c r="G56" s="6">
        <v>0.51</v>
      </c>
    </row>
    <row r="57" spans="1:7">
      <c r="A57" s="6">
        <v>1504950</v>
      </c>
      <c r="C57" s="6" t="s">
        <v>439</v>
      </c>
      <c r="D57" s="6" t="s">
        <v>130</v>
      </c>
      <c r="E57" s="6" t="s">
        <v>160</v>
      </c>
      <c r="F57" s="6">
        <v>4203</v>
      </c>
      <c r="G57" s="6">
        <v>0.5</v>
      </c>
    </row>
    <row r="58" spans="1:7">
      <c r="A58" s="6">
        <v>2202729</v>
      </c>
      <c r="C58" s="6" t="s">
        <v>435</v>
      </c>
      <c r="D58" s="6" t="s">
        <v>133</v>
      </c>
      <c r="E58" s="6" t="s">
        <v>159</v>
      </c>
      <c r="F58" s="6">
        <v>1046</v>
      </c>
      <c r="G58" s="6">
        <v>0.5</v>
      </c>
    </row>
    <row r="59" spans="1:7">
      <c r="A59" s="6">
        <v>2205565</v>
      </c>
      <c r="C59" s="6" t="s">
        <v>434</v>
      </c>
      <c r="D59" s="6" t="s">
        <v>133</v>
      </c>
      <c r="E59" s="6" t="s">
        <v>159</v>
      </c>
      <c r="F59" s="6">
        <v>760</v>
      </c>
      <c r="G59" s="6">
        <v>0.5</v>
      </c>
    </row>
    <row r="60" spans="1:7">
      <c r="A60" s="6">
        <v>2705002</v>
      </c>
      <c r="C60" s="6" t="s">
        <v>445</v>
      </c>
      <c r="D60" s="6" t="s">
        <v>137</v>
      </c>
      <c r="E60" s="6" t="s">
        <v>159</v>
      </c>
      <c r="F60" s="6">
        <v>3423</v>
      </c>
      <c r="G60" s="6">
        <v>0.5</v>
      </c>
    </row>
    <row r="61" spans="1:7">
      <c r="A61" s="6">
        <v>2105963</v>
      </c>
      <c r="C61" s="6" t="s">
        <v>441</v>
      </c>
      <c r="D61" s="6" t="s">
        <v>124</v>
      </c>
      <c r="E61" s="6" t="s">
        <v>159</v>
      </c>
      <c r="F61" s="6">
        <v>2368</v>
      </c>
      <c r="G61" s="6">
        <v>0.5</v>
      </c>
    </row>
    <row r="62" spans="1:7">
      <c r="A62" s="6">
        <v>2210953</v>
      </c>
      <c r="C62" s="6" t="s">
        <v>438</v>
      </c>
      <c r="D62" s="6" t="s">
        <v>133</v>
      </c>
      <c r="E62" s="6" t="s">
        <v>159</v>
      </c>
      <c r="F62" s="6">
        <v>530</v>
      </c>
      <c r="G62" s="6">
        <v>0.5</v>
      </c>
    </row>
    <row r="63" spans="1:7">
      <c r="A63" s="6">
        <v>1303502</v>
      </c>
      <c r="C63" s="6" t="s">
        <v>447</v>
      </c>
      <c r="D63" s="6" t="s">
        <v>141</v>
      </c>
      <c r="E63" s="6" t="s">
        <v>160</v>
      </c>
      <c r="F63" s="6">
        <v>3395</v>
      </c>
      <c r="G63" s="6">
        <v>0.5</v>
      </c>
    </row>
    <row r="64" spans="1:7">
      <c r="A64" s="6">
        <v>1718501</v>
      </c>
      <c r="C64" s="6" t="s">
        <v>440</v>
      </c>
      <c r="D64" s="6" t="s">
        <v>122</v>
      </c>
      <c r="E64" s="6" t="s">
        <v>160</v>
      </c>
      <c r="F64" s="6">
        <v>644</v>
      </c>
      <c r="G64" s="6">
        <v>0.5</v>
      </c>
    </row>
    <row r="65" spans="1:7">
      <c r="A65" s="6">
        <v>1302801</v>
      </c>
      <c r="C65" s="6" t="s">
        <v>449</v>
      </c>
      <c r="D65" s="6" t="s">
        <v>141</v>
      </c>
      <c r="E65" s="6" t="s">
        <v>160</v>
      </c>
      <c r="F65" s="6">
        <v>2984</v>
      </c>
      <c r="G65" s="6">
        <v>0.5</v>
      </c>
    </row>
    <row r="66" spans="1:7">
      <c r="A66" s="6">
        <v>1505205</v>
      </c>
      <c r="C66" s="6" t="s">
        <v>454</v>
      </c>
      <c r="D66" s="6" t="s">
        <v>130</v>
      </c>
      <c r="E66" s="6" t="s">
        <v>160</v>
      </c>
      <c r="F66" s="6">
        <v>7872</v>
      </c>
      <c r="G66" s="6">
        <v>0.51</v>
      </c>
    </row>
    <row r="67" spans="1:7">
      <c r="A67" s="6">
        <v>1300409</v>
      </c>
      <c r="C67" s="6" t="s">
        <v>450</v>
      </c>
      <c r="D67" s="6" t="s">
        <v>141</v>
      </c>
      <c r="E67" s="6" t="s">
        <v>160</v>
      </c>
      <c r="F67" s="6">
        <v>2827</v>
      </c>
      <c r="G67" s="6">
        <v>0.5</v>
      </c>
    </row>
    <row r="68" spans="1:7">
      <c r="A68" s="6">
        <v>2100154</v>
      </c>
      <c r="C68" s="6" t="s">
        <v>448</v>
      </c>
      <c r="D68" s="6" t="s">
        <v>124</v>
      </c>
      <c r="E68" s="6" t="s">
        <v>159</v>
      </c>
      <c r="F68" s="6">
        <v>2348</v>
      </c>
      <c r="G68" s="6">
        <v>0.5</v>
      </c>
    </row>
    <row r="69" spans="1:7">
      <c r="A69" s="6">
        <v>2609907</v>
      </c>
      <c r="C69" s="6" t="s">
        <v>461</v>
      </c>
      <c r="D69" s="6" t="s">
        <v>119</v>
      </c>
      <c r="E69" s="6" t="s">
        <v>159</v>
      </c>
      <c r="F69" s="6">
        <v>9579</v>
      </c>
      <c r="G69" s="6">
        <v>0.56999999999999995</v>
      </c>
    </row>
    <row r="70" spans="1:7">
      <c r="A70" s="6">
        <v>2205458</v>
      </c>
      <c r="C70" s="6" t="s">
        <v>443</v>
      </c>
      <c r="D70" s="6" t="s">
        <v>133</v>
      </c>
      <c r="E70" s="6" t="s">
        <v>159</v>
      </c>
      <c r="F70" s="6">
        <v>1102</v>
      </c>
      <c r="G70" s="6">
        <v>0.5</v>
      </c>
    </row>
    <row r="71" spans="1:7">
      <c r="A71" s="6">
        <v>2921500</v>
      </c>
      <c r="C71" s="6" t="s">
        <v>458</v>
      </c>
      <c r="D71" s="6" t="s">
        <v>126</v>
      </c>
      <c r="E71" s="6" t="s">
        <v>159</v>
      </c>
      <c r="F71" s="6">
        <v>8520</v>
      </c>
      <c r="G71" s="6">
        <v>0.51</v>
      </c>
    </row>
    <row r="72" spans="1:7">
      <c r="A72" s="6">
        <v>4127106</v>
      </c>
      <c r="C72" s="6" t="s">
        <v>451</v>
      </c>
      <c r="D72" s="6" t="s">
        <v>127</v>
      </c>
      <c r="E72" s="6" t="s">
        <v>162</v>
      </c>
      <c r="F72" s="6">
        <v>1437</v>
      </c>
      <c r="G72" s="6">
        <v>0.73</v>
      </c>
    </row>
    <row r="73" spans="1:7">
      <c r="A73" s="6">
        <v>2211506</v>
      </c>
      <c r="C73" s="6" t="s">
        <v>446</v>
      </c>
      <c r="D73" s="6" t="s">
        <v>133</v>
      </c>
      <c r="E73" s="6" t="s">
        <v>159</v>
      </c>
      <c r="F73" s="6">
        <v>496</v>
      </c>
      <c r="G73" s="6">
        <v>0.5</v>
      </c>
    </row>
    <row r="74" spans="1:7">
      <c r="A74" s="6">
        <v>1505486</v>
      </c>
      <c r="C74" s="6" t="s">
        <v>465</v>
      </c>
      <c r="D74" s="6" t="s">
        <v>130</v>
      </c>
      <c r="E74" s="6" t="s">
        <v>160</v>
      </c>
      <c r="F74" s="6">
        <v>6970</v>
      </c>
      <c r="G74" s="6">
        <v>0.52</v>
      </c>
    </row>
    <row r="75" spans="1:7">
      <c r="A75" s="6">
        <v>2201150</v>
      </c>
      <c r="C75" s="6" t="s">
        <v>452</v>
      </c>
      <c r="D75" s="6" t="s">
        <v>133</v>
      </c>
      <c r="E75" s="6" t="s">
        <v>159</v>
      </c>
      <c r="F75" s="6">
        <v>2186</v>
      </c>
      <c r="G75" s="6">
        <v>0.56000000000000005</v>
      </c>
    </row>
    <row r="76" spans="1:7">
      <c r="A76" s="6">
        <v>1503754</v>
      </c>
      <c r="C76" s="6" t="s">
        <v>457</v>
      </c>
      <c r="D76" s="6" t="s">
        <v>130</v>
      </c>
      <c r="E76" s="6" t="s">
        <v>160</v>
      </c>
      <c r="F76" s="6">
        <v>3498</v>
      </c>
      <c r="G76" s="6">
        <v>0.51</v>
      </c>
    </row>
    <row r="77" spans="1:7">
      <c r="A77" s="6">
        <v>2924405</v>
      </c>
      <c r="C77" s="6" t="s">
        <v>472</v>
      </c>
      <c r="D77" s="6" t="s">
        <v>126</v>
      </c>
      <c r="E77" s="6" t="s">
        <v>159</v>
      </c>
      <c r="F77" s="6">
        <v>6778</v>
      </c>
      <c r="G77" s="6">
        <v>0.51</v>
      </c>
    </row>
    <row r="78" spans="1:7">
      <c r="A78" s="6">
        <v>2924207</v>
      </c>
      <c r="C78" s="6" t="s">
        <v>455</v>
      </c>
      <c r="D78" s="6" t="s">
        <v>126</v>
      </c>
      <c r="E78" s="6" t="s">
        <v>159</v>
      </c>
      <c r="F78" s="6">
        <v>2480</v>
      </c>
      <c r="G78" s="6">
        <v>0.51</v>
      </c>
    </row>
    <row r="79" spans="1:7">
      <c r="A79" s="6">
        <v>2302800</v>
      </c>
      <c r="C79" s="6" t="s">
        <v>492</v>
      </c>
      <c r="D79" s="6" t="s">
        <v>135</v>
      </c>
      <c r="E79" s="6" t="s">
        <v>159</v>
      </c>
      <c r="F79" s="6">
        <v>10430</v>
      </c>
      <c r="G79" s="6">
        <v>0.61</v>
      </c>
    </row>
    <row r="80" spans="1:7">
      <c r="A80" s="6">
        <v>2100956</v>
      </c>
      <c r="C80" s="6" t="s">
        <v>463</v>
      </c>
      <c r="D80" s="6" t="s">
        <v>124</v>
      </c>
      <c r="E80" s="6" t="s">
        <v>159</v>
      </c>
      <c r="F80" s="6">
        <v>4396</v>
      </c>
      <c r="G80" s="6">
        <v>0.51</v>
      </c>
    </row>
    <row r="81" spans="1:7">
      <c r="A81" s="6">
        <v>2110237</v>
      </c>
      <c r="C81" s="6" t="s">
        <v>456</v>
      </c>
      <c r="D81" s="6" t="s">
        <v>124</v>
      </c>
      <c r="E81" s="6" t="s">
        <v>159</v>
      </c>
      <c r="F81" s="6">
        <v>1648</v>
      </c>
      <c r="G81" s="6">
        <v>0.51</v>
      </c>
    </row>
    <row r="82" spans="1:7">
      <c r="A82" s="6">
        <v>2926509</v>
      </c>
      <c r="C82" s="6" t="s">
        <v>460</v>
      </c>
      <c r="D82" s="6" t="s">
        <v>126</v>
      </c>
      <c r="E82" s="6" t="s">
        <v>159</v>
      </c>
      <c r="F82" s="6">
        <v>2564</v>
      </c>
      <c r="G82" s="6">
        <v>0.51</v>
      </c>
    </row>
    <row r="83" spans="1:7">
      <c r="A83" s="6">
        <v>1508308</v>
      </c>
      <c r="C83" s="6" t="s">
        <v>493</v>
      </c>
      <c r="D83" s="6" t="s">
        <v>130</v>
      </c>
      <c r="E83" s="6" t="s">
        <v>160</v>
      </c>
      <c r="F83" s="6">
        <v>9776</v>
      </c>
      <c r="G83" s="6">
        <v>0.52</v>
      </c>
    </row>
    <row r="84" spans="1:7">
      <c r="A84" s="6">
        <v>1503101</v>
      </c>
      <c r="C84" s="6" t="s">
        <v>488</v>
      </c>
      <c r="D84" s="6" t="s">
        <v>130</v>
      </c>
      <c r="E84" s="6" t="s">
        <v>160</v>
      </c>
      <c r="F84" s="6">
        <v>6582</v>
      </c>
      <c r="G84" s="6">
        <v>0.51</v>
      </c>
    </row>
    <row r="85" spans="1:7">
      <c r="A85" s="6">
        <v>2100303</v>
      </c>
      <c r="C85" s="6" t="s">
        <v>462</v>
      </c>
      <c r="D85" s="6" t="s">
        <v>124</v>
      </c>
      <c r="E85" s="6" t="s">
        <v>159</v>
      </c>
      <c r="F85" s="6">
        <v>3520</v>
      </c>
      <c r="G85" s="6">
        <v>0.51</v>
      </c>
    </row>
    <row r="86" spans="1:7">
      <c r="A86" s="6">
        <v>1507805</v>
      </c>
      <c r="C86" s="6" t="s">
        <v>464</v>
      </c>
      <c r="D86" s="6" t="s">
        <v>130</v>
      </c>
      <c r="E86" s="6" t="s">
        <v>160</v>
      </c>
      <c r="F86" s="6">
        <v>3897</v>
      </c>
      <c r="G86" s="6">
        <v>0.51</v>
      </c>
    </row>
    <row r="87" spans="1:7">
      <c r="A87" s="6">
        <v>2607505</v>
      </c>
      <c r="C87" s="6" t="s">
        <v>473</v>
      </c>
      <c r="D87" s="6" t="s">
        <v>119</v>
      </c>
      <c r="E87" s="6" t="s">
        <v>159</v>
      </c>
      <c r="F87" s="6">
        <v>4784</v>
      </c>
      <c r="G87" s="6">
        <v>0.51</v>
      </c>
    </row>
    <row r="88" spans="1:7">
      <c r="A88" s="6">
        <v>1301506</v>
      </c>
      <c r="C88" s="6" t="s">
        <v>467</v>
      </c>
      <c r="D88" s="6" t="s">
        <v>141</v>
      </c>
      <c r="E88" s="6" t="s">
        <v>160</v>
      </c>
      <c r="F88" s="6">
        <v>3684</v>
      </c>
      <c r="G88" s="6">
        <v>0.51</v>
      </c>
    </row>
    <row r="89" spans="1:7">
      <c r="A89" s="6">
        <v>4322004</v>
      </c>
      <c r="C89" s="6" t="s">
        <v>459</v>
      </c>
      <c r="D89" s="6" t="s">
        <v>144</v>
      </c>
      <c r="E89" s="6" t="s">
        <v>162</v>
      </c>
      <c r="F89" s="6">
        <v>1454</v>
      </c>
      <c r="G89" s="6">
        <v>0.73</v>
      </c>
    </row>
    <row r="90" spans="1:7">
      <c r="A90" s="6">
        <v>2602803</v>
      </c>
      <c r="C90" s="6" t="s">
        <v>491</v>
      </c>
      <c r="D90" s="6" t="s">
        <v>119</v>
      </c>
      <c r="E90" s="6" t="s">
        <v>159</v>
      </c>
      <c r="F90" s="6">
        <v>8236</v>
      </c>
      <c r="G90" s="6">
        <v>0.53</v>
      </c>
    </row>
    <row r="91" spans="1:7">
      <c r="A91" s="6">
        <v>2928901</v>
      </c>
      <c r="C91" s="6" t="s">
        <v>486</v>
      </c>
      <c r="D91" s="6" t="s">
        <v>126</v>
      </c>
      <c r="E91" s="6" t="s">
        <v>159</v>
      </c>
      <c r="F91" s="6">
        <v>4224</v>
      </c>
      <c r="G91" s="6">
        <v>0.57999999999999996</v>
      </c>
    </row>
    <row r="92" spans="1:7">
      <c r="A92" s="6">
        <v>1300631</v>
      </c>
      <c r="C92" s="6" t="s">
        <v>489</v>
      </c>
      <c r="D92" s="6" t="s">
        <v>141</v>
      </c>
      <c r="E92" s="6" t="s">
        <v>160</v>
      </c>
      <c r="F92" s="6">
        <v>4286</v>
      </c>
      <c r="G92" s="6">
        <v>0.51</v>
      </c>
    </row>
    <row r="93" spans="1:7">
      <c r="A93" s="6">
        <v>1500909</v>
      </c>
      <c r="C93" s="6" t="s">
        <v>496</v>
      </c>
      <c r="D93" s="6" t="s">
        <v>130</v>
      </c>
      <c r="E93" s="6" t="s">
        <v>160</v>
      </c>
      <c r="F93" s="6">
        <v>8654</v>
      </c>
      <c r="G93" s="6">
        <v>0.52</v>
      </c>
    </row>
    <row r="94" spans="1:7">
      <c r="A94" s="6">
        <v>2701605</v>
      </c>
      <c r="C94" s="6" t="s">
        <v>477</v>
      </c>
      <c r="D94" s="6" t="s">
        <v>137</v>
      </c>
      <c r="E94" s="6" t="s">
        <v>159</v>
      </c>
      <c r="F94" s="6">
        <v>2848</v>
      </c>
      <c r="G94" s="6">
        <v>0.51</v>
      </c>
    </row>
    <row r="95" spans="1:7">
      <c r="A95" s="6">
        <v>2206357</v>
      </c>
      <c r="C95" s="6" t="s">
        <v>466</v>
      </c>
      <c r="D95" s="6" t="s">
        <v>133</v>
      </c>
      <c r="E95" s="6" t="s">
        <v>159</v>
      </c>
      <c r="F95" s="6">
        <v>1215</v>
      </c>
      <c r="G95" s="6">
        <v>0.51</v>
      </c>
    </row>
    <row r="96" spans="1:7">
      <c r="A96" s="6">
        <v>2607000</v>
      </c>
      <c r="C96" s="6" t="s">
        <v>490</v>
      </c>
      <c r="D96" s="6" t="s">
        <v>119</v>
      </c>
      <c r="E96" s="6" t="s">
        <v>159</v>
      </c>
      <c r="F96" s="6">
        <v>4273</v>
      </c>
      <c r="G96" s="6">
        <v>0.52</v>
      </c>
    </row>
    <row r="97" spans="1:7">
      <c r="A97" s="6">
        <v>2608404</v>
      </c>
      <c r="C97" s="6" t="s">
        <v>474</v>
      </c>
      <c r="D97" s="6" t="s">
        <v>119</v>
      </c>
      <c r="E97" s="6" t="s">
        <v>159</v>
      </c>
      <c r="F97" s="6">
        <v>2470</v>
      </c>
      <c r="G97" s="6">
        <v>0.51</v>
      </c>
    </row>
    <row r="98" spans="1:7">
      <c r="A98" s="6">
        <v>2103554</v>
      </c>
      <c r="C98" s="6" t="s">
        <v>479</v>
      </c>
      <c r="D98" s="6" t="s">
        <v>124</v>
      </c>
      <c r="E98" s="6" t="s">
        <v>159</v>
      </c>
      <c r="F98" s="6">
        <v>2766</v>
      </c>
      <c r="G98" s="6">
        <v>0.51</v>
      </c>
    </row>
    <row r="99" spans="1:7">
      <c r="A99" s="6">
        <v>2111789</v>
      </c>
      <c r="C99" s="6" t="s">
        <v>480</v>
      </c>
      <c r="D99" s="6" t="s">
        <v>124</v>
      </c>
      <c r="E99" s="6" t="s">
        <v>159</v>
      </c>
      <c r="F99" s="6">
        <v>2369</v>
      </c>
      <c r="G99" s="6">
        <v>0.52</v>
      </c>
    </row>
    <row r="100" spans="1:7">
      <c r="A100" s="6">
        <v>2111029</v>
      </c>
      <c r="C100" s="6" t="s">
        <v>482</v>
      </c>
      <c r="D100" s="6" t="s">
        <v>124</v>
      </c>
      <c r="E100" s="6" t="s">
        <v>159</v>
      </c>
      <c r="F100" s="6">
        <v>2380</v>
      </c>
      <c r="G100" s="6">
        <v>0.51</v>
      </c>
    </row>
    <row r="101" spans="1:7">
      <c r="A101" s="6">
        <v>2912608</v>
      </c>
      <c r="C101" s="6" t="s">
        <v>468</v>
      </c>
      <c r="D101" s="6" t="s">
        <v>126</v>
      </c>
      <c r="E101" s="6" t="s">
        <v>159</v>
      </c>
      <c r="F101" s="6">
        <v>758</v>
      </c>
      <c r="G101" s="6">
        <v>0.51</v>
      </c>
    </row>
    <row r="102" spans="1:7">
      <c r="A102" s="6">
        <v>2202539</v>
      </c>
      <c r="C102" s="6" t="s">
        <v>469</v>
      </c>
      <c r="D102" s="6" t="s">
        <v>133</v>
      </c>
      <c r="E102" s="6" t="s">
        <v>159</v>
      </c>
      <c r="F102" s="6">
        <v>976</v>
      </c>
      <c r="G102" s="6">
        <v>0.51</v>
      </c>
    </row>
    <row r="103" spans="1:7">
      <c r="A103" s="6">
        <v>2109403</v>
      </c>
      <c r="C103" s="6" t="s">
        <v>481</v>
      </c>
      <c r="D103" s="6" t="s">
        <v>124</v>
      </c>
      <c r="E103" s="6" t="s">
        <v>159</v>
      </c>
      <c r="F103" s="6">
        <v>2105</v>
      </c>
      <c r="G103" s="6">
        <v>0.51</v>
      </c>
    </row>
    <row r="104" spans="1:7">
      <c r="A104" s="6">
        <v>2204550</v>
      </c>
      <c r="C104" s="6" t="s">
        <v>470</v>
      </c>
      <c r="D104" s="6" t="s">
        <v>133</v>
      </c>
      <c r="E104" s="6" t="s">
        <v>159</v>
      </c>
      <c r="F104" s="6">
        <v>1092</v>
      </c>
      <c r="G104" s="6">
        <v>0.51</v>
      </c>
    </row>
    <row r="105" spans="1:7">
      <c r="A105" s="6">
        <v>2701100</v>
      </c>
      <c r="C105" s="6" t="s">
        <v>476</v>
      </c>
      <c r="D105" s="6" t="s">
        <v>137</v>
      </c>
      <c r="E105" s="6" t="s">
        <v>159</v>
      </c>
      <c r="F105" s="6">
        <v>1509</v>
      </c>
      <c r="G105" s="6">
        <v>0.51</v>
      </c>
    </row>
    <row r="106" spans="1:7">
      <c r="A106" s="6">
        <v>2207793</v>
      </c>
      <c r="C106" s="6" t="s">
        <v>471</v>
      </c>
      <c r="D106" s="6" t="s">
        <v>133</v>
      </c>
      <c r="E106" s="6" t="s">
        <v>159</v>
      </c>
      <c r="F106" s="6">
        <v>753</v>
      </c>
      <c r="G106" s="6">
        <v>0.51</v>
      </c>
    </row>
    <row r="107" spans="1:7">
      <c r="A107" s="6">
        <v>2101731</v>
      </c>
      <c r="C107" s="6" t="s">
        <v>487</v>
      </c>
      <c r="D107" s="6" t="s">
        <v>124</v>
      </c>
      <c r="E107" s="6" t="s">
        <v>159</v>
      </c>
      <c r="F107" s="6">
        <v>1912</v>
      </c>
      <c r="G107" s="6">
        <v>0.51</v>
      </c>
    </row>
    <row r="108" spans="1:7">
      <c r="A108" s="6">
        <v>2707800</v>
      </c>
      <c r="C108" s="6" t="s">
        <v>478</v>
      </c>
      <c r="D108" s="6" t="s">
        <v>137</v>
      </c>
      <c r="E108" s="6" t="s">
        <v>159</v>
      </c>
      <c r="F108" s="6">
        <v>1363</v>
      </c>
      <c r="G108" s="6">
        <v>0.51</v>
      </c>
    </row>
    <row r="109" spans="1:7">
      <c r="A109" s="6">
        <v>2506251</v>
      </c>
      <c r="C109" s="6" t="s">
        <v>484</v>
      </c>
      <c r="D109" s="6" t="s">
        <v>134</v>
      </c>
      <c r="E109" s="6" t="s">
        <v>159</v>
      </c>
      <c r="F109" s="6">
        <v>1656</v>
      </c>
      <c r="G109" s="6">
        <v>0.51</v>
      </c>
    </row>
    <row r="110" spans="1:7">
      <c r="A110" s="6">
        <v>2504157</v>
      </c>
      <c r="C110" s="6" t="s">
        <v>483</v>
      </c>
      <c r="D110" s="6" t="s">
        <v>134</v>
      </c>
      <c r="E110" s="6" t="s">
        <v>159</v>
      </c>
      <c r="F110" s="6">
        <v>1305</v>
      </c>
      <c r="G110" s="6">
        <v>0.51</v>
      </c>
    </row>
    <row r="111" spans="1:7">
      <c r="A111" s="6">
        <v>2207553</v>
      </c>
      <c r="C111" s="6" t="s">
        <v>475</v>
      </c>
      <c r="D111" s="6" t="s">
        <v>133</v>
      </c>
      <c r="E111" s="6" t="s">
        <v>159</v>
      </c>
      <c r="F111" s="6">
        <v>701</v>
      </c>
      <c r="G111" s="6">
        <v>0.51</v>
      </c>
    </row>
    <row r="112" spans="1:7">
      <c r="A112" s="6">
        <v>2910602</v>
      </c>
      <c r="C112" s="6" t="s">
        <v>494</v>
      </c>
      <c r="D112" s="6" t="s">
        <v>126</v>
      </c>
      <c r="E112" s="6" t="s">
        <v>159</v>
      </c>
      <c r="F112" s="6">
        <v>5059</v>
      </c>
      <c r="G112" s="6">
        <v>0.59</v>
      </c>
    </row>
    <row r="113" spans="1:7">
      <c r="A113" s="6">
        <v>5106240</v>
      </c>
      <c r="C113" s="6" t="s">
        <v>485</v>
      </c>
      <c r="D113" s="6" t="s">
        <v>147</v>
      </c>
      <c r="E113" s="6" t="s">
        <v>394</v>
      </c>
      <c r="F113" s="6">
        <v>238</v>
      </c>
      <c r="G113" s="6">
        <v>0.67</v>
      </c>
    </row>
    <row r="114" spans="1:7">
      <c r="A114" s="6">
        <v>1504000</v>
      </c>
      <c r="C114" s="6" t="s">
        <v>498</v>
      </c>
      <c r="D114" s="6" t="s">
        <v>130</v>
      </c>
      <c r="E114" s="6" t="s">
        <v>160</v>
      </c>
      <c r="F114" s="6">
        <v>6007</v>
      </c>
      <c r="G114" s="6">
        <v>0.54</v>
      </c>
    </row>
    <row r="115" spans="1:7">
      <c r="A115" s="6">
        <v>1506005</v>
      </c>
      <c r="C115" s="6" t="s">
        <v>505</v>
      </c>
      <c r="D115" s="6" t="s">
        <v>130</v>
      </c>
      <c r="E115" s="6" t="s">
        <v>160</v>
      </c>
      <c r="F115" s="6">
        <v>7729</v>
      </c>
      <c r="G115" s="6">
        <v>0.52</v>
      </c>
    </row>
    <row r="116" spans="1:7">
      <c r="A116" s="6">
        <v>1503705</v>
      </c>
      <c r="C116" s="6" t="s">
        <v>506</v>
      </c>
      <c r="D116" s="6" t="s">
        <v>130</v>
      </c>
      <c r="E116" s="6" t="s">
        <v>160</v>
      </c>
      <c r="F116" s="6">
        <v>7713</v>
      </c>
      <c r="G116" s="6">
        <v>0.53</v>
      </c>
    </row>
    <row r="117" spans="1:7">
      <c r="A117" s="6">
        <v>1505064</v>
      </c>
      <c r="C117" s="6" t="s">
        <v>544</v>
      </c>
      <c r="D117" s="6" t="s">
        <v>130</v>
      </c>
      <c r="E117" s="6" t="s">
        <v>160</v>
      </c>
      <c r="F117" s="6">
        <v>9753</v>
      </c>
      <c r="G117" s="6">
        <v>0.54</v>
      </c>
    </row>
    <row r="118" spans="1:7">
      <c r="A118" s="6">
        <v>2102507</v>
      </c>
      <c r="C118" s="6" t="s">
        <v>501</v>
      </c>
      <c r="D118" s="6" t="s">
        <v>124</v>
      </c>
      <c r="E118" s="6" t="s">
        <v>159</v>
      </c>
      <c r="F118" s="6">
        <v>4368</v>
      </c>
      <c r="G118" s="6">
        <v>0.52</v>
      </c>
    </row>
    <row r="119" spans="1:7">
      <c r="A119" s="6">
        <v>2208650</v>
      </c>
      <c r="C119" s="6" t="s">
        <v>495</v>
      </c>
      <c r="D119" s="6" t="s">
        <v>133</v>
      </c>
      <c r="E119" s="6" t="s">
        <v>159</v>
      </c>
      <c r="F119" s="6">
        <v>1258</v>
      </c>
      <c r="G119" s="6">
        <v>0.52</v>
      </c>
    </row>
    <row r="120" spans="1:7">
      <c r="A120" s="6">
        <v>2615805</v>
      </c>
      <c r="C120" s="6" t="s">
        <v>504</v>
      </c>
      <c r="D120" s="6" t="s">
        <v>119</v>
      </c>
      <c r="E120" s="6" t="s">
        <v>159</v>
      </c>
      <c r="F120" s="6">
        <v>4745</v>
      </c>
      <c r="G120" s="6">
        <v>0.52</v>
      </c>
    </row>
    <row r="121" spans="1:7">
      <c r="A121" s="6">
        <v>2103174</v>
      </c>
      <c r="C121" s="6" t="s">
        <v>500</v>
      </c>
      <c r="D121" s="6" t="s">
        <v>124</v>
      </c>
      <c r="E121" s="6" t="s">
        <v>159</v>
      </c>
      <c r="F121" s="6">
        <v>3306</v>
      </c>
      <c r="G121" s="6">
        <v>0.52</v>
      </c>
    </row>
    <row r="122" spans="1:7">
      <c r="A122" s="6">
        <v>1500958</v>
      </c>
      <c r="C122" s="6" t="s">
        <v>503</v>
      </c>
      <c r="D122" s="6" t="s">
        <v>130</v>
      </c>
      <c r="E122" s="6" t="s">
        <v>160</v>
      </c>
      <c r="F122" s="6">
        <v>4432</v>
      </c>
      <c r="G122" s="6">
        <v>0.52</v>
      </c>
    </row>
    <row r="123" spans="1:7">
      <c r="A123" s="6">
        <v>2205201</v>
      </c>
      <c r="C123" s="6" t="s">
        <v>499</v>
      </c>
      <c r="D123" s="6" t="s">
        <v>133</v>
      </c>
      <c r="E123" s="6" t="s">
        <v>159</v>
      </c>
      <c r="F123" s="6">
        <v>2972</v>
      </c>
      <c r="G123" s="6">
        <v>0.52</v>
      </c>
    </row>
    <row r="124" spans="1:7">
      <c r="A124" s="6">
        <v>2100907</v>
      </c>
      <c r="C124" s="6" t="s">
        <v>533</v>
      </c>
      <c r="D124" s="6" t="s">
        <v>124</v>
      </c>
      <c r="E124" s="6" t="s">
        <v>159</v>
      </c>
      <c r="F124" s="6">
        <v>6805</v>
      </c>
      <c r="G124" s="6">
        <v>0.52</v>
      </c>
    </row>
    <row r="125" spans="1:7">
      <c r="A125" s="6">
        <v>1302306</v>
      </c>
      <c r="C125" s="6" t="s">
        <v>511</v>
      </c>
      <c r="D125" s="6" t="s">
        <v>141</v>
      </c>
      <c r="E125" s="6" t="s">
        <v>160</v>
      </c>
      <c r="F125" s="6">
        <v>4503</v>
      </c>
      <c r="G125" s="6">
        <v>0.52</v>
      </c>
    </row>
    <row r="126" spans="1:7">
      <c r="A126" s="6">
        <v>1303908</v>
      </c>
      <c r="C126" s="6" t="s">
        <v>537</v>
      </c>
      <c r="D126" s="6" t="s">
        <v>141</v>
      </c>
      <c r="E126" s="6" t="s">
        <v>160</v>
      </c>
      <c r="F126" s="6">
        <v>6653</v>
      </c>
      <c r="G126" s="6">
        <v>0.52</v>
      </c>
    </row>
    <row r="127" spans="1:7">
      <c r="A127" s="6">
        <v>2209872</v>
      </c>
      <c r="C127" s="6" t="s">
        <v>497</v>
      </c>
      <c r="D127" s="6" t="s">
        <v>133</v>
      </c>
      <c r="E127" s="6" t="s">
        <v>159</v>
      </c>
      <c r="F127" s="6">
        <v>1071</v>
      </c>
      <c r="G127" s="6">
        <v>0.52</v>
      </c>
    </row>
    <row r="128" spans="1:7">
      <c r="A128" s="6">
        <v>2108256</v>
      </c>
      <c r="C128" s="6" t="s">
        <v>516</v>
      </c>
      <c r="D128" s="6" t="s">
        <v>124</v>
      </c>
      <c r="E128" s="6" t="s">
        <v>159</v>
      </c>
      <c r="F128" s="6">
        <v>5189</v>
      </c>
      <c r="G128" s="6">
        <v>0.52</v>
      </c>
    </row>
    <row r="129" spans="1:7">
      <c r="A129" s="6">
        <v>1302405</v>
      </c>
      <c r="C129" s="6" t="s">
        <v>548</v>
      </c>
      <c r="D129" s="6" t="s">
        <v>141</v>
      </c>
      <c r="E129" s="6" t="s">
        <v>160</v>
      </c>
      <c r="F129" s="6">
        <v>8769</v>
      </c>
      <c r="G129" s="6">
        <v>0.53</v>
      </c>
    </row>
    <row r="130" spans="1:7">
      <c r="A130" s="6">
        <v>2110906</v>
      </c>
      <c r="C130" s="6" t="s">
        <v>502</v>
      </c>
      <c r="D130" s="6" t="s">
        <v>124</v>
      </c>
      <c r="E130" s="6" t="s">
        <v>159</v>
      </c>
      <c r="F130" s="6">
        <v>2175</v>
      </c>
      <c r="G130" s="6">
        <v>0.53</v>
      </c>
    </row>
    <row r="131" spans="1:7">
      <c r="A131" s="6">
        <v>2603207</v>
      </c>
      <c r="C131" s="6" t="s">
        <v>528</v>
      </c>
      <c r="D131" s="6" t="s">
        <v>119</v>
      </c>
      <c r="E131" s="6" t="s">
        <v>159</v>
      </c>
      <c r="F131" s="6">
        <v>4595</v>
      </c>
      <c r="G131" s="6">
        <v>0.52</v>
      </c>
    </row>
    <row r="132" spans="1:7">
      <c r="A132" s="6">
        <v>2304400</v>
      </c>
      <c r="C132" s="6" t="s">
        <v>4301</v>
      </c>
      <c r="D132" s="6" t="s">
        <v>135</v>
      </c>
      <c r="E132" s="6" t="s">
        <v>159</v>
      </c>
      <c r="F132" s="6">
        <v>217505</v>
      </c>
      <c r="G132" s="6">
        <v>0.75</v>
      </c>
    </row>
    <row r="133" spans="1:7">
      <c r="A133" s="6">
        <v>2702108</v>
      </c>
      <c r="C133" s="6" t="s">
        <v>513</v>
      </c>
      <c r="D133" s="6" t="s">
        <v>137</v>
      </c>
      <c r="E133" s="6" t="s">
        <v>159</v>
      </c>
      <c r="F133" s="6">
        <v>3083</v>
      </c>
      <c r="G133" s="6">
        <v>0.52</v>
      </c>
    </row>
    <row r="134" spans="1:7">
      <c r="A134" s="6">
        <v>2703007</v>
      </c>
      <c r="C134" s="6" t="s">
        <v>510</v>
      </c>
      <c r="D134" s="6" t="s">
        <v>137</v>
      </c>
      <c r="E134" s="6" t="s">
        <v>159</v>
      </c>
      <c r="F134" s="6">
        <v>2156</v>
      </c>
      <c r="G134" s="6">
        <v>0.52</v>
      </c>
    </row>
    <row r="135" spans="1:7">
      <c r="A135" s="6">
        <v>2111078</v>
      </c>
      <c r="C135" s="6" t="s">
        <v>514</v>
      </c>
      <c r="D135" s="6" t="s">
        <v>124</v>
      </c>
      <c r="E135" s="6" t="s">
        <v>159</v>
      </c>
      <c r="F135" s="6">
        <v>3135</v>
      </c>
      <c r="G135" s="6">
        <v>0.52</v>
      </c>
    </row>
    <row r="136" spans="1:7">
      <c r="A136" s="6">
        <v>1304260</v>
      </c>
      <c r="C136" s="6" t="s">
        <v>515</v>
      </c>
      <c r="D136" s="6" t="s">
        <v>141</v>
      </c>
      <c r="E136" s="6" t="s">
        <v>160</v>
      </c>
      <c r="F136" s="6">
        <v>3008</v>
      </c>
      <c r="G136" s="6">
        <v>0.53</v>
      </c>
    </row>
    <row r="137" spans="1:7">
      <c r="A137" s="6">
        <v>5107925</v>
      </c>
      <c r="C137" s="6" t="s">
        <v>547</v>
      </c>
      <c r="D137" s="6" t="s">
        <v>147</v>
      </c>
      <c r="E137" s="6" t="s">
        <v>394</v>
      </c>
      <c r="F137" s="6">
        <v>4006</v>
      </c>
      <c r="G137" s="6">
        <v>0.74</v>
      </c>
    </row>
    <row r="138" spans="1:7">
      <c r="A138" s="6">
        <v>2209203</v>
      </c>
      <c r="C138" s="6" t="s">
        <v>507</v>
      </c>
      <c r="D138" s="6" t="s">
        <v>133</v>
      </c>
      <c r="E138" s="6" t="s">
        <v>159</v>
      </c>
      <c r="F138" s="6">
        <v>1041</v>
      </c>
      <c r="G138" s="6">
        <v>0.54</v>
      </c>
    </row>
    <row r="139" spans="1:7">
      <c r="A139" s="6">
        <v>1200609</v>
      </c>
      <c r="C139" s="6" t="s">
        <v>554</v>
      </c>
      <c r="D139" s="6" t="s">
        <v>136</v>
      </c>
      <c r="E139" s="6" t="s">
        <v>160</v>
      </c>
      <c r="F139" s="6">
        <v>8291</v>
      </c>
      <c r="G139" s="6">
        <v>0.54</v>
      </c>
    </row>
    <row r="140" spans="1:7">
      <c r="A140" s="6">
        <v>2110278</v>
      </c>
      <c r="C140" s="6" t="s">
        <v>530</v>
      </c>
      <c r="D140" s="6" t="s">
        <v>124</v>
      </c>
      <c r="E140" s="6" t="s">
        <v>159</v>
      </c>
      <c r="F140" s="6">
        <v>3039</v>
      </c>
      <c r="G140" s="6">
        <v>0.52</v>
      </c>
    </row>
    <row r="141" spans="1:7">
      <c r="A141" s="6">
        <v>2105351</v>
      </c>
      <c r="C141" s="6" t="s">
        <v>527</v>
      </c>
      <c r="D141" s="6" t="s">
        <v>124</v>
      </c>
      <c r="E141" s="6" t="s">
        <v>159</v>
      </c>
      <c r="F141" s="6">
        <v>2847</v>
      </c>
      <c r="G141" s="6">
        <v>0.52</v>
      </c>
    </row>
    <row r="142" spans="1:7">
      <c r="A142" s="6">
        <v>2208874</v>
      </c>
      <c r="C142" s="6" t="s">
        <v>508</v>
      </c>
      <c r="D142" s="6" t="s">
        <v>133</v>
      </c>
      <c r="E142" s="6" t="s">
        <v>159</v>
      </c>
      <c r="F142" s="6">
        <v>776</v>
      </c>
      <c r="G142" s="6">
        <v>0.52</v>
      </c>
    </row>
    <row r="143" spans="1:7">
      <c r="A143" s="6">
        <v>2205409</v>
      </c>
      <c r="C143" s="6" t="s">
        <v>518</v>
      </c>
      <c r="D143" s="6" t="s">
        <v>133</v>
      </c>
      <c r="E143" s="6" t="s">
        <v>159</v>
      </c>
      <c r="F143" s="6">
        <v>2161</v>
      </c>
      <c r="G143" s="6">
        <v>0.52</v>
      </c>
    </row>
    <row r="144" spans="1:7">
      <c r="A144" s="6">
        <v>2201988</v>
      </c>
      <c r="C144" s="6" t="s">
        <v>509</v>
      </c>
      <c r="D144" s="6" t="s">
        <v>133</v>
      </c>
      <c r="E144" s="6" t="s">
        <v>159</v>
      </c>
      <c r="F144" s="6">
        <v>799</v>
      </c>
      <c r="G144" s="6">
        <v>0.52</v>
      </c>
    </row>
    <row r="145" spans="1:7">
      <c r="A145" s="6">
        <v>2200251</v>
      </c>
      <c r="C145" s="6" t="s">
        <v>512</v>
      </c>
      <c r="D145" s="6" t="s">
        <v>133</v>
      </c>
      <c r="E145" s="6" t="s">
        <v>159</v>
      </c>
      <c r="F145" s="6">
        <v>1038</v>
      </c>
      <c r="G145" s="6">
        <v>0.53</v>
      </c>
    </row>
    <row r="146" spans="1:7">
      <c r="A146" s="6">
        <v>2919108</v>
      </c>
      <c r="C146" s="6" t="s">
        <v>517</v>
      </c>
      <c r="D146" s="6" t="s">
        <v>126</v>
      </c>
      <c r="E146" s="6" t="s">
        <v>159</v>
      </c>
      <c r="F146" s="6">
        <v>1773</v>
      </c>
      <c r="G146" s="6">
        <v>0.52</v>
      </c>
    </row>
    <row r="147" spans="1:7">
      <c r="A147" s="6">
        <v>2919603</v>
      </c>
      <c r="C147" s="6" t="s">
        <v>521</v>
      </c>
      <c r="D147" s="6" t="s">
        <v>126</v>
      </c>
      <c r="E147" s="6" t="s">
        <v>159</v>
      </c>
      <c r="F147" s="6">
        <v>1909</v>
      </c>
      <c r="G147" s="6">
        <v>0.52</v>
      </c>
    </row>
    <row r="148" spans="1:7">
      <c r="A148" s="6">
        <v>2104651</v>
      </c>
      <c r="C148" s="6" t="s">
        <v>520</v>
      </c>
      <c r="D148" s="6" t="s">
        <v>124</v>
      </c>
      <c r="E148" s="6" t="s">
        <v>159</v>
      </c>
      <c r="F148" s="6">
        <v>1797</v>
      </c>
      <c r="G148" s="6">
        <v>0.52</v>
      </c>
    </row>
    <row r="149" spans="1:7">
      <c r="A149" s="6">
        <v>2932457</v>
      </c>
      <c r="C149" s="6" t="s">
        <v>529</v>
      </c>
      <c r="D149" s="6" t="s">
        <v>126</v>
      </c>
      <c r="E149" s="6" t="s">
        <v>159</v>
      </c>
      <c r="F149" s="6">
        <v>2338</v>
      </c>
      <c r="G149" s="6">
        <v>0.52</v>
      </c>
    </row>
    <row r="150" spans="1:7">
      <c r="A150" s="6">
        <v>2612554</v>
      </c>
      <c r="C150" s="6" t="s">
        <v>507</v>
      </c>
      <c r="D150" s="6" t="s">
        <v>119</v>
      </c>
      <c r="E150" s="6" t="s">
        <v>159</v>
      </c>
      <c r="F150" s="6">
        <v>1995</v>
      </c>
      <c r="G150" s="6">
        <v>0.53</v>
      </c>
    </row>
    <row r="151" spans="1:7">
      <c r="A151" s="6">
        <v>2708956</v>
      </c>
      <c r="C151" s="6" t="s">
        <v>532</v>
      </c>
      <c r="D151" s="6" t="s">
        <v>137</v>
      </c>
      <c r="E151" s="6" t="s">
        <v>159</v>
      </c>
      <c r="F151" s="6">
        <v>2435</v>
      </c>
      <c r="G151" s="6">
        <v>0.52</v>
      </c>
    </row>
    <row r="152" spans="1:7">
      <c r="A152" s="6">
        <v>2705606</v>
      </c>
      <c r="C152" s="6" t="s">
        <v>522</v>
      </c>
      <c r="D152" s="6" t="s">
        <v>137</v>
      </c>
      <c r="E152" s="6" t="s">
        <v>159</v>
      </c>
      <c r="F152" s="6">
        <v>1639</v>
      </c>
      <c r="G152" s="6">
        <v>0.52</v>
      </c>
    </row>
    <row r="153" spans="1:7">
      <c r="A153" s="6">
        <v>2102150</v>
      </c>
      <c r="C153" s="6" t="s">
        <v>524</v>
      </c>
      <c r="D153" s="6" t="s">
        <v>124</v>
      </c>
      <c r="E153" s="6" t="s">
        <v>159</v>
      </c>
      <c r="F153" s="6">
        <v>1865</v>
      </c>
      <c r="G153" s="6">
        <v>0.52</v>
      </c>
    </row>
    <row r="154" spans="1:7">
      <c r="A154" s="6">
        <v>2701506</v>
      </c>
      <c r="C154" s="6" t="s">
        <v>536</v>
      </c>
      <c r="D154" s="6" t="s">
        <v>137</v>
      </c>
      <c r="E154" s="6" t="s">
        <v>159</v>
      </c>
      <c r="F154" s="6">
        <v>2289</v>
      </c>
      <c r="G154" s="6">
        <v>0.52</v>
      </c>
    </row>
    <row r="155" spans="1:7">
      <c r="A155" s="6">
        <v>2922805</v>
      </c>
      <c r="C155" s="6" t="s">
        <v>523</v>
      </c>
      <c r="D155" s="6" t="s">
        <v>126</v>
      </c>
      <c r="E155" s="6" t="s">
        <v>159</v>
      </c>
      <c r="F155" s="6">
        <v>1485</v>
      </c>
      <c r="G155" s="6">
        <v>0.52</v>
      </c>
    </row>
    <row r="156" spans="1:7">
      <c r="A156" s="6">
        <v>2708105</v>
      </c>
      <c r="C156" s="6" t="s">
        <v>526</v>
      </c>
      <c r="D156" s="6" t="s">
        <v>137</v>
      </c>
      <c r="E156" s="6" t="s">
        <v>159</v>
      </c>
      <c r="F156" s="6">
        <v>1784</v>
      </c>
      <c r="G156" s="6">
        <v>0.52</v>
      </c>
    </row>
    <row r="157" spans="1:7">
      <c r="A157" s="6">
        <v>1302207</v>
      </c>
      <c r="C157" s="6" t="s">
        <v>543</v>
      </c>
      <c r="D157" s="6" t="s">
        <v>141</v>
      </c>
      <c r="E157" s="6" t="s">
        <v>160</v>
      </c>
      <c r="F157" s="6">
        <v>2360</v>
      </c>
      <c r="G157" s="6">
        <v>0.52</v>
      </c>
    </row>
    <row r="158" spans="1:7">
      <c r="A158" s="6">
        <v>1200435</v>
      </c>
      <c r="C158" s="6" t="s">
        <v>519</v>
      </c>
      <c r="D158" s="6" t="s">
        <v>136</v>
      </c>
      <c r="E158" s="6" t="s">
        <v>160</v>
      </c>
      <c r="F158" s="6">
        <v>1101</v>
      </c>
      <c r="G158" s="6">
        <v>0.52</v>
      </c>
    </row>
    <row r="159" spans="1:7">
      <c r="A159" s="6">
        <v>2100550</v>
      </c>
      <c r="C159" s="6" t="s">
        <v>531</v>
      </c>
      <c r="D159" s="6" t="s">
        <v>124</v>
      </c>
      <c r="E159" s="6" t="s">
        <v>159</v>
      </c>
      <c r="F159" s="6">
        <v>1380</v>
      </c>
      <c r="G159" s="6">
        <v>0.52</v>
      </c>
    </row>
    <row r="160" spans="1:7">
      <c r="A160" s="6">
        <v>2503555</v>
      </c>
      <c r="C160" s="6" t="s">
        <v>534</v>
      </c>
      <c r="D160" s="6" t="s">
        <v>134</v>
      </c>
      <c r="E160" s="6" t="s">
        <v>159</v>
      </c>
      <c r="F160" s="6">
        <v>1503</v>
      </c>
      <c r="G160" s="6">
        <v>0.52</v>
      </c>
    </row>
    <row r="161" spans="1:7">
      <c r="A161" s="6">
        <v>2209971</v>
      </c>
      <c r="C161" s="6" t="s">
        <v>538</v>
      </c>
      <c r="D161" s="6" t="s">
        <v>133</v>
      </c>
      <c r="E161" s="6" t="s">
        <v>159</v>
      </c>
      <c r="F161" s="6">
        <v>1628</v>
      </c>
      <c r="G161" s="6">
        <v>0.52</v>
      </c>
    </row>
    <row r="162" spans="1:7">
      <c r="A162" s="6">
        <v>2700904</v>
      </c>
      <c r="C162" s="6" t="s">
        <v>539</v>
      </c>
      <c r="D162" s="6" t="s">
        <v>137</v>
      </c>
      <c r="E162" s="6" t="s">
        <v>159</v>
      </c>
      <c r="F162" s="6">
        <v>1324</v>
      </c>
      <c r="G162" s="6">
        <v>0.52</v>
      </c>
    </row>
    <row r="163" spans="1:7">
      <c r="A163" s="6">
        <v>1302108</v>
      </c>
      <c r="C163" s="6" t="s">
        <v>545</v>
      </c>
      <c r="D163" s="6" t="s">
        <v>141</v>
      </c>
      <c r="E163" s="6" t="s">
        <v>160</v>
      </c>
      <c r="F163" s="6">
        <v>1384</v>
      </c>
      <c r="G163" s="6">
        <v>0.52</v>
      </c>
    </row>
    <row r="164" spans="1:7">
      <c r="A164" s="6">
        <v>2111631</v>
      </c>
      <c r="C164" s="6" t="s">
        <v>535</v>
      </c>
      <c r="D164" s="6" t="s">
        <v>124</v>
      </c>
      <c r="E164" s="6" t="s">
        <v>159</v>
      </c>
      <c r="F164" s="6">
        <v>1115</v>
      </c>
      <c r="G164" s="6">
        <v>0.52</v>
      </c>
    </row>
    <row r="165" spans="1:7">
      <c r="A165" s="6">
        <v>2505238</v>
      </c>
      <c r="C165" s="6" t="s">
        <v>542</v>
      </c>
      <c r="D165" s="6" t="s">
        <v>134</v>
      </c>
      <c r="E165" s="6" t="s">
        <v>159</v>
      </c>
      <c r="F165" s="6">
        <v>1151</v>
      </c>
      <c r="G165" s="6">
        <v>0.52</v>
      </c>
    </row>
    <row r="166" spans="1:7">
      <c r="A166" s="6">
        <v>2505352</v>
      </c>
      <c r="C166" s="6" t="s">
        <v>541</v>
      </c>
      <c r="D166" s="6" t="s">
        <v>134</v>
      </c>
      <c r="E166" s="6" t="s">
        <v>159</v>
      </c>
      <c r="F166" s="6">
        <v>1038</v>
      </c>
      <c r="G166" s="6">
        <v>0.52</v>
      </c>
    </row>
    <row r="167" spans="1:7">
      <c r="A167" s="6">
        <v>2111672</v>
      </c>
      <c r="C167" s="6" t="s">
        <v>540</v>
      </c>
      <c r="D167" s="6" t="s">
        <v>124</v>
      </c>
      <c r="E167" s="6" t="s">
        <v>159</v>
      </c>
      <c r="F167" s="6">
        <v>1013</v>
      </c>
      <c r="G167" s="6">
        <v>0.52</v>
      </c>
    </row>
    <row r="168" spans="1:7">
      <c r="A168" s="6">
        <v>2200954</v>
      </c>
      <c r="C168" s="6" t="s">
        <v>525</v>
      </c>
      <c r="D168" s="6" t="s">
        <v>133</v>
      </c>
      <c r="E168" s="6" t="s">
        <v>159</v>
      </c>
      <c r="F168" s="6">
        <v>442</v>
      </c>
      <c r="G168" s="6">
        <v>0.52</v>
      </c>
    </row>
    <row r="169" spans="1:7">
      <c r="A169" s="6">
        <v>1703842</v>
      </c>
      <c r="C169" s="6" t="s">
        <v>546</v>
      </c>
      <c r="D169" s="6" t="s">
        <v>122</v>
      </c>
      <c r="E169" s="6" t="s">
        <v>160</v>
      </c>
      <c r="F169" s="6">
        <v>788</v>
      </c>
      <c r="G169" s="6">
        <v>0.54</v>
      </c>
    </row>
    <row r="170" spans="1:7">
      <c r="A170" s="6">
        <v>1508035</v>
      </c>
      <c r="C170" s="6" t="s">
        <v>557</v>
      </c>
      <c r="D170" s="6" t="s">
        <v>130</v>
      </c>
      <c r="E170" s="6" t="s">
        <v>160</v>
      </c>
      <c r="F170" s="6">
        <v>5431</v>
      </c>
      <c r="G170" s="6">
        <v>0.53</v>
      </c>
    </row>
    <row r="171" spans="1:7">
      <c r="A171" s="6">
        <v>1200302</v>
      </c>
      <c r="C171" s="6" t="s">
        <v>558</v>
      </c>
      <c r="D171" s="6" t="s">
        <v>136</v>
      </c>
      <c r="E171" s="6" t="s">
        <v>160</v>
      </c>
      <c r="F171" s="6">
        <v>5596</v>
      </c>
      <c r="G171" s="6">
        <v>0.54</v>
      </c>
    </row>
    <row r="172" spans="1:7">
      <c r="A172" s="6">
        <v>1300904</v>
      </c>
      <c r="C172" s="6" t="s">
        <v>551</v>
      </c>
      <c r="D172" s="6" t="s">
        <v>141</v>
      </c>
      <c r="E172" s="6" t="s">
        <v>160</v>
      </c>
      <c r="F172" s="6">
        <v>3112</v>
      </c>
      <c r="G172" s="6">
        <v>0.53</v>
      </c>
    </row>
    <row r="173" spans="1:7">
      <c r="A173" s="6">
        <v>1200393</v>
      </c>
      <c r="C173" s="6" t="s">
        <v>549</v>
      </c>
      <c r="D173" s="6" t="s">
        <v>136</v>
      </c>
      <c r="E173" s="6" t="s">
        <v>160</v>
      </c>
      <c r="F173" s="6">
        <v>1989</v>
      </c>
      <c r="G173" s="6">
        <v>0.53</v>
      </c>
    </row>
    <row r="174" spans="1:7">
      <c r="A174" s="6">
        <v>1507201</v>
      </c>
      <c r="C174" s="6" t="s">
        <v>567</v>
      </c>
      <c r="D174" s="6" t="s">
        <v>130</v>
      </c>
      <c r="E174" s="6" t="s">
        <v>160</v>
      </c>
      <c r="F174" s="6">
        <v>5970</v>
      </c>
      <c r="G174" s="6">
        <v>0.53</v>
      </c>
    </row>
    <row r="175" spans="1:7">
      <c r="A175" s="6">
        <v>2600500</v>
      </c>
      <c r="C175" s="6" t="s">
        <v>588</v>
      </c>
      <c r="D175" s="6" t="s">
        <v>119</v>
      </c>
      <c r="E175" s="6" t="s">
        <v>159</v>
      </c>
      <c r="F175" s="6">
        <v>8799</v>
      </c>
      <c r="G175" s="6">
        <v>0.53</v>
      </c>
    </row>
    <row r="176" spans="1:7">
      <c r="A176" s="6">
        <v>2107902</v>
      </c>
      <c r="C176" s="6" t="s">
        <v>556</v>
      </c>
      <c r="D176" s="6" t="s">
        <v>124</v>
      </c>
      <c r="E176" s="6" t="s">
        <v>159</v>
      </c>
      <c r="F176" s="6">
        <v>3480</v>
      </c>
      <c r="G176" s="6">
        <v>0.53</v>
      </c>
    </row>
    <row r="177" spans="1:7">
      <c r="A177" s="6">
        <v>2902104</v>
      </c>
      <c r="C177" s="6" t="s">
        <v>593</v>
      </c>
      <c r="D177" s="6" t="s">
        <v>126</v>
      </c>
      <c r="E177" s="6" t="s">
        <v>159</v>
      </c>
      <c r="F177" s="6">
        <v>8435</v>
      </c>
      <c r="G177" s="6">
        <v>0.53</v>
      </c>
    </row>
    <row r="178" spans="1:7">
      <c r="A178" s="6">
        <v>2203230</v>
      </c>
      <c r="C178" s="6" t="s">
        <v>550</v>
      </c>
      <c r="D178" s="6" t="s">
        <v>133</v>
      </c>
      <c r="E178" s="6" t="s">
        <v>159</v>
      </c>
      <c r="F178" s="6">
        <v>932</v>
      </c>
      <c r="G178" s="6">
        <v>0.54</v>
      </c>
    </row>
    <row r="179" spans="1:7">
      <c r="A179" s="6">
        <v>2104073</v>
      </c>
      <c r="C179" s="6" t="s">
        <v>552</v>
      </c>
      <c r="D179" s="6" t="s">
        <v>124</v>
      </c>
      <c r="E179" s="6" t="s">
        <v>159</v>
      </c>
      <c r="F179" s="6">
        <v>1272</v>
      </c>
      <c r="G179" s="6">
        <v>0.53</v>
      </c>
    </row>
    <row r="180" spans="1:7">
      <c r="A180" s="6">
        <v>1505502</v>
      </c>
      <c r="C180" s="6" t="s">
        <v>626</v>
      </c>
      <c r="D180" s="6" t="s">
        <v>130</v>
      </c>
      <c r="E180" s="6" t="s">
        <v>160</v>
      </c>
      <c r="F180" s="6">
        <v>9598</v>
      </c>
      <c r="G180" s="6">
        <v>0.65</v>
      </c>
    </row>
    <row r="181" spans="1:7">
      <c r="A181" s="6">
        <v>1301605</v>
      </c>
      <c r="C181" s="6" t="s">
        <v>578</v>
      </c>
      <c r="D181" s="6" t="s">
        <v>141</v>
      </c>
      <c r="E181" s="6" t="s">
        <v>160</v>
      </c>
      <c r="F181" s="6">
        <v>6021</v>
      </c>
      <c r="G181" s="6">
        <v>0.53</v>
      </c>
    </row>
    <row r="182" spans="1:7">
      <c r="A182" s="6">
        <v>2805406</v>
      </c>
      <c r="C182" s="6" t="s">
        <v>576</v>
      </c>
      <c r="D182" s="6" t="s">
        <v>143</v>
      </c>
      <c r="E182" s="6" t="s">
        <v>159</v>
      </c>
      <c r="F182" s="6">
        <v>5867</v>
      </c>
      <c r="G182" s="6">
        <v>0.53</v>
      </c>
    </row>
    <row r="183" spans="1:7">
      <c r="A183" s="6">
        <v>2311959</v>
      </c>
      <c r="C183" s="6" t="s">
        <v>560</v>
      </c>
      <c r="D183" s="6" t="s">
        <v>135</v>
      </c>
      <c r="E183" s="6" t="s">
        <v>159</v>
      </c>
      <c r="F183" s="6">
        <v>3041</v>
      </c>
      <c r="G183" s="6">
        <v>0.54</v>
      </c>
    </row>
    <row r="184" spans="1:7">
      <c r="A184" s="6">
        <v>2106706</v>
      </c>
      <c r="C184" s="6" t="s">
        <v>570</v>
      </c>
      <c r="D184" s="6" t="s">
        <v>124</v>
      </c>
      <c r="E184" s="6" t="s">
        <v>159</v>
      </c>
      <c r="F184" s="6">
        <v>4411</v>
      </c>
      <c r="G184" s="6">
        <v>0.55000000000000004</v>
      </c>
    </row>
    <row r="185" spans="1:7">
      <c r="A185" s="6">
        <v>2201919</v>
      </c>
      <c r="C185" s="6" t="s">
        <v>553</v>
      </c>
      <c r="D185" s="6" t="s">
        <v>133</v>
      </c>
      <c r="E185" s="6" t="s">
        <v>159</v>
      </c>
      <c r="F185" s="6">
        <v>1072</v>
      </c>
      <c r="G185" s="6">
        <v>0.53</v>
      </c>
    </row>
    <row r="186" spans="1:7">
      <c r="A186" s="6">
        <v>2205573</v>
      </c>
      <c r="C186" s="6" t="s">
        <v>555</v>
      </c>
      <c r="D186" s="6" t="s">
        <v>133</v>
      </c>
      <c r="E186" s="6" t="s">
        <v>159</v>
      </c>
      <c r="F186" s="6">
        <v>1068</v>
      </c>
      <c r="G186" s="6">
        <v>0.53</v>
      </c>
    </row>
    <row r="187" spans="1:7">
      <c r="A187" s="6">
        <v>1300029</v>
      </c>
      <c r="C187" s="6" t="s">
        <v>563</v>
      </c>
      <c r="D187" s="6" t="s">
        <v>141</v>
      </c>
      <c r="E187" s="6" t="s">
        <v>160</v>
      </c>
      <c r="F187" s="6">
        <v>3046</v>
      </c>
      <c r="G187" s="6">
        <v>0.53</v>
      </c>
    </row>
    <row r="188" spans="1:7">
      <c r="A188" s="6">
        <v>1506583</v>
      </c>
      <c r="C188" s="6" t="s">
        <v>559</v>
      </c>
      <c r="D188" s="6" t="s">
        <v>130</v>
      </c>
      <c r="E188" s="6" t="s">
        <v>160</v>
      </c>
      <c r="F188" s="6">
        <v>1954</v>
      </c>
      <c r="G188" s="6">
        <v>0.54</v>
      </c>
    </row>
    <row r="189" spans="1:7">
      <c r="A189" s="6">
        <v>1503077</v>
      </c>
      <c r="C189" s="6" t="s">
        <v>580</v>
      </c>
      <c r="D189" s="6" t="s">
        <v>130</v>
      </c>
      <c r="E189" s="6" t="s">
        <v>160</v>
      </c>
      <c r="F189" s="6">
        <v>4417</v>
      </c>
      <c r="G189" s="6">
        <v>0.53</v>
      </c>
    </row>
    <row r="190" spans="1:7">
      <c r="A190" s="6">
        <v>2705507</v>
      </c>
      <c r="C190" s="6" t="s">
        <v>573</v>
      </c>
      <c r="D190" s="6" t="s">
        <v>137</v>
      </c>
      <c r="E190" s="6" t="s">
        <v>159</v>
      </c>
      <c r="F190" s="6">
        <v>3592</v>
      </c>
      <c r="G190" s="6">
        <v>0.53</v>
      </c>
    </row>
    <row r="191" spans="1:7">
      <c r="A191" s="6">
        <v>2931806</v>
      </c>
      <c r="C191" s="6" t="s">
        <v>568</v>
      </c>
      <c r="D191" s="6" t="s">
        <v>126</v>
      </c>
      <c r="E191" s="6" t="s">
        <v>159</v>
      </c>
      <c r="F191" s="6">
        <v>2657</v>
      </c>
      <c r="G191" s="6">
        <v>0.53</v>
      </c>
    </row>
    <row r="192" spans="1:7">
      <c r="A192" s="6">
        <v>5004809</v>
      </c>
      <c r="C192" s="6" t="s">
        <v>561</v>
      </c>
      <c r="D192" s="6" t="s">
        <v>131</v>
      </c>
      <c r="E192" s="6" t="s">
        <v>394</v>
      </c>
      <c r="F192" s="6">
        <v>1252</v>
      </c>
      <c r="G192" s="6">
        <v>0.53</v>
      </c>
    </row>
    <row r="193" spans="1:7">
      <c r="A193" s="6">
        <v>2708402</v>
      </c>
      <c r="C193" s="6" t="s">
        <v>602</v>
      </c>
      <c r="D193" s="6" t="s">
        <v>137</v>
      </c>
      <c r="E193" s="6" t="s">
        <v>159</v>
      </c>
      <c r="F193" s="6">
        <v>5293</v>
      </c>
      <c r="G193" s="6">
        <v>0.53</v>
      </c>
    </row>
    <row r="194" spans="1:7">
      <c r="A194" s="6">
        <v>3162450</v>
      </c>
      <c r="C194" s="6" t="s">
        <v>569</v>
      </c>
      <c r="D194" s="6" t="s">
        <v>123</v>
      </c>
      <c r="E194" s="6" t="s">
        <v>161</v>
      </c>
      <c r="F194" s="6">
        <v>1928</v>
      </c>
      <c r="G194" s="6">
        <v>0.53</v>
      </c>
    </row>
    <row r="195" spans="1:7">
      <c r="A195" s="6">
        <v>2200053</v>
      </c>
      <c r="C195" s="6" t="s">
        <v>565</v>
      </c>
      <c r="D195" s="6" t="s">
        <v>133</v>
      </c>
      <c r="E195" s="6" t="s">
        <v>159</v>
      </c>
      <c r="F195" s="6">
        <v>1121</v>
      </c>
      <c r="G195" s="6">
        <v>0.53</v>
      </c>
    </row>
    <row r="196" spans="1:7">
      <c r="A196" s="6">
        <v>2929701</v>
      </c>
      <c r="C196" s="6" t="s">
        <v>575</v>
      </c>
      <c r="D196" s="6" t="s">
        <v>126</v>
      </c>
      <c r="E196" s="6" t="s">
        <v>159</v>
      </c>
      <c r="F196" s="6">
        <v>2760</v>
      </c>
      <c r="G196" s="6">
        <v>0.53</v>
      </c>
    </row>
    <row r="197" spans="1:7">
      <c r="A197" s="6">
        <v>2206951</v>
      </c>
      <c r="C197" s="6" t="s">
        <v>562</v>
      </c>
      <c r="D197" s="6" t="s">
        <v>133</v>
      </c>
      <c r="E197" s="6" t="s">
        <v>159</v>
      </c>
      <c r="F197" s="6">
        <v>591</v>
      </c>
      <c r="G197" s="6">
        <v>0.53</v>
      </c>
    </row>
    <row r="198" spans="1:7">
      <c r="A198" s="6">
        <v>2606507</v>
      </c>
      <c r="C198" s="6" t="s">
        <v>581</v>
      </c>
      <c r="D198" s="6" t="s">
        <v>119</v>
      </c>
      <c r="E198" s="6" t="s">
        <v>159</v>
      </c>
      <c r="F198" s="6">
        <v>3350</v>
      </c>
      <c r="G198" s="6">
        <v>0.53</v>
      </c>
    </row>
    <row r="199" spans="1:7">
      <c r="A199" s="6">
        <v>4306502</v>
      </c>
      <c r="C199" s="6" t="s">
        <v>564</v>
      </c>
      <c r="D199" s="6" t="s">
        <v>144</v>
      </c>
      <c r="E199" s="6" t="s">
        <v>162</v>
      </c>
      <c r="F199" s="6">
        <v>774</v>
      </c>
      <c r="G199" s="6">
        <v>0.59</v>
      </c>
    </row>
    <row r="200" spans="1:7">
      <c r="A200" s="6">
        <v>2208858</v>
      </c>
      <c r="C200" s="6" t="s">
        <v>566</v>
      </c>
      <c r="D200" s="6" t="s">
        <v>133</v>
      </c>
      <c r="E200" s="6" t="s">
        <v>159</v>
      </c>
      <c r="F200" s="6">
        <v>781</v>
      </c>
      <c r="G200" s="6">
        <v>0.54</v>
      </c>
    </row>
    <row r="201" spans="1:7">
      <c r="A201" s="6">
        <v>2702355</v>
      </c>
      <c r="C201" s="6" t="s">
        <v>610</v>
      </c>
      <c r="D201" s="6" t="s">
        <v>137</v>
      </c>
      <c r="E201" s="6" t="s">
        <v>159</v>
      </c>
      <c r="F201" s="6">
        <v>4582</v>
      </c>
      <c r="G201" s="6">
        <v>0.53</v>
      </c>
    </row>
    <row r="202" spans="1:7">
      <c r="A202" s="6">
        <v>2709202</v>
      </c>
      <c r="C202" s="6" t="s">
        <v>601</v>
      </c>
      <c r="D202" s="6" t="s">
        <v>137</v>
      </c>
      <c r="E202" s="6" t="s">
        <v>159</v>
      </c>
      <c r="F202" s="6">
        <v>3931</v>
      </c>
      <c r="G202" s="6">
        <v>0.53</v>
      </c>
    </row>
    <row r="203" spans="1:7">
      <c r="A203" s="6">
        <v>5102603</v>
      </c>
      <c r="C203" s="6" t="s">
        <v>572</v>
      </c>
      <c r="D203" s="6" t="s">
        <v>147</v>
      </c>
      <c r="E203" s="6" t="s">
        <v>394</v>
      </c>
      <c r="F203" s="6">
        <v>1673</v>
      </c>
      <c r="G203" s="6">
        <v>0.54</v>
      </c>
    </row>
    <row r="204" spans="1:7">
      <c r="A204" s="6">
        <v>2703809</v>
      </c>
      <c r="C204" s="6" t="s">
        <v>589</v>
      </c>
      <c r="D204" s="6" t="s">
        <v>137</v>
      </c>
      <c r="E204" s="6" t="s">
        <v>159</v>
      </c>
      <c r="F204" s="6">
        <v>3412</v>
      </c>
      <c r="G204" s="6">
        <v>0.53</v>
      </c>
    </row>
    <row r="205" spans="1:7">
      <c r="A205" s="6">
        <v>2702603</v>
      </c>
      <c r="C205" s="6" t="s">
        <v>606</v>
      </c>
      <c r="D205" s="6" t="s">
        <v>137</v>
      </c>
      <c r="E205" s="6" t="s">
        <v>159</v>
      </c>
      <c r="F205" s="6">
        <v>3914</v>
      </c>
      <c r="G205" s="6">
        <v>0.53</v>
      </c>
    </row>
    <row r="206" spans="1:7">
      <c r="A206" s="6">
        <v>2206050</v>
      </c>
      <c r="C206" s="6" t="s">
        <v>571</v>
      </c>
      <c r="D206" s="6" t="s">
        <v>133</v>
      </c>
      <c r="E206" s="6" t="s">
        <v>159</v>
      </c>
      <c r="F206" s="6">
        <v>929</v>
      </c>
      <c r="G206" s="6">
        <v>0.53</v>
      </c>
    </row>
    <row r="207" spans="1:7">
      <c r="A207" s="6">
        <v>2605301</v>
      </c>
      <c r="C207" s="6" t="s">
        <v>627</v>
      </c>
      <c r="D207" s="6" t="s">
        <v>119</v>
      </c>
      <c r="E207" s="6" t="s">
        <v>159</v>
      </c>
      <c r="F207" s="6">
        <v>6054</v>
      </c>
      <c r="G207" s="6">
        <v>0.57999999999999996</v>
      </c>
    </row>
    <row r="208" spans="1:7">
      <c r="A208" s="6">
        <v>2930766</v>
      </c>
      <c r="C208" s="6" t="s">
        <v>585</v>
      </c>
      <c r="D208" s="6" t="s">
        <v>126</v>
      </c>
      <c r="E208" s="6" t="s">
        <v>159</v>
      </c>
      <c r="F208" s="6">
        <v>2384</v>
      </c>
      <c r="G208" s="6">
        <v>0.53</v>
      </c>
    </row>
    <row r="209" spans="1:7">
      <c r="A209" s="6">
        <v>2706505</v>
      </c>
      <c r="C209" s="6" t="s">
        <v>582</v>
      </c>
      <c r="D209" s="6" t="s">
        <v>137</v>
      </c>
      <c r="E209" s="6" t="s">
        <v>159</v>
      </c>
      <c r="F209" s="6">
        <v>2097</v>
      </c>
      <c r="G209" s="6">
        <v>0.53</v>
      </c>
    </row>
    <row r="210" spans="1:7">
      <c r="A210" s="6">
        <v>2203271</v>
      </c>
      <c r="C210" s="6" t="s">
        <v>574</v>
      </c>
      <c r="D210" s="6" t="s">
        <v>133</v>
      </c>
      <c r="E210" s="6" t="s">
        <v>159</v>
      </c>
      <c r="F210" s="6">
        <v>1075</v>
      </c>
      <c r="G210" s="6">
        <v>0.53</v>
      </c>
    </row>
    <row r="211" spans="1:7">
      <c r="A211" s="6">
        <v>1400050</v>
      </c>
      <c r="C211" s="6" t="s">
        <v>586</v>
      </c>
      <c r="D211" s="6" t="s">
        <v>142</v>
      </c>
      <c r="E211" s="6" t="s">
        <v>160</v>
      </c>
      <c r="F211" s="6">
        <v>2090</v>
      </c>
      <c r="G211" s="6">
        <v>0.54</v>
      </c>
    </row>
    <row r="212" spans="1:7">
      <c r="A212" s="6">
        <v>1301654</v>
      </c>
      <c r="C212" s="6" t="s">
        <v>600</v>
      </c>
      <c r="D212" s="6" t="s">
        <v>141</v>
      </c>
      <c r="E212" s="6" t="s">
        <v>160</v>
      </c>
      <c r="F212" s="6">
        <v>2993</v>
      </c>
      <c r="G212" s="6">
        <v>0.53</v>
      </c>
    </row>
    <row r="213" spans="1:7">
      <c r="A213" s="6">
        <v>2702801</v>
      </c>
      <c r="C213" s="6" t="s">
        <v>584</v>
      </c>
      <c r="D213" s="6" t="s">
        <v>137</v>
      </c>
      <c r="E213" s="6" t="s">
        <v>159</v>
      </c>
      <c r="F213" s="6">
        <v>1903</v>
      </c>
      <c r="G213" s="6">
        <v>0.53</v>
      </c>
    </row>
    <row r="214" spans="1:7">
      <c r="A214" s="6">
        <v>2103901</v>
      </c>
      <c r="C214" s="6" t="s">
        <v>596</v>
      </c>
      <c r="D214" s="6" t="s">
        <v>124</v>
      </c>
      <c r="E214" s="6" t="s">
        <v>159</v>
      </c>
      <c r="F214" s="6">
        <v>2794</v>
      </c>
      <c r="G214" s="6">
        <v>0.53</v>
      </c>
    </row>
    <row r="215" spans="1:7">
      <c r="A215" s="6">
        <v>2924678</v>
      </c>
      <c r="C215" s="6" t="s">
        <v>579</v>
      </c>
      <c r="D215" s="6" t="s">
        <v>126</v>
      </c>
      <c r="E215" s="6" t="s">
        <v>159</v>
      </c>
      <c r="F215" s="6">
        <v>1367</v>
      </c>
      <c r="G215" s="6">
        <v>0.53</v>
      </c>
    </row>
    <row r="216" spans="1:7">
      <c r="A216" s="6">
        <v>2910404</v>
      </c>
      <c r="C216" s="6" t="s">
        <v>618</v>
      </c>
      <c r="D216" s="6" t="s">
        <v>126</v>
      </c>
      <c r="E216" s="6" t="s">
        <v>159</v>
      </c>
      <c r="F216" s="6">
        <v>3188</v>
      </c>
      <c r="G216" s="6">
        <v>0.54</v>
      </c>
    </row>
    <row r="217" spans="1:7">
      <c r="A217" s="6">
        <v>2207850</v>
      </c>
      <c r="C217" s="6" t="s">
        <v>577</v>
      </c>
      <c r="D217" s="6" t="s">
        <v>133</v>
      </c>
      <c r="E217" s="6" t="s">
        <v>159</v>
      </c>
      <c r="F217" s="6">
        <v>926</v>
      </c>
      <c r="G217" s="6">
        <v>0.53</v>
      </c>
    </row>
    <row r="218" spans="1:7">
      <c r="A218" s="6">
        <v>2611200</v>
      </c>
      <c r="C218" s="6" t="s">
        <v>591</v>
      </c>
      <c r="D218" s="6" t="s">
        <v>119</v>
      </c>
      <c r="E218" s="6" t="s">
        <v>159</v>
      </c>
      <c r="F218" s="6">
        <v>1964</v>
      </c>
      <c r="G218" s="6">
        <v>0.53</v>
      </c>
    </row>
    <row r="219" spans="1:7">
      <c r="A219" s="6">
        <v>2702553</v>
      </c>
      <c r="C219" s="6" t="s">
        <v>616</v>
      </c>
      <c r="D219" s="6" t="s">
        <v>137</v>
      </c>
      <c r="E219" s="6" t="s">
        <v>159</v>
      </c>
      <c r="F219" s="6">
        <v>2610</v>
      </c>
      <c r="G219" s="6">
        <v>0.53</v>
      </c>
    </row>
    <row r="220" spans="1:7">
      <c r="A220" s="6">
        <v>2608602</v>
      </c>
      <c r="C220" s="6" t="s">
        <v>592</v>
      </c>
      <c r="D220" s="6" t="s">
        <v>119</v>
      </c>
      <c r="E220" s="6" t="s">
        <v>159</v>
      </c>
      <c r="F220" s="6">
        <v>1940</v>
      </c>
      <c r="G220" s="6">
        <v>0.53</v>
      </c>
    </row>
    <row r="221" spans="1:7">
      <c r="A221" s="6">
        <v>2206803</v>
      </c>
      <c r="C221" s="6" t="s">
        <v>590</v>
      </c>
      <c r="D221" s="6" t="s">
        <v>133</v>
      </c>
      <c r="E221" s="6" t="s">
        <v>159</v>
      </c>
      <c r="F221" s="6">
        <v>1786</v>
      </c>
      <c r="G221" s="6">
        <v>0.53</v>
      </c>
    </row>
    <row r="222" spans="1:7">
      <c r="A222" s="6">
        <v>2608008</v>
      </c>
      <c r="C222" s="6" t="s">
        <v>620</v>
      </c>
      <c r="D222" s="6" t="s">
        <v>119</v>
      </c>
      <c r="E222" s="6" t="s">
        <v>159</v>
      </c>
      <c r="F222" s="6">
        <v>2605</v>
      </c>
      <c r="G222" s="6">
        <v>0.53</v>
      </c>
    </row>
    <row r="223" spans="1:7">
      <c r="A223" s="6">
        <v>2509057</v>
      </c>
      <c r="C223" s="6" t="s">
        <v>597</v>
      </c>
      <c r="D223" s="6" t="s">
        <v>134</v>
      </c>
      <c r="E223" s="6" t="s">
        <v>159</v>
      </c>
      <c r="F223" s="6">
        <v>1809</v>
      </c>
      <c r="G223" s="6">
        <v>0.53</v>
      </c>
    </row>
    <row r="224" spans="1:7">
      <c r="A224" s="6">
        <v>2707206</v>
      </c>
      <c r="C224" s="6" t="s">
        <v>619</v>
      </c>
      <c r="D224" s="6" t="s">
        <v>137</v>
      </c>
      <c r="E224" s="6" t="s">
        <v>159</v>
      </c>
      <c r="F224" s="6">
        <v>2221</v>
      </c>
      <c r="G224" s="6">
        <v>0.53</v>
      </c>
    </row>
    <row r="225" spans="1:7">
      <c r="A225" s="6">
        <v>1502103</v>
      </c>
      <c r="C225" s="6" t="s">
        <v>852</v>
      </c>
      <c r="D225" s="6" t="s">
        <v>130</v>
      </c>
      <c r="E225" s="6" t="s">
        <v>160</v>
      </c>
      <c r="F225" s="6">
        <v>26330</v>
      </c>
      <c r="G225" s="6">
        <v>0.57999999999999996</v>
      </c>
    </row>
    <row r="226" spans="1:7">
      <c r="A226" s="6">
        <v>2921450</v>
      </c>
      <c r="C226" s="6" t="s">
        <v>598</v>
      </c>
      <c r="D226" s="6" t="s">
        <v>126</v>
      </c>
      <c r="E226" s="6" t="s">
        <v>159</v>
      </c>
      <c r="F226" s="6">
        <v>1660</v>
      </c>
      <c r="G226" s="6">
        <v>0.53</v>
      </c>
    </row>
    <row r="227" spans="1:7">
      <c r="A227" s="6">
        <v>2109759</v>
      </c>
      <c r="C227" s="6" t="s">
        <v>587</v>
      </c>
      <c r="D227" s="6" t="s">
        <v>124</v>
      </c>
      <c r="E227" s="6" t="s">
        <v>159</v>
      </c>
      <c r="F227" s="6">
        <v>1107</v>
      </c>
      <c r="G227" s="6">
        <v>0.53</v>
      </c>
    </row>
    <row r="228" spans="1:7">
      <c r="A228" s="6">
        <v>2100105</v>
      </c>
      <c r="C228" s="6" t="s">
        <v>595</v>
      </c>
      <c r="D228" s="6" t="s">
        <v>124</v>
      </c>
      <c r="E228" s="6" t="s">
        <v>159</v>
      </c>
      <c r="F228" s="6">
        <v>1576</v>
      </c>
      <c r="G228" s="6">
        <v>0.53</v>
      </c>
    </row>
    <row r="229" spans="1:7">
      <c r="A229" s="6">
        <v>2100873</v>
      </c>
      <c r="C229" s="6" t="s">
        <v>607</v>
      </c>
      <c r="D229" s="6" t="s">
        <v>124</v>
      </c>
      <c r="E229" s="6" t="s">
        <v>159</v>
      </c>
      <c r="F229" s="6">
        <v>1896</v>
      </c>
      <c r="G229" s="6">
        <v>0.53</v>
      </c>
    </row>
    <row r="230" spans="1:7">
      <c r="A230" s="6">
        <v>2702504</v>
      </c>
      <c r="C230" s="6" t="s">
        <v>613</v>
      </c>
      <c r="D230" s="6" t="s">
        <v>137</v>
      </c>
      <c r="E230" s="6" t="s">
        <v>159</v>
      </c>
      <c r="F230" s="6">
        <v>1985</v>
      </c>
      <c r="G230" s="6">
        <v>0.53</v>
      </c>
    </row>
    <row r="231" spans="1:7">
      <c r="A231" s="6">
        <v>2612901</v>
      </c>
      <c r="C231" s="6" t="s">
        <v>609</v>
      </c>
      <c r="D231" s="6" t="s">
        <v>119</v>
      </c>
      <c r="E231" s="6" t="s">
        <v>159</v>
      </c>
      <c r="F231" s="6">
        <v>1933</v>
      </c>
      <c r="G231" s="6">
        <v>0.53</v>
      </c>
    </row>
    <row r="232" spans="1:7">
      <c r="A232" s="6">
        <v>2106672</v>
      </c>
      <c r="C232" s="6" t="s">
        <v>599</v>
      </c>
      <c r="D232" s="6" t="s">
        <v>124</v>
      </c>
      <c r="E232" s="6" t="s">
        <v>159</v>
      </c>
      <c r="F232" s="6">
        <v>1573</v>
      </c>
      <c r="G232" s="6">
        <v>0.53</v>
      </c>
    </row>
    <row r="233" spans="1:7">
      <c r="A233" s="6">
        <v>2609204</v>
      </c>
      <c r="C233" s="6" t="s">
        <v>608</v>
      </c>
      <c r="D233" s="6" t="s">
        <v>119</v>
      </c>
      <c r="E233" s="6" t="s">
        <v>159</v>
      </c>
      <c r="F233" s="6">
        <v>1773</v>
      </c>
      <c r="G233" s="6">
        <v>0.53</v>
      </c>
    </row>
    <row r="234" spans="1:7">
      <c r="A234" s="6">
        <v>2405900</v>
      </c>
      <c r="C234" s="6" t="s">
        <v>583</v>
      </c>
      <c r="D234" s="6" t="s">
        <v>129</v>
      </c>
      <c r="E234" s="6" t="s">
        <v>159</v>
      </c>
      <c r="F234" s="6">
        <v>385</v>
      </c>
      <c r="G234" s="6">
        <v>0.53</v>
      </c>
    </row>
    <row r="235" spans="1:7">
      <c r="A235" s="6">
        <v>2701803</v>
      </c>
      <c r="C235" s="6" t="s">
        <v>615</v>
      </c>
      <c r="D235" s="6" t="s">
        <v>137</v>
      </c>
      <c r="E235" s="6" t="s">
        <v>159</v>
      </c>
      <c r="F235" s="6">
        <v>1817</v>
      </c>
      <c r="G235" s="6">
        <v>0.53</v>
      </c>
    </row>
    <row r="236" spans="1:7">
      <c r="A236" s="6">
        <v>2106631</v>
      </c>
      <c r="C236" s="6" t="s">
        <v>605</v>
      </c>
      <c r="D236" s="6" t="s">
        <v>124</v>
      </c>
      <c r="E236" s="6" t="s">
        <v>159</v>
      </c>
      <c r="F236" s="6">
        <v>1605</v>
      </c>
      <c r="G236" s="6">
        <v>0.53</v>
      </c>
    </row>
    <row r="237" spans="1:7">
      <c r="A237" s="6">
        <v>2206696</v>
      </c>
      <c r="C237" s="6" t="s">
        <v>594</v>
      </c>
      <c r="D237" s="6" t="s">
        <v>133</v>
      </c>
      <c r="E237" s="6" t="s">
        <v>159</v>
      </c>
      <c r="F237" s="6">
        <v>1237</v>
      </c>
      <c r="G237" s="6">
        <v>0.53</v>
      </c>
    </row>
    <row r="238" spans="1:7">
      <c r="A238" s="6">
        <v>2701209</v>
      </c>
      <c r="C238" s="6" t="s">
        <v>603</v>
      </c>
      <c r="D238" s="6" t="s">
        <v>137</v>
      </c>
      <c r="E238" s="6" t="s">
        <v>159</v>
      </c>
      <c r="F238" s="6">
        <v>1515</v>
      </c>
      <c r="G238" s="6">
        <v>0.53</v>
      </c>
    </row>
    <row r="239" spans="1:7">
      <c r="A239" s="6">
        <v>2202174</v>
      </c>
      <c r="C239" s="6" t="s">
        <v>612</v>
      </c>
      <c r="D239" s="6" t="s">
        <v>133</v>
      </c>
      <c r="E239" s="6" t="s">
        <v>159</v>
      </c>
      <c r="F239" s="6">
        <v>1679</v>
      </c>
      <c r="G239" s="6">
        <v>0.53</v>
      </c>
    </row>
    <row r="240" spans="1:7">
      <c r="A240" s="6">
        <v>2702009</v>
      </c>
      <c r="C240" s="6" t="s">
        <v>614</v>
      </c>
      <c r="D240" s="6" t="s">
        <v>137</v>
      </c>
      <c r="E240" s="6" t="s">
        <v>159</v>
      </c>
      <c r="F240" s="6">
        <v>1713</v>
      </c>
      <c r="G240" s="6">
        <v>0.53</v>
      </c>
    </row>
    <row r="241" spans="1:7">
      <c r="A241" s="6">
        <v>2204402</v>
      </c>
      <c r="C241" s="6" t="s">
        <v>625</v>
      </c>
      <c r="D241" s="6" t="s">
        <v>133</v>
      </c>
      <c r="E241" s="6" t="s">
        <v>159</v>
      </c>
      <c r="F241" s="6">
        <v>1950</v>
      </c>
      <c r="G241" s="6">
        <v>0.55000000000000004</v>
      </c>
    </row>
    <row r="242" spans="1:7">
      <c r="A242" s="6">
        <v>2504033</v>
      </c>
      <c r="C242" s="6" t="s">
        <v>604</v>
      </c>
      <c r="D242" s="6" t="s">
        <v>134</v>
      </c>
      <c r="E242" s="6" t="s">
        <v>159</v>
      </c>
      <c r="F242" s="6">
        <v>1442</v>
      </c>
      <c r="G242" s="6">
        <v>0.53</v>
      </c>
    </row>
    <row r="243" spans="1:7">
      <c r="A243" s="6">
        <v>2513158</v>
      </c>
      <c r="C243" s="6" t="s">
        <v>611</v>
      </c>
      <c r="D243" s="6" t="s">
        <v>134</v>
      </c>
      <c r="E243" s="6" t="s">
        <v>159</v>
      </c>
      <c r="F243" s="6">
        <v>1242</v>
      </c>
      <c r="G243" s="6">
        <v>0.53</v>
      </c>
    </row>
    <row r="244" spans="1:7">
      <c r="A244" s="6">
        <v>2505279</v>
      </c>
      <c r="C244" s="6" t="s">
        <v>617</v>
      </c>
      <c r="D244" s="6" t="s">
        <v>134</v>
      </c>
      <c r="E244" s="6" t="s">
        <v>159</v>
      </c>
      <c r="F244" s="6">
        <v>1253</v>
      </c>
      <c r="G244" s="6">
        <v>0.53</v>
      </c>
    </row>
    <row r="245" spans="1:7">
      <c r="A245" s="6">
        <v>2514206</v>
      </c>
      <c r="C245" s="6" t="s">
        <v>621</v>
      </c>
      <c r="D245" s="6" t="s">
        <v>134</v>
      </c>
      <c r="E245" s="6" t="s">
        <v>159</v>
      </c>
      <c r="F245" s="6">
        <v>1241</v>
      </c>
      <c r="G245" s="6">
        <v>0.53</v>
      </c>
    </row>
    <row r="246" spans="1:7">
      <c r="A246" s="6">
        <v>2612109</v>
      </c>
      <c r="C246" s="6" t="s">
        <v>624</v>
      </c>
      <c r="D246" s="6" t="s">
        <v>119</v>
      </c>
      <c r="E246" s="6" t="s">
        <v>159</v>
      </c>
      <c r="F246" s="6">
        <v>970</v>
      </c>
      <c r="G246" s="6">
        <v>0.53</v>
      </c>
    </row>
    <row r="247" spans="1:7">
      <c r="A247" s="6">
        <v>2105005</v>
      </c>
      <c r="C247" s="6" t="s">
        <v>629</v>
      </c>
      <c r="D247" s="6" t="s">
        <v>124</v>
      </c>
      <c r="E247" s="6" t="s">
        <v>159</v>
      </c>
      <c r="F247" s="6">
        <v>5074</v>
      </c>
      <c r="G247" s="6">
        <v>0.54</v>
      </c>
    </row>
    <row r="248" spans="1:7">
      <c r="A248" s="6">
        <v>2508406</v>
      </c>
      <c r="C248" s="6" t="s">
        <v>622</v>
      </c>
      <c r="D248" s="6" t="s">
        <v>134</v>
      </c>
      <c r="E248" s="6" t="s">
        <v>159</v>
      </c>
      <c r="F248" s="6">
        <v>490</v>
      </c>
      <c r="G248" s="6">
        <v>0.53</v>
      </c>
    </row>
    <row r="249" spans="1:7">
      <c r="A249" s="6">
        <v>2512036</v>
      </c>
      <c r="C249" s="6" t="s">
        <v>623</v>
      </c>
      <c r="D249" s="6" t="s">
        <v>134</v>
      </c>
      <c r="E249" s="6" t="s">
        <v>159</v>
      </c>
      <c r="F249" s="6">
        <v>431</v>
      </c>
      <c r="G249" s="6">
        <v>0.53</v>
      </c>
    </row>
    <row r="250" spans="1:7">
      <c r="A250" s="6">
        <v>2606606</v>
      </c>
      <c r="C250" s="6" t="s">
        <v>630</v>
      </c>
      <c r="D250" s="6" t="s">
        <v>119</v>
      </c>
      <c r="E250" s="6" t="s">
        <v>159</v>
      </c>
      <c r="F250" s="6">
        <v>3883</v>
      </c>
      <c r="G250" s="6">
        <v>0.55000000000000004</v>
      </c>
    </row>
    <row r="251" spans="1:7">
      <c r="A251" s="6">
        <v>2102002</v>
      </c>
      <c r="C251" s="6" t="s">
        <v>634</v>
      </c>
      <c r="D251" s="6" t="s">
        <v>124</v>
      </c>
      <c r="E251" s="6" t="s">
        <v>159</v>
      </c>
      <c r="F251" s="6">
        <v>5535</v>
      </c>
      <c r="G251" s="6">
        <v>0.54</v>
      </c>
    </row>
    <row r="252" spans="1:7">
      <c r="A252" s="6">
        <v>2205706</v>
      </c>
      <c r="C252" s="6" t="s">
        <v>638</v>
      </c>
      <c r="D252" s="6" t="s">
        <v>133</v>
      </c>
      <c r="E252" s="6" t="s">
        <v>159</v>
      </c>
      <c r="F252" s="6">
        <v>5088</v>
      </c>
      <c r="G252" s="6">
        <v>0.54</v>
      </c>
    </row>
    <row r="253" spans="1:7">
      <c r="A253" s="6">
        <v>2708501</v>
      </c>
      <c r="C253" s="6" t="s">
        <v>635</v>
      </c>
      <c r="D253" s="6" t="s">
        <v>137</v>
      </c>
      <c r="E253" s="6" t="s">
        <v>159</v>
      </c>
      <c r="F253" s="6">
        <v>4593</v>
      </c>
      <c r="G253" s="6">
        <v>0.54</v>
      </c>
    </row>
    <row r="254" spans="1:7">
      <c r="A254" s="6">
        <v>3108255</v>
      </c>
      <c r="C254" s="6" t="s">
        <v>628</v>
      </c>
      <c r="D254" s="6" t="s">
        <v>123</v>
      </c>
      <c r="E254" s="6" t="s">
        <v>161</v>
      </c>
      <c r="F254" s="6">
        <v>1441</v>
      </c>
      <c r="G254" s="6">
        <v>0.54</v>
      </c>
    </row>
    <row r="255" spans="1:7">
      <c r="A255" s="6">
        <v>2917003</v>
      </c>
      <c r="C255" s="6" t="s">
        <v>648</v>
      </c>
      <c r="D255" s="6" t="s">
        <v>126</v>
      </c>
      <c r="E255" s="6" t="s">
        <v>159</v>
      </c>
      <c r="F255" s="6">
        <v>6203</v>
      </c>
      <c r="G255" s="6">
        <v>0.54</v>
      </c>
    </row>
    <row r="256" spans="1:7">
      <c r="A256" s="6">
        <v>2112704</v>
      </c>
      <c r="C256" s="6" t="s">
        <v>667</v>
      </c>
      <c r="D256" s="6" t="s">
        <v>124</v>
      </c>
      <c r="E256" s="6" t="s">
        <v>159</v>
      </c>
      <c r="F256" s="6">
        <v>6919</v>
      </c>
      <c r="G256" s="6">
        <v>0.54</v>
      </c>
    </row>
    <row r="257" spans="1:7">
      <c r="A257" s="6">
        <v>2206209</v>
      </c>
      <c r="C257" s="6" t="s">
        <v>655</v>
      </c>
      <c r="D257" s="6" t="s">
        <v>133</v>
      </c>
      <c r="E257" s="6" t="s">
        <v>159</v>
      </c>
      <c r="F257" s="6">
        <v>6078</v>
      </c>
      <c r="G257" s="6">
        <v>0.54</v>
      </c>
    </row>
    <row r="258" spans="1:7">
      <c r="A258" s="6">
        <v>2603702</v>
      </c>
      <c r="C258" s="6" t="s">
        <v>636</v>
      </c>
      <c r="D258" s="6" t="s">
        <v>119</v>
      </c>
      <c r="E258" s="6" t="s">
        <v>159</v>
      </c>
      <c r="F258" s="6">
        <v>3266</v>
      </c>
      <c r="G258" s="6">
        <v>0.54</v>
      </c>
    </row>
    <row r="259" spans="1:7">
      <c r="A259" s="6">
        <v>2903607</v>
      </c>
      <c r="C259" s="6" t="s">
        <v>637</v>
      </c>
      <c r="D259" s="6" t="s">
        <v>126</v>
      </c>
      <c r="E259" s="6" t="s">
        <v>159</v>
      </c>
      <c r="F259" s="6">
        <v>3104</v>
      </c>
      <c r="G259" s="6">
        <v>0.54</v>
      </c>
    </row>
    <row r="260" spans="1:7">
      <c r="A260" s="6">
        <v>2107803</v>
      </c>
      <c r="C260" s="6" t="s">
        <v>644</v>
      </c>
      <c r="D260" s="6" t="s">
        <v>124</v>
      </c>
      <c r="E260" s="6" t="s">
        <v>159</v>
      </c>
      <c r="F260" s="6">
        <v>4497</v>
      </c>
      <c r="G260" s="6">
        <v>0.54</v>
      </c>
    </row>
    <row r="261" spans="1:7">
      <c r="A261" s="6">
        <v>2110005</v>
      </c>
      <c r="C261" s="6" t="s">
        <v>708</v>
      </c>
      <c r="D261" s="6" t="s">
        <v>124</v>
      </c>
      <c r="E261" s="6" t="s">
        <v>159</v>
      </c>
      <c r="F261" s="6">
        <v>9525</v>
      </c>
      <c r="G261" s="6">
        <v>0.55000000000000004</v>
      </c>
    </row>
    <row r="262" spans="1:7">
      <c r="A262" s="6">
        <v>2702900</v>
      </c>
      <c r="C262" s="6" t="s">
        <v>678</v>
      </c>
      <c r="D262" s="6" t="s">
        <v>137</v>
      </c>
      <c r="E262" s="6" t="s">
        <v>159</v>
      </c>
      <c r="F262" s="6">
        <v>6532</v>
      </c>
      <c r="G262" s="6">
        <v>0.54</v>
      </c>
    </row>
    <row r="263" spans="1:7">
      <c r="A263" s="6">
        <v>1503093</v>
      </c>
      <c r="C263" s="6" t="s">
        <v>641</v>
      </c>
      <c r="D263" s="6" t="s">
        <v>130</v>
      </c>
      <c r="E263" s="6" t="s">
        <v>160</v>
      </c>
      <c r="F263" s="6">
        <v>3417</v>
      </c>
      <c r="G263" s="6">
        <v>0.56000000000000005</v>
      </c>
    </row>
    <row r="264" spans="1:7">
      <c r="A264" s="6">
        <v>2925907</v>
      </c>
      <c r="C264" s="6" t="s">
        <v>650</v>
      </c>
      <c r="D264" s="6" t="s">
        <v>126</v>
      </c>
      <c r="E264" s="6" t="s">
        <v>159</v>
      </c>
      <c r="F264" s="6">
        <v>4452</v>
      </c>
      <c r="G264" s="6">
        <v>0.54</v>
      </c>
    </row>
    <row r="265" spans="1:7">
      <c r="A265" s="6">
        <v>3137007</v>
      </c>
      <c r="C265" s="6" t="s">
        <v>632</v>
      </c>
      <c r="D265" s="6" t="s">
        <v>123</v>
      </c>
      <c r="E265" s="6" t="s">
        <v>161</v>
      </c>
      <c r="F265" s="6">
        <v>1796</v>
      </c>
      <c r="G265" s="6">
        <v>0.54</v>
      </c>
    </row>
    <row r="266" spans="1:7">
      <c r="A266" s="6">
        <v>2202117</v>
      </c>
      <c r="C266" s="6" t="s">
        <v>631</v>
      </c>
      <c r="D266" s="6" t="s">
        <v>133</v>
      </c>
      <c r="E266" s="6" t="s">
        <v>159</v>
      </c>
      <c r="F266" s="6">
        <v>955</v>
      </c>
      <c r="G266" s="6">
        <v>0.54</v>
      </c>
    </row>
    <row r="267" spans="1:7">
      <c r="A267" s="6">
        <v>1303304</v>
      </c>
      <c r="C267" s="6" t="s">
        <v>647</v>
      </c>
      <c r="D267" s="6" t="s">
        <v>141</v>
      </c>
      <c r="E267" s="6" t="s">
        <v>160</v>
      </c>
      <c r="F267" s="6">
        <v>3497</v>
      </c>
      <c r="G267" s="6">
        <v>0.55000000000000004</v>
      </c>
    </row>
    <row r="268" spans="1:7">
      <c r="A268" s="6">
        <v>2909208</v>
      </c>
      <c r="C268" s="6" t="s">
        <v>645</v>
      </c>
      <c r="D268" s="6" t="s">
        <v>126</v>
      </c>
      <c r="E268" s="6" t="s">
        <v>159</v>
      </c>
      <c r="F268" s="6">
        <v>3255</v>
      </c>
      <c r="G268" s="6">
        <v>0.54</v>
      </c>
    </row>
    <row r="269" spans="1:7">
      <c r="A269" s="6">
        <v>1503309</v>
      </c>
      <c r="C269" s="6" t="s">
        <v>725</v>
      </c>
      <c r="D269" s="6" t="s">
        <v>130</v>
      </c>
      <c r="E269" s="6" t="s">
        <v>160</v>
      </c>
      <c r="F269" s="6">
        <v>12991</v>
      </c>
      <c r="G269" s="6">
        <v>0.55000000000000004</v>
      </c>
    </row>
    <row r="270" spans="1:7">
      <c r="A270" s="6">
        <v>2933505</v>
      </c>
      <c r="C270" s="6" t="s">
        <v>653</v>
      </c>
      <c r="D270" s="6" t="s">
        <v>126</v>
      </c>
      <c r="E270" s="6" t="s">
        <v>159</v>
      </c>
      <c r="F270" s="6">
        <v>4064</v>
      </c>
      <c r="G270" s="6">
        <v>0.54</v>
      </c>
    </row>
    <row r="271" spans="1:7">
      <c r="A271" s="6">
        <v>2205151</v>
      </c>
      <c r="C271" s="6" t="s">
        <v>633</v>
      </c>
      <c r="D271" s="6" t="s">
        <v>133</v>
      </c>
      <c r="E271" s="6" t="s">
        <v>159</v>
      </c>
      <c r="F271" s="6">
        <v>1023</v>
      </c>
      <c r="G271" s="6">
        <v>0.54</v>
      </c>
    </row>
    <row r="272" spans="1:7">
      <c r="A272" s="6">
        <v>2112456</v>
      </c>
      <c r="C272" s="6" t="s">
        <v>660</v>
      </c>
      <c r="D272" s="6" t="s">
        <v>124</v>
      </c>
      <c r="E272" s="6" t="s">
        <v>159</v>
      </c>
      <c r="F272" s="6">
        <v>4261</v>
      </c>
      <c r="G272" s="6">
        <v>0.54</v>
      </c>
    </row>
    <row r="273" spans="1:7">
      <c r="A273" s="6">
        <v>1504703</v>
      </c>
      <c r="C273" s="6" t="s">
        <v>735</v>
      </c>
      <c r="D273" s="6" t="s">
        <v>130</v>
      </c>
      <c r="E273" s="6" t="s">
        <v>160</v>
      </c>
      <c r="F273" s="6">
        <v>13284</v>
      </c>
      <c r="G273" s="6">
        <v>0.55000000000000004</v>
      </c>
    </row>
    <row r="274" spans="1:7">
      <c r="A274" s="6">
        <v>2205003</v>
      </c>
      <c r="C274" s="6" t="s">
        <v>640</v>
      </c>
      <c r="D274" s="6" t="s">
        <v>133</v>
      </c>
      <c r="E274" s="6" t="s">
        <v>159</v>
      </c>
      <c r="F274" s="6">
        <v>1419</v>
      </c>
      <c r="G274" s="6">
        <v>0.54</v>
      </c>
    </row>
    <row r="275" spans="1:7">
      <c r="A275" s="6">
        <v>2102754</v>
      </c>
      <c r="C275" s="6" t="s">
        <v>646</v>
      </c>
      <c r="D275" s="6" t="s">
        <v>124</v>
      </c>
      <c r="E275" s="6" t="s">
        <v>159</v>
      </c>
      <c r="F275" s="6">
        <v>1971</v>
      </c>
      <c r="G275" s="6">
        <v>0.54</v>
      </c>
    </row>
    <row r="276" spans="1:7">
      <c r="A276" s="6">
        <v>3127073</v>
      </c>
      <c r="C276" s="6" t="s">
        <v>639</v>
      </c>
      <c r="D276" s="6" t="s">
        <v>123</v>
      </c>
      <c r="E276" s="6" t="s">
        <v>161</v>
      </c>
      <c r="F276" s="6">
        <v>518</v>
      </c>
      <c r="G276" s="6">
        <v>0.54</v>
      </c>
    </row>
    <row r="277" spans="1:7">
      <c r="A277" s="6">
        <v>2110401</v>
      </c>
      <c r="C277" s="6" t="s">
        <v>670</v>
      </c>
      <c r="D277" s="6" t="s">
        <v>124</v>
      </c>
      <c r="E277" s="6" t="s">
        <v>159</v>
      </c>
      <c r="F277" s="6">
        <v>3661</v>
      </c>
      <c r="G277" s="6">
        <v>0.54</v>
      </c>
    </row>
    <row r="278" spans="1:7">
      <c r="A278" s="6">
        <v>2901205</v>
      </c>
      <c r="C278" s="6" t="s">
        <v>676</v>
      </c>
      <c r="D278" s="6" t="s">
        <v>126</v>
      </c>
      <c r="E278" s="6" t="s">
        <v>159</v>
      </c>
      <c r="F278" s="6">
        <v>3576</v>
      </c>
      <c r="G278" s="6">
        <v>0.54</v>
      </c>
    </row>
    <row r="279" spans="1:7">
      <c r="A279" s="6">
        <v>2111409</v>
      </c>
      <c r="C279" s="6" t="s">
        <v>666</v>
      </c>
      <c r="D279" s="6" t="s">
        <v>124</v>
      </c>
      <c r="E279" s="6" t="s">
        <v>159</v>
      </c>
      <c r="F279" s="6">
        <v>3247</v>
      </c>
      <c r="G279" s="6">
        <v>0.54</v>
      </c>
    </row>
    <row r="280" spans="1:7">
      <c r="A280" s="6">
        <v>2112100</v>
      </c>
      <c r="C280" s="6" t="s">
        <v>696</v>
      </c>
      <c r="D280" s="6" t="s">
        <v>124</v>
      </c>
      <c r="E280" s="6" t="s">
        <v>159</v>
      </c>
      <c r="F280" s="6">
        <v>4216</v>
      </c>
      <c r="G280" s="6">
        <v>0.54</v>
      </c>
    </row>
    <row r="281" spans="1:7">
      <c r="A281" s="6">
        <v>1501006</v>
      </c>
      <c r="C281" s="6" t="s">
        <v>652</v>
      </c>
      <c r="D281" s="6" t="s">
        <v>130</v>
      </c>
      <c r="E281" s="6" t="s">
        <v>160</v>
      </c>
      <c r="F281" s="6">
        <v>2242</v>
      </c>
      <c r="G281" s="6">
        <v>0.54</v>
      </c>
    </row>
    <row r="282" spans="1:7">
      <c r="A282" s="6">
        <v>2909604</v>
      </c>
      <c r="C282" s="6" t="s">
        <v>677</v>
      </c>
      <c r="D282" s="6" t="s">
        <v>126</v>
      </c>
      <c r="E282" s="6" t="s">
        <v>159</v>
      </c>
      <c r="F282" s="6">
        <v>3418</v>
      </c>
      <c r="G282" s="6">
        <v>0.54</v>
      </c>
    </row>
    <row r="283" spans="1:7">
      <c r="A283" s="6">
        <v>2921401</v>
      </c>
      <c r="C283" s="6" t="s">
        <v>659</v>
      </c>
      <c r="D283" s="6" t="s">
        <v>126</v>
      </c>
      <c r="E283" s="6" t="s">
        <v>159</v>
      </c>
      <c r="F283" s="6">
        <v>2717</v>
      </c>
      <c r="G283" s="6">
        <v>0.54</v>
      </c>
    </row>
    <row r="284" spans="1:7">
      <c r="A284" s="6">
        <v>2805802</v>
      </c>
      <c r="C284" s="6" t="s">
        <v>671</v>
      </c>
      <c r="D284" s="6" t="s">
        <v>143</v>
      </c>
      <c r="E284" s="6" t="s">
        <v>159</v>
      </c>
      <c r="F284" s="6">
        <v>3241</v>
      </c>
      <c r="G284" s="6">
        <v>0.54</v>
      </c>
    </row>
    <row r="285" spans="1:7">
      <c r="A285" s="6">
        <v>2925709</v>
      </c>
      <c r="C285" s="6" t="s">
        <v>651</v>
      </c>
      <c r="D285" s="6" t="s">
        <v>126</v>
      </c>
      <c r="E285" s="6" t="s">
        <v>159</v>
      </c>
      <c r="F285" s="6">
        <v>1984</v>
      </c>
      <c r="G285" s="6">
        <v>0.54</v>
      </c>
    </row>
    <row r="286" spans="1:7">
      <c r="A286" s="6">
        <v>2202554</v>
      </c>
      <c r="C286" s="6" t="s">
        <v>642</v>
      </c>
      <c r="D286" s="6" t="s">
        <v>133</v>
      </c>
      <c r="E286" s="6" t="s">
        <v>159</v>
      </c>
      <c r="F286" s="6">
        <v>940</v>
      </c>
      <c r="G286" s="6">
        <v>0.54</v>
      </c>
    </row>
    <row r="287" spans="1:7">
      <c r="A287" s="6">
        <v>2102374</v>
      </c>
      <c r="C287" s="6" t="s">
        <v>665</v>
      </c>
      <c r="D287" s="6" t="s">
        <v>124</v>
      </c>
      <c r="E287" s="6" t="s">
        <v>159</v>
      </c>
      <c r="F287" s="6">
        <v>2707</v>
      </c>
      <c r="G287" s="6">
        <v>0.54</v>
      </c>
    </row>
    <row r="288" spans="1:7">
      <c r="A288" s="6">
        <v>2211704</v>
      </c>
      <c r="C288" s="6" t="s">
        <v>643</v>
      </c>
      <c r="D288" s="6" t="s">
        <v>133</v>
      </c>
      <c r="E288" s="6" t="s">
        <v>159</v>
      </c>
      <c r="F288" s="6">
        <v>793</v>
      </c>
      <c r="G288" s="6">
        <v>0.54</v>
      </c>
    </row>
    <row r="289" spans="1:7">
      <c r="A289" s="6">
        <v>2918100</v>
      </c>
      <c r="C289" s="6" t="s">
        <v>709</v>
      </c>
      <c r="D289" s="6" t="s">
        <v>126</v>
      </c>
      <c r="E289" s="6" t="s">
        <v>159</v>
      </c>
      <c r="F289" s="6">
        <v>5999</v>
      </c>
      <c r="G289" s="6">
        <v>0.55000000000000004</v>
      </c>
    </row>
    <row r="290" spans="1:7">
      <c r="A290" s="6">
        <v>2111748</v>
      </c>
      <c r="C290" s="6" t="s">
        <v>664</v>
      </c>
      <c r="D290" s="6" t="s">
        <v>124</v>
      </c>
      <c r="E290" s="6" t="s">
        <v>159</v>
      </c>
      <c r="F290" s="6">
        <v>2498</v>
      </c>
      <c r="G290" s="6">
        <v>0.54</v>
      </c>
    </row>
    <row r="291" spans="1:7">
      <c r="A291" s="6">
        <v>1507474</v>
      </c>
      <c r="C291" s="6" t="s">
        <v>700</v>
      </c>
      <c r="D291" s="6" t="s">
        <v>130</v>
      </c>
      <c r="E291" s="6" t="s">
        <v>160</v>
      </c>
      <c r="F291" s="6">
        <v>3661</v>
      </c>
      <c r="G291" s="6">
        <v>0.54</v>
      </c>
    </row>
    <row r="292" spans="1:7">
      <c r="A292" s="6">
        <v>2202109</v>
      </c>
      <c r="C292" s="6" t="s">
        <v>649</v>
      </c>
      <c r="D292" s="6" t="s">
        <v>133</v>
      </c>
      <c r="E292" s="6" t="s">
        <v>159</v>
      </c>
      <c r="F292" s="6">
        <v>735</v>
      </c>
      <c r="G292" s="6">
        <v>0.54</v>
      </c>
    </row>
    <row r="293" spans="1:7">
      <c r="A293" s="6">
        <v>2709103</v>
      </c>
      <c r="C293" s="6" t="s">
        <v>690</v>
      </c>
      <c r="D293" s="6" t="s">
        <v>137</v>
      </c>
      <c r="E293" s="6" t="s">
        <v>159</v>
      </c>
      <c r="F293" s="6">
        <v>3070</v>
      </c>
      <c r="G293" s="6">
        <v>0.54</v>
      </c>
    </row>
    <row r="294" spans="1:7">
      <c r="A294" s="6">
        <v>2604700</v>
      </c>
      <c r="C294" s="6" t="s">
        <v>679</v>
      </c>
      <c r="D294" s="6" t="s">
        <v>119</v>
      </c>
      <c r="E294" s="6" t="s">
        <v>159</v>
      </c>
      <c r="F294" s="6">
        <v>2601</v>
      </c>
      <c r="G294" s="6">
        <v>0.54</v>
      </c>
    </row>
    <row r="295" spans="1:7">
      <c r="A295" s="6">
        <v>2613305</v>
      </c>
      <c r="C295" s="6" t="s">
        <v>698</v>
      </c>
      <c r="D295" s="6" t="s">
        <v>119</v>
      </c>
      <c r="E295" s="6" t="s">
        <v>159</v>
      </c>
      <c r="F295" s="6">
        <v>3320</v>
      </c>
      <c r="G295" s="6">
        <v>0.54</v>
      </c>
    </row>
    <row r="296" spans="1:7">
      <c r="A296" s="6">
        <v>2103158</v>
      </c>
      <c r="C296" s="6" t="s">
        <v>692</v>
      </c>
      <c r="D296" s="6" t="s">
        <v>124</v>
      </c>
      <c r="E296" s="6" t="s">
        <v>159</v>
      </c>
      <c r="F296" s="6">
        <v>2786</v>
      </c>
      <c r="G296" s="6">
        <v>0.54</v>
      </c>
    </row>
    <row r="297" spans="1:7">
      <c r="A297" s="6">
        <v>2509008</v>
      </c>
      <c r="C297" s="6" t="s">
        <v>662</v>
      </c>
      <c r="D297" s="6" t="s">
        <v>134</v>
      </c>
      <c r="E297" s="6" t="s">
        <v>159</v>
      </c>
      <c r="F297" s="6">
        <v>1702</v>
      </c>
      <c r="G297" s="6">
        <v>0.54</v>
      </c>
    </row>
    <row r="298" spans="1:7">
      <c r="A298" s="6">
        <v>2610301</v>
      </c>
      <c r="C298" s="6" t="s">
        <v>686</v>
      </c>
      <c r="D298" s="6" t="s">
        <v>119</v>
      </c>
      <c r="E298" s="6" t="s">
        <v>159</v>
      </c>
      <c r="F298" s="6">
        <v>2496</v>
      </c>
      <c r="G298" s="6">
        <v>0.54</v>
      </c>
    </row>
    <row r="299" spans="1:7">
      <c r="A299" s="6">
        <v>3165552</v>
      </c>
      <c r="C299" s="6" t="s">
        <v>661</v>
      </c>
      <c r="D299" s="6" t="s">
        <v>123</v>
      </c>
      <c r="E299" s="6" t="s">
        <v>161</v>
      </c>
      <c r="F299" s="6">
        <v>1536</v>
      </c>
      <c r="G299" s="6">
        <v>0.54</v>
      </c>
    </row>
    <row r="300" spans="1:7">
      <c r="A300" s="6">
        <v>2205599</v>
      </c>
      <c r="C300" s="6" t="s">
        <v>654</v>
      </c>
      <c r="D300" s="6" t="s">
        <v>133</v>
      </c>
      <c r="E300" s="6" t="s">
        <v>159</v>
      </c>
      <c r="F300" s="6">
        <v>1003</v>
      </c>
      <c r="G300" s="6">
        <v>0.54</v>
      </c>
    </row>
    <row r="301" spans="1:7">
      <c r="A301" s="6">
        <v>2918456</v>
      </c>
      <c r="C301" s="6" t="s">
        <v>663</v>
      </c>
      <c r="D301" s="6" t="s">
        <v>126</v>
      </c>
      <c r="E301" s="6" t="s">
        <v>159</v>
      </c>
      <c r="F301" s="6">
        <v>1593</v>
      </c>
      <c r="G301" s="6">
        <v>0.54</v>
      </c>
    </row>
    <row r="302" spans="1:7">
      <c r="A302" s="6">
        <v>1502764</v>
      </c>
      <c r="C302" s="6" t="s">
        <v>669</v>
      </c>
      <c r="D302" s="6" t="s">
        <v>130</v>
      </c>
      <c r="E302" s="6" t="s">
        <v>160</v>
      </c>
      <c r="F302" s="6">
        <v>1561</v>
      </c>
      <c r="G302" s="6">
        <v>0.55000000000000004</v>
      </c>
    </row>
    <row r="303" spans="1:7">
      <c r="A303" s="6">
        <v>2915106</v>
      </c>
      <c r="C303" s="6" t="s">
        <v>687</v>
      </c>
      <c r="D303" s="6" t="s">
        <v>126</v>
      </c>
      <c r="E303" s="6" t="s">
        <v>159</v>
      </c>
      <c r="F303" s="6">
        <v>2140</v>
      </c>
      <c r="G303" s="6">
        <v>0.54</v>
      </c>
    </row>
    <row r="304" spans="1:7">
      <c r="A304" s="6">
        <v>2210623</v>
      </c>
      <c r="C304" s="6" t="s">
        <v>656</v>
      </c>
      <c r="D304" s="6" t="s">
        <v>133</v>
      </c>
      <c r="E304" s="6" t="s">
        <v>159</v>
      </c>
      <c r="F304" s="6">
        <v>776</v>
      </c>
      <c r="G304" s="6">
        <v>0.54</v>
      </c>
    </row>
    <row r="305" spans="1:7">
      <c r="A305" s="6">
        <v>2933059</v>
      </c>
      <c r="C305" s="6" t="s">
        <v>693</v>
      </c>
      <c r="D305" s="6" t="s">
        <v>126</v>
      </c>
      <c r="E305" s="6" t="s">
        <v>159</v>
      </c>
      <c r="F305" s="6">
        <v>2291</v>
      </c>
      <c r="G305" s="6">
        <v>0.54</v>
      </c>
    </row>
    <row r="306" spans="1:7">
      <c r="A306" s="6">
        <v>2926657</v>
      </c>
      <c r="C306" s="6" t="s">
        <v>668</v>
      </c>
      <c r="D306" s="6" t="s">
        <v>126</v>
      </c>
      <c r="E306" s="6" t="s">
        <v>159</v>
      </c>
      <c r="F306" s="6">
        <v>1412</v>
      </c>
      <c r="G306" s="6">
        <v>0.54</v>
      </c>
    </row>
    <row r="307" spans="1:7">
      <c r="A307" s="6">
        <v>2513505</v>
      </c>
      <c r="C307" s="6" t="s">
        <v>657</v>
      </c>
      <c r="D307" s="6" t="s">
        <v>134</v>
      </c>
      <c r="E307" s="6" t="s">
        <v>159</v>
      </c>
      <c r="F307" s="6">
        <v>711</v>
      </c>
      <c r="G307" s="6">
        <v>0.54</v>
      </c>
    </row>
    <row r="308" spans="1:7">
      <c r="A308" s="6">
        <v>1502301</v>
      </c>
      <c r="C308" s="6" t="s">
        <v>737</v>
      </c>
      <c r="D308" s="6" t="s">
        <v>130</v>
      </c>
      <c r="E308" s="6" t="s">
        <v>160</v>
      </c>
      <c r="F308" s="6">
        <v>10251</v>
      </c>
      <c r="G308" s="6">
        <v>0.55000000000000004</v>
      </c>
    </row>
    <row r="309" spans="1:7">
      <c r="A309" s="6">
        <v>1500404</v>
      </c>
      <c r="C309" s="6" t="s">
        <v>740</v>
      </c>
      <c r="D309" s="6" t="s">
        <v>130</v>
      </c>
      <c r="E309" s="6" t="s">
        <v>160</v>
      </c>
      <c r="F309" s="6">
        <v>10838</v>
      </c>
      <c r="G309" s="6">
        <v>0.56000000000000005</v>
      </c>
    </row>
    <row r="310" spans="1:7">
      <c r="A310" s="6">
        <v>2919959</v>
      </c>
      <c r="C310" s="6" t="s">
        <v>672</v>
      </c>
      <c r="D310" s="6" t="s">
        <v>126</v>
      </c>
      <c r="E310" s="6" t="s">
        <v>159</v>
      </c>
      <c r="F310" s="6">
        <v>1247</v>
      </c>
      <c r="G310" s="6">
        <v>0.54</v>
      </c>
    </row>
    <row r="311" spans="1:7">
      <c r="A311" s="6">
        <v>2707404</v>
      </c>
      <c r="C311" s="6" t="s">
        <v>681</v>
      </c>
      <c r="D311" s="6" t="s">
        <v>137</v>
      </c>
      <c r="E311" s="6" t="s">
        <v>159</v>
      </c>
      <c r="F311" s="6">
        <v>1414</v>
      </c>
      <c r="G311" s="6">
        <v>0.54</v>
      </c>
    </row>
    <row r="312" spans="1:7">
      <c r="A312" s="6">
        <v>2905156</v>
      </c>
      <c r="C312" s="6" t="s">
        <v>701</v>
      </c>
      <c r="D312" s="6" t="s">
        <v>126</v>
      </c>
      <c r="E312" s="6" t="s">
        <v>159</v>
      </c>
      <c r="F312" s="6">
        <v>2206</v>
      </c>
      <c r="G312" s="6">
        <v>0.54</v>
      </c>
    </row>
    <row r="313" spans="1:7">
      <c r="A313" s="6">
        <v>2203859</v>
      </c>
      <c r="C313" s="6" t="s">
        <v>658</v>
      </c>
      <c r="D313" s="6" t="s">
        <v>133</v>
      </c>
      <c r="E313" s="6" t="s">
        <v>159</v>
      </c>
      <c r="F313" s="6">
        <v>369</v>
      </c>
      <c r="G313" s="6">
        <v>0.54</v>
      </c>
    </row>
    <row r="314" spans="1:7">
      <c r="A314" s="6">
        <v>2509305</v>
      </c>
      <c r="C314" s="6" t="s">
        <v>685</v>
      </c>
      <c r="D314" s="6" t="s">
        <v>134</v>
      </c>
      <c r="E314" s="6" t="s">
        <v>159</v>
      </c>
      <c r="F314" s="6">
        <v>1489</v>
      </c>
      <c r="G314" s="6">
        <v>0.54</v>
      </c>
    </row>
    <row r="315" spans="1:7">
      <c r="A315" s="6">
        <v>2101350</v>
      </c>
      <c r="C315" s="6" t="s">
        <v>673</v>
      </c>
      <c r="D315" s="6" t="s">
        <v>124</v>
      </c>
      <c r="E315" s="6" t="s">
        <v>159</v>
      </c>
      <c r="F315" s="6">
        <v>962</v>
      </c>
      <c r="G315" s="6">
        <v>0.54</v>
      </c>
    </row>
    <row r="316" spans="1:7">
      <c r="A316" s="6">
        <v>1506112</v>
      </c>
      <c r="C316" s="6" t="s">
        <v>702</v>
      </c>
      <c r="D316" s="6" t="s">
        <v>130</v>
      </c>
      <c r="E316" s="6" t="s">
        <v>160</v>
      </c>
      <c r="F316" s="6">
        <v>2066</v>
      </c>
      <c r="G316" s="6">
        <v>0.54</v>
      </c>
    </row>
    <row r="317" spans="1:7">
      <c r="A317" s="6">
        <v>2910008</v>
      </c>
      <c r="C317" s="6" t="s">
        <v>694</v>
      </c>
      <c r="D317" s="6" t="s">
        <v>126</v>
      </c>
      <c r="E317" s="6" t="s">
        <v>159</v>
      </c>
      <c r="F317" s="6">
        <v>1664</v>
      </c>
      <c r="G317" s="6">
        <v>0.54</v>
      </c>
    </row>
    <row r="318" spans="1:7">
      <c r="A318" s="6">
        <v>2104628</v>
      </c>
      <c r="C318" s="6" t="s">
        <v>680</v>
      </c>
      <c r="D318" s="6" t="s">
        <v>124</v>
      </c>
      <c r="E318" s="6" t="s">
        <v>159</v>
      </c>
      <c r="F318" s="6">
        <v>1116</v>
      </c>
      <c r="G318" s="6">
        <v>0.54</v>
      </c>
    </row>
    <row r="319" spans="1:7">
      <c r="A319" s="6">
        <v>2207207</v>
      </c>
      <c r="C319" s="6" t="s">
        <v>682</v>
      </c>
      <c r="D319" s="6" t="s">
        <v>133</v>
      </c>
      <c r="E319" s="6" t="s">
        <v>159</v>
      </c>
      <c r="F319" s="6">
        <v>1122</v>
      </c>
      <c r="G319" s="6">
        <v>0.54</v>
      </c>
    </row>
    <row r="320" spans="1:7">
      <c r="A320" s="6">
        <v>3115458</v>
      </c>
      <c r="C320" s="6" t="s">
        <v>688</v>
      </c>
      <c r="D320" s="6" t="s">
        <v>123</v>
      </c>
      <c r="E320" s="6" t="s">
        <v>161</v>
      </c>
      <c r="F320" s="6">
        <v>1161</v>
      </c>
      <c r="G320" s="6">
        <v>0.54</v>
      </c>
    </row>
    <row r="321" spans="1:7">
      <c r="A321" s="6">
        <v>2607307</v>
      </c>
      <c r="C321" s="6" t="s">
        <v>714</v>
      </c>
      <c r="D321" s="6" t="s">
        <v>119</v>
      </c>
      <c r="E321" s="6" t="s">
        <v>159</v>
      </c>
      <c r="F321" s="6">
        <v>5748</v>
      </c>
      <c r="G321" s="6">
        <v>0.55000000000000004</v>
      </c>
    </row>
    <row r="322" spans="1:7">
      <c r="A322" s="6">
        <v>3126950</v>
      </c>
      <c r="C322" s="6" t="s">
        <v>674</v>
      </c>
      <c r="D322" s="6" t="s">
        <v>123</v>
      </c>
      <c r="E322" s="6" t="s">
        <v>161</v>
      </c>
      <c r="F322" s="6">
        <v>564</v>
      </c>
      <c r="G322" s="6">
        <v>0.54</v>
      </c>
    </row>
    <row r="323" spans="1:7">
      <c r="A323" s="6">
        <v>3143153</v>
      </c>
      <c r="C323" s="6" t="s">
        <v>675</v>
      </c>
      <c r="D323" s="6" t="s">
        <v>123</v>
      </c>
      <c r="E323" s="6" t="s">
        <v>161</v>
      </c>
      <c r="F323" s="6">
        <v>510</v>
      </c>
      <c r="G323" s="6">
        <v>0.54</v>
      </c>
    </row>
    <row r="324" spans="1:7">
      <c r="A324" s="6">
        <v>2108306</v>
      </c>
      <c r="C324" s="6" t="s">
        <v>717</v>
      </c>
      <c r="D324" s="6" t="s">
        <v>124</v>
      </c>
      <c r="E324" s="6" t="s">
        <v>159</v>
      </c>
      <c r="F324" s="6">
        <v>6197</v>
      </c>
      <c r="G324" s="6">
        <v>0.55000000000000004</v>
      </c>
    </row>
    <row r="325" spans="1:7">
      <c r="A325" s="6">
        <v>2201929</v>
      </c>
      <c r="C325" s="6" t="s">
        <v>695</v>
      </c>
      <c r="D325" s="6" t="s">
        <v>133</v>
      </c>
      <c r="E325" s="6" t="s">
        <v>159</v>
      </c>
      <c r="F325" s="6">
        <v>1093</v>
      </c>
      <c r="G325" s="6">
        <v>0.54</v>
      </c>
    </row>
    <row r="326" spans="1:7">
      <c r="A326" s="6">
        <v>2206654</v>
      </c>
      <c r="C326" s="6" t="s">
        <v>691</v>
      </c>
      <c r="D326" s="6" t="s">
        <v>133</v>
      </c>
      <c r="E326" s="6" t="s">
        <v>159</v>
      </c>
      <c r="F326" s="6">
        <v>905</v>
      </c>
      <c r="G326" s="6">
        <v>0.54</v>
      </c>
    </row>
    <row r="327" spans="1:7">
      <c r="A327" s="6">
        <v>2705408</v>
      </c>
      <c r="C327" s="6" t="s">
        <v>703</v>
      </c>
      <c r="D327" s="6" t="s">
        <v>137</v>
      </c>
      <c r="E327" s="6" t="s">
        <v>159</v>
      </c>
      <c r="F327" s="6">
        <v>1384</v>
      </c>
      <c r="G327" s="6">
        <v>0.54</v>
      </c>
    </row>
    <row r="328" spans="1:7">
      <c r="A328" s="6">
        <v>2509909</v>
      </c>
      <c r="C328" s="6" t="s">
        <v>699</v>
      </c>
      <c r="D328" s="6" t="s">
        <v>134</v>
      </c>
      <c r="E328" s="6" t="s">
        <v>159</v>
      </c>
      <c r="F328" s="6">
        <v>1170</v>
      </c>
      <c r="G328" s="6">
        <v>0.54</v>
      </c>
    </row>
    <row r="329" spans="1:7">
      <c r="A329" s="6">
        <v>2210391</v>
      </c>
      <c r="C329" s="6" t="s">
        <v>684</v>
      </c>
      <c r="D329" s="6" t="s">
        <v>133</v>
      </c>
      <c r="E329" s="6" t="s">
        <v>159</v>
      </c>
      <c r="F329" s="6">
        <v>452</v>
      </c>
      <c r="G329" s="6">
        <v>0.54</v>
      </c>
    </row>
    <row r="330" spans="1:7">
      <c r="A330" s="6">
        <v>2512721</v>
      </c>
      <c r="C330" s="6" t="s">
        <v>697</v>
      </c>
      <c r="D330" s="6" t="s">
        <v>134</v>
      </c>
      <c r="E330" s="6" t="s">
        <v>159</v>
      </c>
      <c r="F330" s="6">
        <v>922</v>
      </c>
      <c r="G330" s="6">
        <v>0.54</v>
      </c>
    </row>
    <row r="331" spans="1:7">
      <c r="A331" s="6">
        <v>3103702</v>
      </c>
      <c r="C331" s="6" t="s">
        <v>689</v>
      </c>
      <c r="D331" s="6" t="s">
        <v>123</v>
      </c>
      <c r="E331" s="6" t="s">
        <v>161</v>
      </c>
      <c r="F331" s="6">
        <v>591</v>
      </c>
      <c r="G331" s="6">
        <v>0.54</v>
      </c>
    </row>
    <row r="332" spans="1:7">
      <c r="A332" s="6">
        <v>2800704</v>
      </c>
      <c r="C332" s="6" t="s">
        <v>705</v>
      </c>
      <c r="D332" s="6" t="s">
        <v>143</v>
      </c>
      <c r="E332" s="6" t="s">
        <v>159</v>
      </c>
      <c r="F332" s="6">
        <v>1158</v>
      </c>
      <c r="G332" s="6">
        <v>0.54</v>
      </c>
    </row>
    <row r="333" spans="1:7">
      <c r="A333" s="6">
        <v>4314159</v>
      </c>
      <c r="C333" s="6" t="s">
        <v>683</v>
      </c>
      <c r="D333" s="6" t="s">
        <v>144</v>
      </c>
      <c r="E333" s="6" t="s">
        <v>162</v>
      </c>
      <c r="F333" s="6">
        <v>228</v>
      </c>
      <c r="G333" s="6">
        <v>0.68</v>
      </c>
    </row>
    <row r="334" spans="1:7">
      <c r="A334" s="6">
        <v>1302702</v>
      </c>
      <c r="C334" s="6" t="s">
        <v>726</v>
      </c>
      <c r="D334" s="6" t="s">
        <v>141</v>
      </c>
      <c r="E334" s="6" t="s">
        <v>160</v>
      </c>
      <c r="F334" s="6">
        <v>7611</v>
      </c>
      <c r="G334" s="6">
        <v>0.57999999999999996</v>
      </c>
    </row>
    <row r="335" spans="1:7">
      <c r="A335" s="6">
        <v>2514453</v>
      </c>
      <c r="C335" s="6" t="s">
        <v>706</v>
      </c>
      <c r="D335" s="6" t="s">
        <v>134</v>
      </c>
      <c r="E335" s="6" t="s">
        <v>159</v>
      </c>
      <c r="F335" s="6">
        <v>968</v>
      </c>
      <c r="G335" s="6">
        <v>0.54</v>
      </c>
    </row>
    <row r="336" spans="1:7">
      <c r="A336" s="6">
        <v>2509339</v>
      </c>
      <c r="C336" s="6" t="s">
        <v>704</v>
      </c>
      <c r="D336" s="6" t="s">
        <v>134</v>
      </c>
      <c r="E336" s="6" t="s">
        <v>159</v>
      </c>
      <c r="F336" s="6">
        <v>756</v>
      </c>
      <c r="G336" s="6">
        <v>0.54</v>
      </c>
    </row>
    <row r="337" spans="1:7">
      <c r="A337" s="6">
        <v>2109502</v>
      </c>
      <c r="C337" s="6" t="s">
        <v>710</v>
      </c>
      <c r="D337" s="6" t="s">
        <v>124</v>
      </c>
      <c r="E337" s="6" t="s">
        <v>159</v>
      </c>
      <c r="F337" s="6">
        <v>2916</v>
      </c>
      <c r="G337" s="6">
        <v>0.57999999999999996</v>
      </c>
    </row>
    <row r="338" spans="1:7">
      <c r="A338" s="6">
        <v>2310308</v>
      </c>
      <c r="C338" s="6" t="s">
        <v>712</v>
      </c>
      <c r="D338" s="6" t="s">
        <v>135</v>
      </c>
      <c r="E338" s="6" t="s">
        <v>159</v>
      </c>
      <c r="F338" s="6">
        <v>3894</v>
      </c>
      <c r="G338" s="6">
        <v>0.56999999999999995</v>
      </c>
    </row>
    <row r="339" spans="1:7">
      <c r="A339" s="6">
        <v>1500859</v>
      </c>
      <c r="C339" s="6" t="s">
        <v>721</v>
      </c>
      <c r="D339" s="6" t="s">
        <v>130</v>
      </c>
      <c r="E339" s="6" t="s">
        <v>160</v>
      </c>
      <c r="F339" s="6">
        <v>5259</v>
      </c>
      <c r="G339" s="6">
        <v>0.55000000000000004</v>
      </c>
    </row>
    <row r="340" spans="1:7">
      <c r="A340" s="6">
        <v>1504901</v>
      </c>
      <c r="C340" s="6" t="s">
        <v>729</v>
      </c>
      <c r="D340" s="6" t="s">
        <v>130</v>
      </c>
      <c r="E340" s="6" t="s">
        <v>160</v>
      </c>
      <c r="F340" s="6">
        <v>6951</v>
      </c>
      <c r="G340" s="6">
        <v>0.55000000000000004</v>
      </c>
    </row>
    <row r="341" spans="1:7">
      <c r="A341" s="6">
        <v>2112407</v>
      </c>
      <c r="C341" s="6" t="s">
        <v>734</v>
      </c>
      <c r="D341" s="6" t="s">
        <v>124</v>
      </c>
      <c r="E341" s="6" t="s">
        <v>159</v>
      </c>
      <c r="F341" s="6">
        <v>7415</v>
      </c>
      <c r="G341" s="6">
        <v>0.56000000000000005</v>
      </c>
    </row>
    <row r="342" spans="1:7">
      <c r="A342" s="6">
        <v>2205607</v>
      </c>
      <c r="C342" s="6" t="s">
        <v>707</v>
      </c>
      <c r="D342" s="6" t="s">
        <v>133</v>
      </c>
      <c r="E342" s="6" t="s">
        <v>159</v>
      </c>
      <c r="F342" s="6">
        <v>1069</v>
      </c>
      <c r="G342" s="6">
        <v>0.57999999999999996</v>
      </c>
    </row>
    <row r="343" spans="1:7">
      <c r="A343" s="6">
        <v>2201507</v>
      </c>
      <c r="C343" s="6" t="s">
        <v>718</v>
      </c>
      <c r="D343" s="6" t="s">
        <v>133</v>
      </c>
      <c r="E343" s="6" t="s">
        <v>159</v>
      </c>
      <c r="F343" s="6">
        <v>4290</v>
      </c>
      <c r="G343" s="6">
        <v>0.55000000000000004</v>
      </c>
    </row>
    <row r="344" spans="1:7">
      <c r="A344" s="6">
        <v>2102200</v>
      </c>
      <c r="C344" s="6" t="s">
        <v>723</v>
      </c>
      <c r="D344" s="6" t="s">
        <v>124</v>
      </c>
      <c r="E344" s="6" t="s">
        <v>159</v>
      </c>
      <c r="F344" s="6">
        <v>5863</v>
      </c>
      <c r="G344" s="6">
        <v>0.55000000000000004</v>
      </c>
    </row>
    <row r="345" spans="1:7">
      <c r="A345" s="6">
        <v>2900355</v>
      </c>
      <c r="C345" s="6" t="s">
        <v>711</v>
      </c>
      <c r="D345" s="6" t="s">
        <v>126</v>
      </c>
      <c r="E345" s="6" t="s">
        <v>159</v>
      </c>
      <c r="F345" s="6">
        <v>2258</v>
      </c>
      <c r="G345" s="6">
        <v>0.55000000000000004</v>
      </c>
    </row>
    <row r="346" spans="1:7">
      <c r="A346" s="6">
        <v>3101003</v>
      </c>
      <c r="C346" s="6" t="s">
        <v>713</v>
      </c>
      <c r="D346" s="6" t="s">
        <v>123</v>
      </c>
      <c r="E346" s="6" t="s">
        <v>161</v>
      </c>
      <c r="F346" s="6">
        <v>2268</v>
      </c>
      <c r="G346" s="6">
        <v>0.6</v>
      </c>
    </row>
    <row r="347" spans="1:7">
      <c r="A347" s="6">
        <v>2914000</v>
      </c>
      <c r="C347" s="6" t="s">
        <v>756</v>
      </c>
      <c r="D347" s="6" t="s">
        <v>126</v>
      </c>
      <c r="E347" s="6" t="s">
        <v>159</v>
      </c>
      <c r="F347" s="6">
        <v>7734</v>
      </c>
      <c r="G347" s="6">
        <v>0.55000000000000004</v>
      </c>
    </row>
    <row r="348" spans="1:7">
      <c r="A348" s="6">
        <v>2605608</v>
      </c>
      <c r="C348" s="6" t="s">
        <v>719</v>
      </c>
      <c r="D348" s="6" t="s">
        <v>119</v>
      </c>
      <c r="E348" s="6" t="s">
        <v>159</v>
      </c>
      <c r="F348" s="6">
        <v>3150</v>
      </c>
      <c r="G348" s="6">
        <v>0.56000000000000005</v>
      </c>
    </row>
    <row r="349" spans="1:7">
      <c r="A349" s="6">
        <v>2201101</v>
      </c>
      <c r="C349" s="6" t="s">
        <v>715</v>
      </c>
      <c r="D349" s="6" t="s">
        <v>133</v>
      </c>
      <c r="E349" s="6" t="s">
        <v>159</v>
      </c>
      <c r="F349" s="6">
        <v>1938</v>
      </c>
      <c r="G349" s="6">
        <v>0.55000000000000004</v>
      </c>
    </row>
    <row r="350" spans="1:7">
      <c r="A350" s="6">
        <v>1302603</v>
      </c>
      <c r="C350" s="6" t="s">
        <v>4376</v>
      </c>
      <c r="D350" s="6" t="s">
        <v>141</v>
      </c>
      <c r="E350" s="6" t="s">
        <v>160</v>
      </c>
      <c r="F350" s="6">
        <v>189424</v>
      </c>
      <c r="G350" s="6">
        <v>0.74</v>
      </c>
    </row>
    <row r="351" spans="1:7">
      <c r="A351" s="6">
        <v>2601805</v>
      </c>
      <c r="C351" s="6" t="s">
        <v>720</v>
      </c>
      <c r="D351" s="6" t="s">
        <v>119</v>
      </c>
      <c r="E351" s="6" t="s">
        <v>159</v>
      </c>
      <c r="F351" s="6">
        <v>1968</v>
      </c>
      <c r="G351" s="6">
        <v>0.56000000000000005</v>
      </c>
    </row>
    <row r="352" spans="1:7">
      <c r="A352" s="6">
        <v>1506195</v>
      </c>
      <c r="C352" s="6" t="s">
        <v>730</v>
      </c>
      <c r="D352" s="6" t="s">
        <v>130</v>
      </c>
      <c r="E352" s="6" t="s">
        <v>160</v>
      </c>
      <c r="F352" s="6">
        <v>3663</v>
      </c>
      <c r="G352" s="6">
        <v>0.55000000000000004</v>
      </c>
    </row>
    <row r="353" spans="1:7">
      <c r="A353" s="6">
        <v>2106607</v>
      </c>
      <c r="C353" s="6" t="s">
        <v>744</v>
      </c>
      <c r="D353" s="6" t="s">
        <v>124</v>
      </c>
      <c r="E353" s="6" t="s">
        <v>159</v>
      </c>
      <c r="F353" s="6">
        <v>5178</v>
      </c>
      <c r="G353" s="6">
        <v>0.55000000000000004</v>
      </c>
    </row>
    <row r="354" spans="1:7">
      <c r="A354" s="6">
        <v>2304707</v>
      </c>
      <c r="C354" s="6" t="s">
        <v>835</v>
      </c>
      <c r="D354" s="6" t="s">
        <v>135</v>
      </c>
      <c r="E354" s="6" t="s">
        <v>159</v>
      </c>
      <c r="F354" s="6">
        <v>7736</v>
      </c>
      <c r="G354" s="6">
        <v>0.56000000000000005</v>
      </c>
    </row>
    <row r="355" spans="1:7">
      <c r="A355" s="6">
        <v>2801702</v>
      </c>
      <c r="C355" s="6" t="s">
        <v>724</v>
      </c>
      <c r="D355" s="6" t="s">
        <v>143</v>
      </c>
      <c r="E355" s="6" t="s">
        <v>159</v>
      </c>
      <c r="F355" s="6">
        <v>3112</v>
      </c>
      <c r="G355" s="6">
        <v>0.55000000000000004</v>
      </c>
    </row>
    <row r="356" spans="1:7">
      <c r="A356" s="6">
        <v>4128633</v>
      </c>
      <c r="C356" s="6" t="s">
        <v>716</v>
      </c>
      <c r="D356" s="6" t="s">
        <v>127</v>
      </c>
      <c r="E356" s="6" t="s">
        <v>162</v>
      </c>
      <c r="F356" s="6">
        <v>691</v>
      </c>
      <c r="G356" s="6">
        <v>0.55000000000000004</v>
      </c>
    </row>
    <row r="357" spans="1:7">
      <c r="A357" s="6">
        <v>2101707</v>
      </c>
      <c r="C357" s="6" t="s">
        <v>862</v>
      </c>
      <c r="D357" s="6" t="s">
        <v>124</v>
      </c>
      <c r="E357" s="6" t="s">
        <v>159</v>
      </c>
      <c r="F357" s="6">
        <v>11682</v>
      </c>
      <c r="G357" s="6">
        <v>0.56999999999999995</v>
      </c>
    </row>
    <row r="358" spans="1:7">
      <c r="A358" s="6">
        <v>1505650</v>
      </c>
      <c r="C358" s="6" t="s">
        <v>731</v>
      </c>
      <c r="D358" s="6" t="s">
        <v>130</v>
      </c>
      <c r="E358" s="6" t="s">
        <v>160</v>
      </c>
      <c r="F358" s="6">
        <v>3177</v>
      </c>
      <c r="G358" s="6">
        <v>0.55000000000000004</v>
      </c>
    </row>
    <row r="359" spans="1:7">
      <c r="A359" s="6">
        <v>2708808</v>
      </c>
      <c r="C359" s="6" t="s">
        <v>754</v>
      </c>
      <c r="D359" s="6" t="s">
        <v>137</v>
      </c>
      <c r="E359" s="6" t="s">
        <v>159</v>
      </c>
      <c r="F359" s="6">
        <v>5346</v>
      </c>
      <c r="G359" s="6">
        <v>0.55000000000000004</v>
      </c>
    </row>
    <row r="360" spans="1:7">
      <c r="A360" s="6">
        <v>2105104</v>
      </c>
      <c r="C360" s="6" t="s">
        <v>746</v>
      </c>
      <c r="D360" s="6" t="s">
        <v>124</v>
      </c>
      <c r="E360" s="6" t="s">
        <v>159</v>
      </c>
      <c r="F360" s="6">
        <v>4642</v>
      </c>
      <c r="G360" s="6">
        <v>0.55000000000000004</v>
      </c>
    </row>
    <row r="361" spans="1:7">
      <c r="A361" s="6">
        <v>2903805</v>
      </c>
      <c r="C361" s="6" t="s">
        <v>733</v>
      </c>
      <c r="D361" s="6" t="s">
        <v>126</v>
      </c>
      <c r="E361" s="6" t="s">
        <v>159</v>
      </c>
      <c r="F361" s="6">
        <v>3089</v>
      </c>
      <c r="G361" s="6">
        <v>0.55000000000000004</v>
      </c>
    </row>
    <row r="362" spans="1:7">
      <c r="A362" s="6">
        <v>2927408</v>
      </c>
      <c r="C362" s="6" t="s">
        <v>4905</v>
      </c>
      <c r="D362" s="6" t="s">
        <v>126</v>
      </c>
      <c r="E362" s="6" t="s">
        <v>159</v>
      </c>
      <c r="F362" s="6">
        <v>212373</v>
      </c>
      <c r="G362" s="6">
        <v>0.76</v>
      </c>
    </row>
    <row r="363" spans="1:7">
      <c r="A363" s="6">
        <v>2106904</v>
      </c>
      <c r="C363" s="6" t="s">
        <v>780</v>
      </c>
      <c r="D363" s="6" t="s">
        <v>124</v>
      </c>
      <c r="E363" s="6" t="s">
        <v>159</v>
      </c>
      <c r="F363" s="6">
        <v>5517</v>
      </c>
      <c r="G363" s="6">
        <v>0.55000000000000004</v>
      </c>
    </row>
    <row r="364" spans="1:7">
      <c r="A364" s="6">
        <v>2107100</v>
      </c>
      <c r="C364" s="6" t="s">
        <v>749</v>
      </c>
      <c r="D364" s="6" t="s">
        <v>124</v>
      </c>
      <c r="E364" s="6" t="s">
        <v>159</v>
      </c>
      <c r="F364" s="6">
        <v>3708</v>
      </c>
      <c r="G364" s="6">
        <v>0.55000000000000004</v>
      </c>
    </row>
    <row r="365" spans="1:7">
      <c r="A365" s="6">
        <v>2101806</v>
      </c>
      <c r="C365" s="6" t="s">
        <v>722</v>
      </c>
      <c r="D365" s="6" t="s">
        <v>124</v>
      </c>
      <c r="E365" s="6" t="s">
        <v>159</v>
      </c>
      <c r="F365" s="6">
        <v>942</v>
      </c>
      <c r="G365" s="6">
        <v>0.55000000000000004</v>
      </c>
    </row>
    <row r="366" spans="1:7">
      <c r="A366" s="6">
        <v>2205805</v>
      </c>
      <c r="C366" s="6" t="s">
        <v>761</v>
      </c>
      <c r="D366" s="6" t="s">
        <v>133</v>
      </c>
      <c r="E366" s="6" t="s">
        <v>159</v>
      </c>
      <c r="F366" s="6">
        <v>4688</v>
      </c>
      <c r="G366" s="6">
        <v>0.55000000000000004</v>
      </c>
    </row>
    <row r="367" spans="1:7">
      <c r="A367" s="6">
        <v>2108108</v>
      </c>
      <c r="C367" s="6" t="s">
        <v>752</v>
      </c>
      <c r="D367" s="6" t="s">
        <v>124</v>
      </c>
      <c r="E367" s="6" t="s">
        <v>159</v>
      </c>
      <c r="F367" s="6">
        <v>3982</v>
      </c>
      <c r="G367" s="6">
        <v>0.55000000000000004</v>
      </c>
    </row>
    <row r="368" spans="1:7">
      <c r="A368" s="6">
        <v>1300805</v>
      </c>
      <c r="C368" s="6" t="s">
        <v>840</v>
      </c>
      <c r="D368" s="6" t="s">
        <v>141</v>
      </c>
      <c r="E368" s="6" t="s">
        <v>160</v>
      </c>
      <c r="F368" s="6">
        <v>6053</v>
      </c>
      <c r="G368" s="6">
        <v>0.56000000000000005</v>
      </c>
    </row>
    <row r="369" spans="1:7">
      <c r="A369" s="6">
        <v>2806305</v>
      </c>
      <c r="C369" s="6" t="s">
        <v>736</v>
      </c>
      <c r="D369" s="6" t="s">
        <v>143</v>
      </c>
      <c r="E369" s="6" t="s">
        <v>159</v>
      </c>
      <c r="F369" s="6">
        <v>2353</v>
      </c>
      <c r="G369" s="6">
        <v>0.55000000000000004</v>
      </c>
    </row>
    <row r="370" spans="1:7">
      <c r="A370" s="6">
        <v>2913507</v>
      </c>
      <c r="C370" s="6" t="s">
        <v>742</v>
      </c>
      <c r="D370" s="6" t="s">
        <v>126</v>
      </c>
      <c r="E370" s="6" t="s">
        <v>159</v>
      </c>
      <c r="F370" s="6">
        <v>3099</v>
      </c>
      <c r="G370" s="6">
        <v>0.55000000000000004</v>
      </c>
    </row>
    <row r="371" spans="1:7">
      <c r="A371" s="6">
        <v>1502004</v>
      </c>
      <c r="C371" s="6" t="s">
        <v>766</v>
      </c>
      <c r="D371" s="6" t="s">
        <v>130</v>
      </c>
      <c r="E371" s="6" t="s">
        <v>160</v>
      </c>
      <c r="F371" s="6">
        <v>4503</v>
      </c>
      <c r="G371" s="6">
        <v>0.55000000000000004</v>
      </c>
    </row>
    <row r="372" spans="1:7">
      <c r="A372" s="6">
        <v>2902906</v>
      </c>
      <c r="C372" s="6" t="s">
        <v>769</v>
      </c>
      <c r="D372" s="6" t="s">
        <v>126</v>
      </c>
      <c r="E372" s="6" t="s">
        <v>159</v>
      </c>
      <c r="F372" s="6">
        <v>4534</v>
      </c>
      <c r="G372" s="6">
        <v>0.55000000000000004</v>
      </c>
    </row>
    <row r="373" spans="1:7">
      <c r="A373" s="6">
        <v>1506559</v>
      </c>
      <c r="C373" s="6" t="s">
        <v>762</v>
      </c>
      <c r="D373" s="6" t="s">
        <v>130</v>
      </c>
      <c r="E373" s="6" t="s">
        <v>160</v>
      </c>
      <c r="F373" s="6">
        <v>4123</v>
      </c>
      <c r="G373" s="6">
        <v>0.55000000000000004</v>
      </c>
    </row>
    <row r="374" spans="1:7">
      <c r="A374" s="6">
        <v>2202851</v>
      </c>
      <c r="C374" s="6" t="s">
        <v>727</v>
      </c>
      <c r="D374" s="6" t="s">
        <v>133</v>
      </c>
      <c r="E374" s="6" t="s">
        <v>159</v>
      </c>
      <c r="F374" s="6">
        <v>1055</v>
      </c>
      <c r="G374" s="6">
        <v>0.55000000000000004</v>
      </c>
    </row>
    <row r="375" spans="1:7">
      <c r="A375" s="6">
        <v>2306603</v>
      </c>
      <c r="C375" s="6" t="s">
        <v>755</v>
      </c>
      <c r="D375" s="6" t="s">
        <v>135</v>
      </c>
      <c r="E375" s="6" t="s">
        <v>159</v>
      </c>
      <c r="F375" s="6">
        <v>3674</v>
      </c>
      <c r="G375" s="6">
        <v>0.56000000000000005</v>
      </c>
    </row>
    <row r="376" spans="1:7">
      <c r="A376" s="6">
        <v>1501907</v>
      </c>
      <c r="C376" s="6" t="s">
        <v>824</v>
      </c>
      <c r="D376" s="6" t="s">
        <v>130</v>
      </c>
      <c r="E376" s="6" t="s">
        <v>160</v>
      </c>
      <c r="F376" s="6">
        <v>5266</v>
      </c>
      <c r="G376" s="6">
        <v>0.55000000000000004</v>
      </c>
    </row>
    <row r="377" spans="1:7">
      <c r="A377" s="6">
        <v>1507300</v>
      </c>
      <c r="C377" s="6" t="s">
        <v>856</v>
      </c>
      <c r="D377" s="6" t="s">
        <v>130</v>
      </c>
      <c r="E377" s="6" t="s">
        <v>160</v>
      </c>
      <c r="F377" s="6">
        <v>8999</v>
      </c>
      <c r="G377" s="6">
        <v>0.59</v>
      </c>
    </row>
    <row r="378" spans="1:7">
      <c r="A378" s="6">
        <v>1301001</v>
      </c>
      <c r="C378" s="6" t="s">
        <v>841</v>
      </c>
      <c r="D378" s="6" t="s">
        <v>141</v>
      </c>
      <c r="E378" s="6" t="s">
        <v>160</v>
      </c>
      <c r="F378" s="6">
        <v>5488</v>
      </c>
      <c r="G378" s="6">
        <v>0.55000000000000004</v>
      </c>
    </row>
    <row r="379" spans="1:7">
      <c r="A379" s="6">
        <v>2202455</v>
      </c>
      <c r="C379" s="6" t="s">
        <v>728</v>
      </c>
      <c r="D379" s="6" t="s">
        <v>133</v>
      </c>
      <c r="E379" s="6" t="s">
        <v>159</v>
      </c>
      <c r="F379" s="6">
        <v>811</v>
      </c>
      <c r="G379" s="6">
        <v>0.55000000000000004</v>
      </c>
    </row>
    <row r="380" spans="1:7">
      <c r="A380" s="6">
        <v>2927606</v>
      </c>
      <c r="C380" s="6" t="s">
        <v>741</v>
      </c>
      <c r="D380" s="6" t="s">
        <v>126</v>
      </c>
      <c r="E380" s="6" t="s">
        <v>159</v>
      </c>
      <c r="F380" s="6">
        <v>2337</v>
      </c>
      <c r="G380" s="6">
        <v>0.55000000000000004</v>
      </c>
    </row>
    <row r="381" spans="1:7">
      <c r="A381" s="6">
        <v>2923209</v>
      </c>
      <c r="C381" s="6" t="s">
        <v>758</v>
      </c>
      <c r="D381" s="6" t="s">
        <v>126</v>
      </c>
      <c r="E381" s="6" t="s">
        <v>159</v>
      </c>
      <c r="F381" s="6">
        <v>3280</v>
      </c>
      <c r="G381" s="6">
        <v>0.55000000000000004</v>
      </c>
    </row>
    <row r="382" spans="1:7">
      <c r="A382" s="6">
        <v>2308500</v>
      </c>
      <c r="C382" s="6" t="s">
        <v>850</v>
      </c>
      <c r="D382" s="6" t="s">
        <v>135</v>
      </c>
      <c r="E382" s="6" t="s">
        <v>159</v>
      </c>
      <c r="F382" s="6">
        <v>5878</v>
      </c>
      <c r="G382" s="6">
        <v>0.57999999999999996</v>
      </c>
    </row>
    <row r="383" spans="1:7">
      <c r="A383" s="6">
        <v>2207959</v>
      </c>
      <c r="C383" s="6" t="s">
        <v>732</v>
      </c>
      <c r="D383" s="6" t="s">
        <v>133</v>
      </c>
      <c r="E383" s="6" t="s">
        <v>159</v>
      </c>
      <c r="F383" s="6">
        <v>825</v>
      </c>
      <c r="G383" s="6">
        <v>0.55000000000000004</v>
      </c>
    </row>
    <row r="384" spans="1:7">
      <c r="A384" s="6">
        <v>2509107</v>
      </c>
      <c r="C384" s="6" t="s">
        <v>784</v>
      </c>
      <c r="D384" s="6" t="s">
        <v>134</v>
      </c>
      <c r="E384" s="6" t="s">
        <v>159</v>
      </c>
      <c r="F384" s="6">
        <v>3906</v>
      </c>
      <c r="G384" s="6">
        <v>0.55000000000000004</v>
      </c>
    </row>
    <row r="385" spans="1:7">
      <c r="A385" s="6">
        <v>2600401</v>
      </c>
      <c r="C385" s="6" t="s">
        <v>800</v>
      </c>
      <c r="D385" s="6" t="s">
        <v>119</v>
      </c>
      <c r="E385" s="6" t="s">
        <v>159</v>
      </c>
      <c r="F385" s="6">
        <v>4043</v>
      </c>
      <c r="G385" s="6">
        <v>0.55000000000000004</v>
      </c>
    </row>
    <row r="386" spans="1:7">
      <c r="A386" s="6">
        <v>1200344</v>
      </c>
      <c r="C386" s="6" t="s">
        <v>750</v>
      </c>
      <c r="D386" s="6" t="s">
        <v>136</v>
      </c>
      <c r="E386" s="6" t="s">
        <v>160</v>
      </c>
      <c r="F386" s="6">
        <v>2224</v>
      </c>
      <c r="G386" s="6">
        <v>0.55000000000000004</v>
      </c>
    </row>
    <row r="387" spans="1:7">
      <c r="A387" s="6">
        <v>2501302</v>
      </c>
      <c r="C387" s="6" t="s">
        <v>770</v>
      </c>
      <c r="D387" s="6" t="s">
        <v>134</v>
      </c>
      <c r="E387" s="6" t="s">
        <v>159</v>
      </c>
      <c r="F387" s="6">
        <v>3273</v>
      </c>
      <c r="G387" s="6">
        <v>0.55000000000000004</v>
      </c>
    </row>
    <row r="388" spans="1:7">
      <c r="A388" s="6">
        <v>2100436</v>
      </c>
      <c r="C388" s="6" t="s">
        <v>806</v>
      </c>
      <c r="D388" s="6" t="s">
        <v>124</v>
      </c>
      <c r="E388" s="6" t="s">
        <v>159</v>
      </c>
      <c r="F388" s="6">
        <v>3824</v>
      </c>
      <c r="G388" s="6">
        <v>0.55000000000000004</v>
      </c>
    </row>
    <row r="389" spans="1:7">
      <c r="A389" s="6">
        <v>2602407</v>
      </c>
      <c r="C389" s="6" t="s">
        <v>745</v>
      </c>
      <c r="D389" s="6" t="s">
        <v>119</v>
      </c>
      <c r="E389" s="6" t="s">
        <v>159</v>
      </c>
      <c r="F389" s="6">
        <v>1744</v>
      </c>
      <c r="G389" s="6">
        <v>0.55000000000000004</v>
      </c>
    </row>
    <row r="390" spans="1:7">
      <c r="A390" s="6">
        <v>2203453</v>
      </c>
      <c r="C390" s="6" t="s">
        <v>739</v>
      </c>
      <c r="D390" s="6" t="s">
        <v>133</v>
      </c>
      <c r="E390" s="6" t="s">
        <v>159</v>
      </c>
      <c r="F390" s="6">
        <v>1435</v>
      </c>
      <c r="G390" s="6">
        <v>0.55000000000000004</v>
      </c>
    </row>
    <row r="391" spans="1:7">
      <c r="A391" s="6">
        <v>2300408</v>
      </c>
      <c r="C391" s="6" t="s">
        <v>757</v>
      </c>
      <c r="D391" s="6" t="s">
        <v>135</v>
      </c>
      <c r="E391" s="6" t="s">
        <v>159</v>
      </c>
      <c r="F391" s="6">
        <v>2463</v>
      </c>
      <c r="G391" s="6">
        <v>0.56999999999999995</v>
      </c>
    </row>
    <row r="392" spans="1:7">
      <c r="A392" s="6">
        <v>2907004</v>
      </c>
      <c r="C392" s="6" t="s">
        <v>747</v>
      </c>
      <c r="D392" s="6" t="s">
        <v>126</v>
      </c>
      <c r="E392" s="6" t="s">
        <v>159</v>
      </c>
      <c r="F392" s="6">
        <v>1683</v>
      </c>
      <c r="G392" s="6">
        <v>0.55000000000000004</v>
      </c>
    </row>
    <row r="393" spans="1:7">
      <c r="A393" s="6">
        <v>2900405</v>
      </c>
      <c r="C393" s="6" t="s">
        <v>760</v>
      </c>
      <c r="D393" s="6" t="s">
        <v>126</v>
      </c>
      <c r="E393" s="6" t="s">
        <v>159</v>
      </c>
      <c r="F393" s="6">
        <v>2611</v>
      </c>
      <c r="G393" s="6">
        <v>0.55000000000000004</v>
      </c>
    </row>
    <row r="394" spans="1:7">
      <c r="A394" s="6">
        <v>1500347</v>
      </c>
      <c r="C394" s="6" t="s">
        <v>751</v>
      </c>
      <c r="D394" s="6" t="s">
        <v>130</v>
      </c>
      <c r="E394" s="6" t="s">
        <v>160</v>
      </c>
      <c r="F394" s="6">
        <v>2061</v>
      </c>
      <c r="G394" s="6">
        <v>0.56000000000000005</v>
      </c>
    </row>
    <row r="395" spans="1:7">
      <c r="A395" s="6">
        <v>2504900</v>
      </c>
      <c r="C395" s="6" t="s">
        <v>765</v>
      </c>
      <c r="D395" s="6" t="s">
        <v>134</v>
      </c>
      <c r="E395" s="6" t="s">
        <v>159</v>
      </c>
      <c r="F395" s="6">
        <v>2819</v>
      </c>
      <c r="G395" s="6">
        <v>0.55000000000000004</v>
      </c>
    </row>
    <row r="396" spans="1:7">
      <c r="A396" s="6">
        <v>2202505</v>
      </c>
      <c r="C396" s="6" t="s">
        <v>753</v>
      </c>
      <c r="D396" s="6" t="s">
        <v>133</v>
      </c>
      <c r="E396" s="6" t="s">
        <v>159</v>
      </c>
      <c r="F396" s="6">
        <v>2012</v>
      </c>
      <c r="G396" s="6">
        <v>0.55000000000000004</v>
      </c>
    </row>
    <row r="397" spans="1:7">
      <c r="A397" s="6">
        <v>2707503</v>
      </c>
      <c r="C397" s="6" t="s">
        <v>814</v>
      </c>
      <c r="D397" s="6" t="s">
        <v>137</v>
      </c>
      <c r="E397" s="6" t="s">
        <v>159</v>
      </c>
      <c r="F397" s="6">
        <v>3575</v>
      </c>
      <c r="G397" s="6">
        <v>0.55000000000000004</v>
      </c>
    </row>
    <row r="398" spans="1:7">
      <c r="A398" s="6">
        <v>2500809</v>
      </c>
      <c r="C398" s="6" t="s">
        <v>794</v>
      </c>
      <c r="D398" s="6" t="s">
        <v>134</v>
      </c>
      <c r="E398" s="6" t="s">
        <v>159</v>
      </c>
      <c r="F398" s="6">
        <v>3208</v>
      </c>
      <c r="G398" s="6">
        <v>0.55000000000000004</v>
      </c>
    </row>
    <row r="399" spans="1:7">
      <c r="A399" s="6">
        <v>2804201</v>
      </c>
      <c r="C399" s="6" t="s">
        <v>783</v>
      </c>
      <c r="D399" s="6" t="s">
        <v>143</v>
      </c>
      <c r="E399" s="6" t="s">
        <v>159</v>
      </c>
      <c r="F399" s="6">
        <v>2976</v>
      </c>
      <c r="G399" s="6">
        <v>0.55000000000000004</v>
      </c>
    </row>
    <row r="400" spans="1:7">
      <c r="A400" s="6">
        <v>2203420</v>
      </c>
      <c r="C400" s="6" t="s">
        <v>738</v>
      </c>
      <c r="D400" s="6" t="s">
        <v>133</v>
      </c>
      <c r="E400" s="6" t="s">
        <v>159</v>
      </c>
      <c r="F400" s="6">
        <v>743</v>
      </c>
      <c r="G400" s="6">
        <v>0.55000000000000004</v>
      </c>
    </row>
    <row r="401" spans="1:7">
      <c r="A401" s="6">
        <v>2608206</v>
      </c>
      <c r="C401" s="6" t="s">
        <v>774</v>
      </c>
      <c r="D401" s="6" t="s">
        <v>119</v>
      </c>
      <c r="E401" s="6" t="s">
        <v>159</v>
      </c>
      <c r="F401" s="6">
        <v>2634</v>
      </c>
      <c r="G401" s="6">
        <v>0.55000000000000004</v>
      </c>
    </row>
    <row r="402" spans="1:7">
      <c r="A402" s="6">
        <v>2922706</v>
      </c>
      <c r="C402" s="6" t="s">
        <v>763</v>
      </c>
      <c r="D402" s="6" t="s">
        <v>126</v>
      </c>
      <c r="E402" s="6" t="s">
        <v>159</v>
      </c>
      <c r="F402" s="6">
        <v>2208</v>
      </c>
      <c r="G402" s="6">
        <v>0.55000000000000004</v>
      </c>
    </row>
    <row r="403" spans="1:7">
      <c r="A403" s="6">
        <v>2603801</v>
      </c>
      <c r="C403" s="6" t="s">
        <v>805</v>
      </c>
      <c r="D403" s="6" t="s">
        <v>119</v>
      </c>
      <c r="E403" s="6" t="s">
        <v>159</v>
      </c>
      <c r="F403" s="6">
        <v>2987</v>
      </c>
      <c r="G403" s="6">
        <v>0.55000000000000004</v>
      </c>
    </row>
    <row r="404" spans="1:7">
      <c r="A404" s="6">
        <v>2611507</v>
      </c>
      <c r="C404" s="6" t="s">
        <v>810</v>
      </c>
      <c r="D404" s="6" t="s">
        <v>119</v>
      </c>
      <c r="E404" s="6" t="s">
        <v>159</v>
      </c>
      <c r="F404" s="6">
        <v>3058</v>
      </c>
      <c r="G404" s="6">
        <v>0.55000000000000004</v>
      </c>
    </row>
    <row r="405" spans="1:7">
      <c r="A405" s="6">
        <v>2102325</v>
      </c>
      <c r="C405" s="6" t="s">
        <v>863</v>
      </c>
      <c r="D405" s="6" t="s">
        <v>124</v>
      </c>
      <c r="E405" s="6" t="s">
        <v>159</v>
      </c>
      <c r="F405" s="6">
        <v>7843</v>
      </c>
      <c r="G405" s="6">
        <v>0.56000000000000005</v>
      </c>
    </row>
    <row r="406" spans="1:7">
      <c r="A406" s="6">
        <v>2901908</v>
      </c>
      <c r="C406" s="6" t="s">
        <v>795</v>
      </c>
      <c r="D406" s="6" t="s">
        <v>126</v>
      </c>
      <c r="E406" s="6" t="s">
        <v>159</v>
      </c>
      <c r="F406" s="6">
        <v>2709</v>
      </c>
      <c r="G406" s="6">
        <v>0.55000000000000004</v>
      </c>
    </row>
    <row r="407" spans="1:7">
      <c r="A407" s="6">
        <v>2210631</v>
      </c>
      <c r="C407" s="6" t="s">
        <v>743</v>
      </c>
      <c r="D407" s="6" t="s">
        <v>133</v>
      </c>
      <c r="E407" s="6" t="s">
        <v>159</v>
      </c>
      <c r="F407" s="6">
        <v>677</v>
      </c>
      <c r="G407" s="6">
        <v>0.56000000000000005</v>
      </c>
    </row>
    <row r="408" spans="1:7">
      <c r="A408" s="6">
        <v>1507508</v>
      </c>
      <c r="C408" s="6" t="s">
        <v>748</v>
      </c>
      <c r="D408" s="6" t="s">
        <v>130</v>
      </c>
      <c r="E408" s="6" t="s">
        <v>160</v>
      </c>
      <c r="F408" s="6">
        <v>850</v>
      </c>
      <c r="G408" s="6">
        <v>0.55000000000000004</v>
      </c>
    </row>
    <row r="409" spans="1:7">
      <c r="A409" s="6">
        <v>1304237</v>
      </c>
      <c r="C409" s="6" t="s">
        <v>844</v>
      </c>
      <c r="D409" s="6" t="s">
        <v>141</v>
      </c>
      <c r="E409" s="6" t="s">
        <v>160</v>
      </c>
      <c r="F409" s="6">
        <v>3539</v>
      </c>
      <c r="G409" s="6">
        <v>0.55000000000000004</v>
      </c>
    </row>
    <row r="410" spans="1:7">
      <c r="A410" s="6">
        <v>2704104</v>
      </c>
      <c r="C410" s="6" t="s">
        <v>838</v>
      </c>
      <c r="D410" s="6" t="s">
        <v>137</v>
      </c>
      <c r="E410" s="6" t="s">
        <v>159</v>
      </c>
      <c r="F410" s="6">
        <v>3306</v>
      </c>
      <c r="G410" s="6">
        <v>0.55000000000000004</v>
      </c>
    </row>
    <row r="411" spans="1:7">
      <c r="A411" s="6">
        <v>2112506</v>
      </c>
      <c r="C411" s="6" t="s">
        <v>881</v>
      </c>
      <c r="D411" s="6" t="s">
        <v>124</v>
      </c>
      <c r="E411" s="6" t="s">
        <v>159</v>
      </c>
      <c r="F411" s="6">
        <v>10163</v>
      </c>
      <c r="G411" s="6">
        <v>0.56000000000000005</v>
      </c>
    </row>
    <row r="412" spans="1:7">
      <c r="A412" s="6">
        <v>2203107</v>
      </c>
      <c r="C412" s="6" t="s">
        <v>764</v>
      </c>
      <c r="D412" s="6" t="s">
        <v>133</v>
      </c>
      <c r="E412" s="6" t="s">
        <v>159</v>
      </c>
      <c r="F412" s="6">
        <v>1791</v>
      </c>
      <c r="G412" s="6">
        <v>0.56999999999999995</v>
      </c>
    </row>
    <row r="413" spans="1:7">
      <c r="A413" s="6">
        <v>2918209</v>
      </c>
      <c r="C413" s="6" t="s">
        <v>791</v>
      </c>
      <c r="D413" s="6" t="s">
        <v>126</v>
      </c>
      <c r="E413" s="6" t="s">
        <v>159</v>
      </c>
      <c r="F413" s="6">
        <v>2377</v>
      </c>
      <c r="G413" s="6">
        <v>0.55000000000000004</v>
      </c>
    </row>
    <row r="414" spans="1:7">
      <c r="A414" s="6">
        <v>2106375</v>
      </c>
      <c r="C414" s="6" t="s">
        <v>781</v>
      </c>
      <c r="D414" s="6" t="s">
        <v>124</v>
      </c>
      <c r="E414" s="6" t="s">
        <v>159</v>
      </c>
      <c r="F414" s="6">
        <v>2151</v>
      </c>
      <c r="G414" s="6">
        <v>0.55000000000000004</v>
      </c>
    </row>
    <row r="415" spans="1:7">
      <c r="A415" s="6">
        <v>2616506</v>
      </c>
      <c r="C415" s="6" t="s">
        <v>817</v>
      </c>
      <c r="D415" s="6" t="s">
        <v>119</v>
      </c>
      <c r="E415" s="6" t="s">
        <v>159</v>
      </c>
      <c r="F415" s="6">
        <v>2785</v>
      </c>
      <c r="G415" s="6">
        <v>0.55000000000000004</v>
      </c>
    </row>
    <row r="416" spans="1:7">
      <c r="A416" s="6">
        <v>2930758</v>
      </c>
      <c r="C416" s="6" t="s">
        <v>815</v>
      </c>
      <c r="D416" s="6" t="s">
        <v>126</v>
      </c>
      <c r="E416" s="6" t="s">
        <v>159</v>
      </c>
      <c r="F416" s="6">
        <v>2650</v>
      </c>
      <c r="G416" s="6">
        <v>0.56000000000000005</v>
      </c>
    </row>
    <row r="417" spans="1:7">
      <c r="A417" s="6">
        <v>2913804</v>
      </c>
      <c r="C417" s="6" t="s">
        <v>819</v>
      </c>
      <c r="D417" s="6" t="s">
        <v>126</v>
      </c>
      <c r="E417" s="6" t="s">
        <v>159</v>
      </c>
      <c r="F417" s="6">
        <v>2712</v>
      </c>
      <c r="G417" s="6">
        <v>0.55000000000000004</v>
      </c>
    </row>
    <row r="418" spans="1:7">
      <c r="A418" s="6">
        <v>2203750</v>
      </c>
      <c r="C418" s="6" t="s">
        <v>759</v>
      </c>
      <c r="D418" s="6" t="s">
        <v>133</v>
      </c>
      <c r="E418" s="6" t="s">
        <v>159</v>
      </c>
      <c r="F418" s="6">
        <v>1193</v>
      </c>
      <c r="G418" s="6">
        <v>0.55000000000000004</v>
      </c>
    </row>
    <row r="419" spans="1:7">
      <c r="A419" s="6">
        <v>2614709</v>
      </c>
      <c r="C419" s="6" t="s">
        <v>789</v>
      </c>
      <c r="D419" s="6" t="s">
        <v>119</v>
      </c>
      <c r="E419" s="6" t="s">
        <v>159</v>
      </c>
      <c r="F419" s="6">
        <v>2100</v>
      </c>
      <c r="G419" s="6">
        <v>0.55000000000000004</v>
      </c>
    </row>
    <row r="420" spans="1:7">
      <c r="A420" s="6">
        <v>2929800</v>
      </c>
      <c r="C420" s="6" t="s">
        <v>773</v>
      </c>
      <c r="D420" s="6" t="s">
        <v>126</v>
      </c>
      <c r="E420" s="6" t="s">
        <v>159</v>
      </c>
      <c r="F420" s="6">
        <v>1812</v>
      </c>
      <c r="G420" s="6">
        <v>0.55000000000000004</v>
      </c>
    </row>
    <row r="421" spans="1:7">
      <c r="A421" s="6">
        <v>2208502</v>
      </c>
      <c r="C421" s="6" t="s">
        <v>804</v>
      </c>
      <c r="D421" s="6" t="s">
        <v>133</v>
      </c>
      <c r="E421" s="6" t="s">
        <v>159</v>
      </c>
      <c r="F421" s="6">
        <v>2310</v>
      </c>
      <c r="G421" s="6">
        <v>0.55000000000000004</v>
      </c>
    </row>
    <row r="422" spans="1:7">
      <c r="A422" s="6">
        <v>2700102</v>
      </c>
      <c r="C422" s="6" t="s">
        <v>834</v>
      </c>
      <c r="D422" s="6" t="s">
        <v>137</v>
      </c>
      <c r="E422" s="6" t="s">
        <v>159</v>
      </c>
      <c r="F422" s="6">
        <v>2819</v>
      </c>
      <c r="G422" s="6">
        <v>0.55000000000000004</v>
      </c>
    </row>
    <row r="423" spans="1:7">
      <c r="A423" s="6">
        <v>2918753</v>
      </c>
      <c r="C423" s="6" t="s">
        <v>785</v>
      </c>
      <c r="D423" s="6" t="s">
        <v>126</v>
      </c>
      <c r="E423" s="6" t="s">
        <v>159</v>
      </c>
      <c r="F423" s="6">
        <v>1977</v>
      </c>
      <c r="G423" s="6">
        <v>0.55000000000000004</v>
      </c>
    </row>
    <row r="424" spans="1:7">
      <c r="A424" s="6">
        <v>2922607</v>
      </c>
      <c r="C424" s="6" t="s">
        <v>807</v>
      </c>
      <c r="D424" s="6" t="s">
        <v>126</v>
      </c>
      <c r="E424" s="6" t="s">
        <v>159</v>
      </c>
      <c r="F424" s="6">
        <v>2274</v>
      </c>
      <c r="G424" s="6">
        <v>0.55000000000000004</v>
      </c>
    </row>
    <row r="425" spans="1:7">
      <c r="A425" s="6">
        <v>2807501</v>
      </c>
      <c r="C425" s="6" t="s">
        <v>798</v>
      </c>
      <c r="D425" s="6" t="s">
        <v>143</v>
      </c>
      <c r="E425" s="6" t="s">
        <v>159</v>
      </c>
      <c r="F425" s="6">
        <v>2051</v>
      </c>
      <c r="G425" s="6">
        <v>0.55000000000000004</v>
      </c>
    </row>
    <row r="426" spans="1:7">
      <c r="A426" s="6">
        <v>3132305</v>
      </c>
      <c r="C426" s="6" t="s">
        <v>776</v>
      </c>
      <c r="D426" s="6" t="s">
        <v>123</v>
      </c>
      <c r="E426" s="6" t="s">
        <v>161</v>
      </c>
      <c r="F426" s="6">
        <v>1721</v>
      </c>
      <c r="G426" s="6">
        <v>0.55000000000000004</v>
      </c>
    </row>
    <row r="427" spans="1:7">
      <c r="A427" s="6">
        <v>1501600</v>
      </c>
      <c r="C427" s="6" t="s">
        <v>828</v>
      </c>
      <c r="D427" s="6" t="s">
        <v>130</v>
      </c>
      <c r="E427" s="6" t="s">
        <v>160</v>
      </c>
      <c r="F427" s="6">
        <v>2361</v>
      </c>
      <c r="G427" s="6">
        <v>0.55000000000000004</v>
      </c>
    </row>
    <row r="428" spans="1:7">
      <c r="A428" s="6">
        <v>2101772</v>
      </c>
      <c r="C428" s="6" t="s">
        <v>827</v>
      </c>
      <c r="D428" s="6" t="s">
        <v>124</v>
      </c>
      <c r="E428" s="6" t="s">
        <v>159</v>
      </c>
      <c r="F428" s="6">
        <v>2295</v>
      </c>
      <c r="G428" s="6">
        <v>0.55000000000000004</v>
      </c>
    </row>
    <row r="429" spans="1:7">
      <c r="A429" s="6">
        <v>2608255</v>
      </c>
      <c r="C429" s="6" t="s">
        <v>802</v>
      </c>
      <c r="D429" s="6" t="s">
        <v>119</v>
      </c>
      <c r="E429" s="6" t="s">
        <v>159</v>
      </c>
      <c r="F429" s="6">
        <v>1808</v>
      </c>
      <c r="G429" s="6">
        <v>0.55000000000000004</v>
      </c>
    </row>
    <row r="430" spans="1:7">
      <c r="A430" s="6">
        <v>2608701</v>
      </c>
      <c r="C430" s="6" t="s">
        <v>829</v>
      </c>
      <c r="D430" s="6" t="s">
        <v>119</v>
      </c>
      <c r="E430" s="6" t="s">
        <v>159</v>
      </c>
      <c r="F430" s="6">
        <v>2245</v>
      </c>
      <c r="G430" s="6">
        <v>0.55000000000000004</v>
      </c>
    </row>
    <row r="431" spans="1:7">
      <c r="A431" s="6">
        <v>2612703</v>
      </c>
      <c r="C431" s="6" t="s">
        <v>837</v>
      </c>
      <c r="D431" s="6" t="s">
        <v>119</v>
      </c>
      <c r="E431" s="6" t="s">
        <v>159</v>
      </c>
      <c r="F431" s="6">
        <v>2321</v>
      </c>
      <c r="G431" s="6">
        <v>0.55000000000000004</v>
      </c>
    </row>
    <row r="432" spans="1:7">
      <c r="A432" s="6">
        <v>2507903</v>
      </c>
      <c r="C432" s="6" t="s">
        <v>797</v>
      </c>
      <c r="D432" s="6" t="s">
        <v>134</v>
      </c>
      <c r="E432" s="6" t="s">
        <v>159</v>
      </c>
      <c r="F432" s="6">
        <v>1587</v>
      </c>
      <c r="G432" s="6">
        <v>0.55000000000000004</v>
      </c>
    </row>
    <row r="433" spans="1:7">
      <c r="A433" s="6">
        <v>2202083</v>
      </c>
      <c r="C433" s="6" t="s">
        <v>767</v>
      </c>
      <c r="D433" s="6" t="s">
        <v>133</v>
      </c>
      <c r="E433" s="6" t="s">
        <v>159</v>
      </c>
      <c r="F433" s="6">
        <v>974</v>
      </c>
      <c r="G433" s="6">
        <v>0.55000000000000004</v>
      </c>
    </row>
    <row r="434" spans="1:7">
      <c r="A434" s="6">
        <v>2404606</v>
      </c>
      <c r="C434" s="6" t="s">
        <v>821</v>
      </c>
      <c r="D434" s="6" t="s">
        <v>129</v>
      </c>
      <c r="E434" s="6" t="s">
        <v>159</v>
      </c>
      <c r="F434" s="6">
        <v>2007</v>
      </c>
      <c r="G434" s="6">
        <v>0.55000000000000004</v>
      </c>
    </row>
    <row r="435" spans="1:7">
      <c r="A435" s="6">
        <v>2102408</v>
      </c>
      <c r="C435" s="6" t="s">
        <v>818</v>
      </c>
      <c r="D435" s="6" t="s">
        <v>124</v>
      </c>
      <c r="E435" s="6" t="s">
        <v>159</v>
      </c>
      <c r="F435" s="6">
        <v>1921</v>
      </c>
      <c r="G435" s="6">
        <v>0.55000000000000004</v>
      </c>
    </row>
    <row r="436" spans="1:7">
      <c r="A436" s="6">
        <v>2901957</v>
      </c>
      <c r="C436" s="6" t="s">
        <v>788</v>
      </c>
      <c r="D436" s="6" t="s">
        <v>126</v>
      </c>
      <c r="E436" s="6" t="s">
        <v>159</v>
      </c>
      <c r="F436" s="6">
        <v>1278</v>
      </c>
      <c r="G436" s="6">
        <v>0.55000000000000004</v>
      </c>
    </row>
    <row r="437" spans="1:7">
      <c r="A437" s="6">
        <v>5103254</v>
      </c>
      <c r="C437" s="6" t="s">
        <v>793</v>
      </c>
      <c r="D437" s="6" t="s">
        <v>147</v>
      </c>
      <c r="E437" s="6" t="s">
        <v>394</v>
      </c>
      <c r="F437" s="6">
        <v>1373</v>
      </c>
      <c r="G437" s="6">
        <v>0.61</v>
      </c>
    </row>
    <row r="438" spans="1:7">
      <c r="A438" s="6">
        <v>2205557</v>
      </c>
      <c r="C438" s="6" t="s">
        <v>813</v>
      </c>
      <c r="D438" s="6" t="s">
        <v>133</v>
      </c>
      <c r="E438" s="6" t="s">
        <v>159</v>
      </c>
      <c r="F438" s="6">
        <v>1707</v>
      </c>
      <c r="G438" s="6">
        <v>0.55000000000000004</v>
      </c>
    </row>
    <row r="439" spans="1:7">
      <c r="A439" s="6">
        <v>2905107</v>
      </c>
      <c r="C439" s="6" t="s">
        <v>836</v>
      </c>
      <c r="D439" s="6" t="s">
        <v>126</v>
      </c>
      <c r="E439" s="6" t="s">
        <v>159</v>
      </c>
      <c r="F439" s="6">
        <v>2084</v>
      </c>
      <c r="G439" s="6">
        <v>0.55000000000000004</v>
      </c>
    </row>
    <row r="440" spans="1:7">
      <c r="A440" s="6">
        <v>2211357</v>
      </c>
      <c r="C440" s="6" t="s">
        <v>777</v>
      </c>
      <c r="D440" s="6" t="s">
        <v>133</v>
      </c>
      <c r="E440" s="6" t="s">
        <v>159</v>
      </c>
      <c r="F440" s="6">
        <v>1068</v>
      </c>
      <c r="G440" s="6">
        <v>0.55000000000000004</v>
      </c>
    </row>
    <row r="441" spans="1:7">
      <c r="A441" s="6">
        <v>2706422</v>
      </c>
      <c r="C441" s="6" t="s">
        <v>823</v>
      </c>
      <c r="D441" s="6" t="s">
        <v>137</v>
      </c>
      <c r="E441" s="6" t="s">
        <v>159</v>
      </c>
      <c r="F441" s="6">
        <v>1864</v>
      </c>
      <c r="G441" s="6">
        <v>0.55000000000000004</v>
      </c>
    </row>
    <row r="442" spans="1:7">
      <c r="A442" s="6">
        <v>3130556</v>
      </c>
      <c r="C442" s="6" t="s">
        <v>772</v>
      </c>
      <c r="D442" s="6" t="s">
        <v>123</v>
      </c>
      <c r="E442" s="6" t="s">
        <v>161</v>
      </c>
      <c r="F442" s="6">
        <v>927</v>
      </c>
      <c r="G442" s="6">
        <v>0.55000000000000004</v>
      </c>
    </row>
    <row r="443" spans="1:7">
      <c r="A443" s="6">
        <v>2923050</v>
      </c>
      <c r="C443" s="6" t="s">
        <v>808</v>
      </c>
      <c r="D443" s="6" t="s">
        <v>126</v>
      </c>
      <c r="E443" s="6" t="s">
        <v>159</v>
      </c>
      <c r="F443" s="6">
        <v>1565</v>
      </c>
      <c r="G443" s="6">
        <v>0.55000000000000004</v>
      </c>
    </row>
    <row r="444" spans="1:7">
      <c r="A444" s="6">
        <v>2100402</v>
      </c>
      <c r="C444" s="6" t="s">
        <v>799</v>
      </c>
      <c r="D444" s="6" t="s">
        <v>124</v>
      </c>
      <c r="E444" s="6" t="s">
        <v>159</v>
      </c>
      <c r="F444" s="6">
        <v>1333</v>
      </c>
      <c r="G444" s="6">
        <v>0.55000000000000004</v>
      </c>
    </row>
    <row r="445" spans="1:7">
      <c r="A445" s="6">
        <v>2706109</v>
      </c>
      <c r="C445" s="6" t="s">
        <v>843</v>
      </c>
      <c r="D445" s="6" t="s">
        <v>137</v>
      </c>
      <c r="E445" s="6" t="s">
        <v>159</v>
      </c>
      <c r="F445" s="6">
        <v>2144</v>
      </c>
      <c r="G445" s="6">
        <v>0.55000000000000004</v>
      </c>
    </row>
    <row r="446" spans="1:7">
      <c r="A446" s="6">
        <v>2916708</v>
      </c>
      <c r="C446" s="6" t="s">
        <v>779</v>
      </c>
      <c r="D446" s="6" t="s">
        <v>126</v>
      </c>
      <c r="E446" s="6" t="s">
        <v>159</v>
      </c>
      <c r="F446" s="6">
        <v>1021</v>
      </c>
      <c r="G446" s="6">
        <v>0.55000000000000004</v>
      </c>
    </row>
    <row r="447" spans="1:7">
      <c r="A447" s="6">
        <v>2505709</v>
      </c>
      <c r="C447" s="6" t="s">
        <v>830</v>
      </c>
      <c r="D447" s="6" t="s">
        <v>134</v>
      </c>
      <c r="E447" s="6" t="s">
        <v>159</v>
      </c>
      <c r="F447" s="6">
        <v>1799</v>
      </c>
      <c r="G447" s="6">
        <v>0.55000000000000004</v>
      </c>
    </row>
    <row r="448" spans="1:7">
      <c r="A448" s="6">
        <v>2500908</v>
      </c>
      <c r="C448" s="6" t="s">
        <v>816</v>
      </c>
      <c r="D448" s="6" t="s">
        <v>134</v>
      </c>
      <c r="E448" s="6" t="s">
        <v>159</v>
      </c>
      <c r="F448" s="6">
        <v>1574</v>
      </c>
      <c r="G448" s="6">
        <v>0.55000000000000004</v>
      </c>
    </row>
    <row r="449" spans="1:7">
      <c r="A449" s="6">
        <v>2917904</v>
      </c>
      <c r="C449" s="6" t="s">
        <v>825</v>
      </c>
      <c r="D449" s="6" t="s">
        <v>126</v>
      </c>
      <c r="E449" s="6" t="s">
        <v>159</v>
      </c>
      <c r="F449" s="6">
        <v>1724</v>
      </c>
      <c r="G449" s="6">
        <v>0.55000000000000004</v>
      </c>
    </row>
    <row r="450" spans="1:7">
      <c r="A450" s="6">
        <v>2503753</v>
      </c>
      <c r="C450" s="6" t="s">
        <v>771</v>
      </c>
      <c r="D450" s="6" t="s">
        <v>134</v>
      </c>
      <c r="E450" s="6" t="s">
        <v>159</v>
      </c>
      <c r="F450" s="6">
        <v>709</v>
      </c>
      <c r="G450" s="6">
        <v>0.55000000000000004</v>
      </c>
    </row>
    <row r="451" spans="1:7">
      <c r="A451" s="6">
        <v>3136579</v>
      </c>
      <c r="C451" s="6" t="s">
        <v>768</v>
      </c>
      <c r="D451" s="6" t="s">
        <v>123</v>
      </c>
      <c r="E451" s="6" t="s">
        <v>161</v>
      </c>
      <c r="F451" s="6">
        <v>480</v>
      </c>
      <c r="G451" s="6">
        <v>0.56000000000000005</v>
      </c>
    </row>
    <row r="452" spans="1:7">
      <c r="A452" s="6">
        <v>2206670</v>
      </c>
      <c r="C452" s="6" t="s">
        <v>801</v>
      </c>
      <c r="D452" s="6" t="s">
        <v>133</v>
      </c>
      <c r="E452" s="6" t="s">
        <v>159</v>
      </c>
      <c r="F452" s="6">
        <v>1117</v>
      </c>
      <c r="G452" s="6">
        <v>0.55000000000000004</v>
      </c>
    </row>
    <row r="453" spans="1:7">
      <c r="A453" s="6">
        <v>2906824</v>
      </c>
      <c r="C453" s="6" t="s">
        <v>851</v>
      </c>
      <c r="D453" s="6" t="s">
        <v>126</v>
      </c>
      <c r="E453" s="6" t="s">
        <v>159</v>
      </c>
      <c r="F453" s="6">
        <v>2743</v>
      </c>
      <c r="G453" s="6">
        <v>0.56000000000000005</v>
      </c>
    </row>
    <row r="454" spans="1:7">
      <c r="A454" s="6">
        <v>2101970</v>
      </c>
      <c r="C454" s="6" t="s">
        <v>826</v>
      </c>
      <c r="D454" s="6" t="s">
        <v>124</v>
      </c>
      <c r="E454" s="6" t="s">
        <v>159</v>
      </c>
      <c r="F454" s="6">
        <v>1518</v>
      </c>
      <c r="G454" s="6">
        <v>0.55000000000000004</v>
      </c>
    </row>
    <row r="455" spans="1:7">
      <c r="A455" s="6">
        <v>2105658</v>
      </c>
      <c r="C455" s="6" t="s">
        <v>803</v>
      </c>
      <c r="D455" s="6" t="s">
        <v>124</v>
      </c>
      <c r="E455" s="6" t="s">
        <v>159</v>
      </c>
      <c r="F455" s="6">
        <v>1021</v>
      </c>
      <c r="G455" s="6">
        <v>0.55000000000000004</v>
      </c>
    </row>
    <row r="456" spans="1:7">
      <c r="A456" s="6">
        <v>2703502</v>
      </c>
      <c r="C456" s="6" t="s">
        <v>790</v>
      </c>
      <c r="D456" s="6" t="s">
        <v>137</v>
      </c>
      <c r="E456" s="6" t="s">
        <v>159</v>
      </c>
      <c r="F456" s="6">
        <v>817</v>
      </c>
      <c r="G456" s="6">
        <v>0.55000000000000004</v>
      </c>
    </row>
    <row r="457" spans="1:7">
      <c r="A457" s="6">
        <v>2500577</v>
      </c>
      <c r="C457" s="6" t="s">
        <v>775</v>
      </c>
      <c r="D457" s="6" t="s">
        <v>134</v>
      </c>
      <c r="E457" s="6" t="s">
        <v>159</v>
      </c>
      <c r="F457" s="6">
        <v>590</v>
      </c>
      <c r="G457" s="6">
        <v>0.55000000000000004</v>
      </c>
    </row>
    <row r="458" spans="1:7">
      <c r="A458" s="6">
        <v>2516409</v>
      </c>
      <c r="C458" s="6" t="s">
        <v>820</v>
      </c>
      <c r="D458" s="6" t="s">
        <v>134</v>
      </c>
      <c r="E458" s="6" t="s">
        <v>159</v>
      </c>
      <c r="F458" s="6">
        <v>1359</v>
      </c>
      <c r="G458" s="6">
        <v>0.55000000000000004</v>
      </c>
    </row>
    <row r="459" spans="1:7">
      <c r="A459" s="6">
        <v>2903953</v>
      </c>
      <c r="C459" s="6" t="s">
        <v>842</v>
      </c>
      <c r="D459" s="6" t="s">
        <v>126</v>
      </c>
      <c r="E459" s="6" t="s">
        <v>159</v>
      </c>
      <c r="F459" s="6">
        <v>1741</v>
      </c>
      <c r="G459" s="6">
        <v>0.55000000000000004</v>
      </c>
    </row>
    <row r="460" spans="1:7">
      <c r="A460" s="6">
        <v>2203800</v>
      </c>
      <c r="C460" s="6" t="s">
        <v>787</v>
      </c>
      <c r="D460" s="6" t="s">
        <v>133</v>
      </c>
      <c r="E460" s="6" t="s">
        <v>159</v>
      </c>
      <c r="F460" s="6">
        <v>734</v>
      </c>
      <c r="G460" s="6">
        <v>0.55000000000000004</v>
      </c>
    </row>
    <row r="461" spans="1:7">
      <c r="A461" s="6">
        <v>2110104</v>
      </c>
      <c r="C461" s="6" t="s">
        <v>860</v>
      </c>
      <c r="D461" s="6" t="s">
        <v>124</v>
      </c>
      <c r="E461" s="6" t="s">
        <v>159</v>
      </c>
      <c r="F461" s="6">
        <v>5327</v>
      </c>
      <c r="G461" s="6">
        <v>0.56000000000000005</v>
      </c>
    </row>
    <row r="462" spans="1:7">
      <c r="A462" s="6">
        <v>2929370</v>
      </c>
      <c r="C462" s="6" t="s">
        <v>839</v>
      </c>
      <c r="D462" s="6" t="s">
        <v>126</v>
      </c>
      <c r="E462" s="6" t="s">
        <v>159</v>
      </c>
      <c r="F462" s="6">
        <v>1593</v>
      </c>
      <c r="G462" s="6">
        <v>0.55000000000000004</v>
      </c>
    </row>
    <row r="463" spans="1:7">
      <c r="A463" s="6">
        <v>2204154</v>
      </c>
      <c r="C463" s="6" t="s">
        <v>778</v>
      </c>
      <c r="D463" s="6" t="s">
        <v>133</v>
      </c>
      <c r="E463" s="6" t="s">
        <v>159</v>
      </c>
      <c r="F463" s="6">
        <v>450</v>
      </c>
      <c r="G463" s="6">
        <v>0.55000000000000004</v>
      </c>
    </row>
    <row r="464" spans="1:7">
      <c r="A464" s="6">
        <v>2210201</v>
      </c>
      <c r="C464" s="6" t="s">
        <v>812</v>
      </c>
      <c r="D464" s="6" t="s">
        <v>133</v>
      </c>
      <c r="E464" s="6" t="s">
        <v>159</v>
      </c>
      <c r="F464" s="6">
        <v>1009</v>
      </c>
      <c r="G464" s="6">
        <v>0.55000000000000004</v>
      </c>
    </row>
    <row r="465" spans="1:7">
      <c r="A465" s="6">
        <v>2406304</v>
      </c>
      <c r="C465" s="6" t="s">
        <v>833</v>
      </c>
      <c r="D465" s="6" t="s">
        <v>129</v>
      </c>
      <c r="E465" s="6" t="s">
        <v>159</v>
      </c>
      <c r="F465" s="6">
        <v>1348</v>
      </c>
      <c r="G465" s="6">
        <v>0.55000000000000004</v>
      </c>
    </row>
    <row r="466" spans="1:7">
      <c r="A466" s="6">
        <v>2201572</v>
      </c>
      <c r="C466" s="6" t="s">
        <v>786</v>
      </c>
      <c r="D466" s="6" t="s">
        <v>133</v>
      </c>
      <c r="E466" s="6" t="s">
        <v>159</v>
      </c>
      <c r="F466" s="6">
        <v>544</v>
      </c>
      <c r="G466" s="6">
        <v>0.55000000000000004</v>
      </c>
    </row>
    <row r="467" spans="1:7">
      <c r="A467" s="6">
        <v>2615102</v>
      </c>
      <c r="C467" s="6" t="s">
        <v>831</v>
      </c>
      <c r="D467" s="6" t="s">
        <v>119</v>
      </c>
      <c r="E467" s="6" t="s">
        <v>159</v>
      </c>
      <c r="F467" s="6">
        <v>1260</v>
      </c>
      <c r="G467" s="6">
        <v>0.55000000000000004</v>
      </c>
    </row>
    <row r="468" spans="1:7">
      <c r="A468" s="6">
        <v>2210375</v>
      </c>
      <c r="C468" s="6" t="s">
        <v>782</v>
      </c>
      <c r="D468" s="6" t="s">
        <v>133</v>
      </c>
      <c r="E468" s="6" t="s">
        <v>159</v>
      </c>
      <c r="F468" s="6">
        <v>355</v>
      </c>
      <c r="G468" s="6">
        <v>0.55000000000000004</v>
      </c>
    </row>
    <row r="469" spans="1:7">
      <c r="A469" s="6">
        <v>2610103</v>
      </c>
      <c r="C469" s="6" t="s">
        <v>832</v>
      </c>
      <c r="D469" s="6" t="s">
        <v>119</v>
      </c>
      <c r="E469" s="6" t="s">
        <v>159</v>
      </c>
      <c r="F469" s="6">
        <v>1156</v>
      </c>
      <c r="G469" s="6">
        <v>0.55000000000000004</v>
      </c>
    </row>
    <row r="470" spans="1:7">
      <c r="A470" s="6">
        <v>3165909</v>
      </c>
      <c r="C470" s="6" t="s">
        <v>792</v>
      </c>
      <c r="D470" s="6" t="s">
        <v>123</v>
      </c>
      <c r="E470" s="6" t="s">
        <v>161</v>
      </c>
      <c r="F470" s="6">
        <v>397</v>
      </c>
      <c r="G470" s="6">
        <v>0.62</v>
      </c>
    </row>
    <row r="471" spans="1:7">
      <c r="A471" s="6">
        <v>2514107</v>
      </c>
      <c r="C471" s="6" t="s">
        <v>811</v>
      </c>
      <c r="D471" s="6" t="s">
        <v>134</v>
      </c>
      <c r="E471" s="6" t="s">
        <v>159</v>
      </c>
      <c r="F471" s="6">
        <v>716</v>
      </c>
      <c r="G471" s="6">
        <v>0.55000000000000004</v>
      </c>
    </row>
    <row r="472" spans="1:7">
      <c r="A472" s="6">
        <v>2513968</v>
      </c>
      <c r="C472" s="6" t="s">
        <v>796</v>
      </c>
      <c r="D472" s="6" t="s">
        <v>134</v>
      </c>
      <c r="E472" s="6" t="s">
        <v>159</v>
      </c>
      <c r="F472" s="6">
        <v>385</v>
      </c>
      <c r="G472" s="6">
        <v>0.55000000000000004</v>
      </c>
    </row>
    <row r="473" spans="1:7">
      <c r="A473" s="6">
        <v>2919009</v>
      </c>
      <c r="C473" s="6" t="s">
        <v>809</v>
      </c>
      <c r="D473" s="6" t="s">
        <v>126</v>
      </c>
      <c r="E473" s="6" t="s">
        <v>159</v>
      </c>
      <c r="F473" s="6">
        <v>581</v>
      </c>
      <c r="G473" s="6">
        <v>0.55000000000000004</v>
      </c>
    </row>
    <row r="474" spans="1:7">
      <c r="A474" s="6">
        <v>2515005</v>
      </c>
      <c r="C474" s="6" t="s">
        <v>846</v>
      </c>
      <c r="D474" s="6" t="s">
        <v>134</v>
      </c>
      <c r="E474" s="6" t="s">
        <v>159</v>
      </c>
      <c r="F474" s="6">
        <v>1190</v>
      </c>
      <c r="G474" s="6">
        <v>0.55000000000000004</v>
      </c>
    </row>
    <row r="475" spans="1:7">
      <c r="A475" s="6">
        <v>2929354</v>
      </c>
      <c r="C475" s="6" t="s">
        <v>849</v>
      </c>
      <c r="D475" s="6" t="s">
        <v>126</v>
      </c>
      <c r="E475" s="6" t="s">
        <v>159</v>
      </c>
      <c r="F475" s="6">
        <v>1197</v>
      </c>
      <c r="G475" s="6">
        <v>0.55000000000000004</v>
      </c>
    </row>
    <row r="476" spans="1:7">
      <c r="A476" s="6">
        <v>2515906</v>
      </c>
      <c r="C476" s="6" t="s">
        <v>822</v>
      </c>
      <c r="D476" s="6" t="s">
        <v>134</v>
      </c>
      <c r="E476" s="6" t="s">
        <v>159</v>
      </c>
      <c r="F476" s="6">
        <v>695</v>
      </c>
      <c r="G476" s="6">
        <v>0.55000000000000004</v>
      </c>
    </row>
    <row r="477" spans="1:7">
      <c r="A477" s="6">
        <v>1504604</v>
      </c>
      <c r="C477" s="6" t="s">
        <v>882</v>
      </c>
      <c r="D477" s="6" t="s">
        <v>130</v>
      </c>
      <c r="E477" s="6" t="s">
        <v>160</v>
      </c>
      <c r="F477" s="6">
        <v>7964</v>
      </c>
      <c r="G477" s="6">
        <v>0.57999999999999996</v>
      </c>
    </row>
    <row r="478" spans="1:7">
      <c r="A478" s="6">
        <v>2703700</v>
      </c>
      <c r="C478" s="6" t="s">
        <v>847</v>
      </c>
      <c r="D478" s="6" t="s">
        <v>137</v>
      </c>
      <c r="E478" s="6" t="s">
        <v>159</v>
      </c>
      <c r="F478" s="6">
        <v>912</v>
      </c>
      <c r="G478" s="6">
        <v>0.55000000000000004</v>
      </c>
    </row>
    <row r="479" spans="1:7">
      <c r="A479" s="6">
        <v>2408805</v>
      </c>
      <c r="C479" s="6" t="s">
        <v>845</v>
      </c>
      <c r="D479" s="6" t="s">
        <v>129</v>
      </c>
      <c r="E479" s="6" t="s">
        <v>159</v>
      </c>
      <c r="F479" s="6">
        <v>842</v>
      </c>
      <c r="G479" s="6">
        <v>0.55000000000000004</v>
      </c>
    </row>
    <row r="480" spans="1:7">
      <c r="A480" s="6">
        <v>2512754</v>
      </c>
      <c r="C480" s="6" t="s">
        <v>848</v>
      </c>
      <c r="D480" s="6" t="s">
        <v>134</v>
      </c>
      <c r="E480" s="6" t="s">
        <v>159</v>
      </c>
      <c r="F480" s="6">
        <v>846</v>
      </c>
      <c r="G480" s="6">
        <v>0.55000000000000004</v>
      </c>
    </row>
    <row r="481" spans="1:7">
      <c r="A481" s="6">
        <v>1303106</v>
      </c>
      <c r="C481" s="6" t="s">
        <v>866</v>
      </c>
      <c r="D481" s="6" t="s">
        <v>141</v>
      </c>
      <c r="E481" s="6" t="s">
        <v>160</v>
      </c>
      <c r="F481" s="6">
        <v>5331</v>
      </c>
      <c r="G481" s="6">
        <v>0.56000000000000005</v>
      </c>
    </row>
    <row r="482" spans="1:7">
      <c r="A482" s="6">
        <v>2700409</v>
      </c>
      <c r="C482" s="6" t="s">
        <v>869</v>
      </c>
      <c r="D482" s="6" t="s">
        <v>137</v>
      </c>
      <c r="E482" s="6" t="s">
        <v>159</v>
      </c>
      <c r="F482" s="6">
        <v>5307</v>
      </c>
      <c r="G482" s="6">
        <v>0.56000000000000005</v>
      </c>
    </row>
    <row r="483" spans="1:7">
      <c r="A483" s="6">
        <v>2301307</v>
      </c>
      <c r="C483" s="6" t="s">
        <v>859</v>
      </c>
      <c r="D483" s="6" t="s">
        <v>135</v>
      </c>
      <c r="E483" s="6" t="s">
        <v>159</v>
      </c>
      <c r="F483" s="6">
        <v>3415</v>
      </c>
      <c r="G483" s="6">
        <v>0.56000000000000005</v>
      </c>
    </row>
    <row r="484" spans="1:7">
      <c r="A484" s="6">
        <v>2803005</v>
      </c>
      <c r="C484" s="6" t="s">
        <v>886</v>
      </c>
      <c r="D484" s="6" t="s">
        <v>143</v>
      </c>
      <c r="E484" s="6" t="s">
        <v>159</v>
      </c>
      <c r="F484" s="6">
        <v>7271</v>
      </c>
      <c r="G484" s="6">
        <v>0.56000000000000005</v>
      </c>
    </row>
    <row r="485" spans="1:7">
      <c r="A485" s="6">
        <v>2925758</v>
      </c>
      <c r="C485" s="6" t="s">
        <v>872</v>
      </c>
      <c r="D485" s="6" t="s">
        <v>126</v>
      </c>
      <c r="E485" s="6" t="s">
        <v>159</v>
      </c>
      <c r="F485" s="6">
        <v>5405</v>
      </c>
      <c r="G485" s="6">
        <v>0.56000000000000005</v>
      </c>
    </row>
    <row r="486" spans="1:7">
      <c r="A486" s="6">
        <v>2102036</v>
      </c>
      <c r="C486" s="6" t="s">
        <v>865</v>
      </c>
      <c r="D486" s="6" t="s">
        <v>124</v>
      </c>
      <c r="E486" s="6" t="s">
        <v>159</v>
      </c>
      <c r="F486" s="6">
        <v>4384</v>
      </c>
      <c r="G486" s="6">
        <v>0.56000000000000005</v>
      </c>
    </row>
    <row r="487" spans="1:7">
      <c r="A487" s="6">
        <v>2602100</v>
      </c>
      <c r="C487" s="6" t="s">
        <v>885</v>
      </c>
      <c r="D487" s="6" t="s">
        <v>119</v>
      </c>
      <c r="E487" s="6" t="s">
        <v>159</v>
      </c>
      <c r="F487" s="6">
        <v>6906</v>
      </c>
      <c r="G487" s="6">
        <v>0.56000000000000005</v>
      </c>
    </row>
    <row r="488" spans="1:7">
      <c r="A488" s="6">
        <v>2906808</v>
      </c>
      <c r="C488" s="6" t="s">
        <v>884</v>
      </c>
      <c r="D488" s="6" t="s">
        <v>126</v>
      </c>
      <c r="E488" s="6" t="s">
        <v>159</v>
      </c>
      <c r="F488" s="6">
        <v>6811</v>
      </c>
      <c r="G488" s="6">
        <v>0.56000000000000005</v>
      </c>
    </row>
    <row r="489" spans="1:7">
      <c r="A489" s="6">
        <v>2108058</v>
      </c>
      <c r="C489" s="6" t="s">
        <v>861</v>
      </c>
      <c r="D489" s="6" t="s">
        <v>124</v>
      </c>
      <c r="E489" s="6" t="s">
        <v>159</v>
      </c>
      <c r="F489" s="6">
        <v>3420</v>
      </c>
      <c r="G489" s="6">
        <v>0.56000000000000005</v>
      </c>
    </row>
    <row r="490" spans="1:7">
      <c r="A490" s="6">
        <v>2100600</v>
      </c>
      <c r="C490" s="6" t="s">
        <v>875</v>
      </c>
      <c r="D490" s="6" t="s">
        <v>124</v>
      </c>
      <c r="E490" s="6" t="s">
        <v>159</v>
      </c>
      <c r="F490" s="6">
        <v>5609</v>
      </c>
      <c r="G490" s="6">
        <v>0.56000000000000005</v>
      </c>
    </row>
    <row r="491" spans="1:7">
      <c r="A491" s="6">
        <v>3144656</v>
      </c>
      <c r="C491" s="6" t="s">
        <v>853</v>
      </c>
      <c r="D491" s="6" t="s">
        <v>123</v>
      </c>
      <c r="E491" s="6" t="s">
        <v>161</v>
      </c>
      <c r="F491" s="6">
        <v>1183</v>
      </c>
      <c r="G491" s="6">
        <v>0.56000000000000005</v>
      </c>
    </row>
    <row r="492" spans="1:7">
      <c r="A492" s="6">
        <v>2206506</v>
      </c>
      <c r="C492" s="6" t="s">
        <v>854</v>
      </c>
      <c r="D492" s="6" t="s">
        <v>133</v>
      </c>
      <c r="E492" s="6" t="s">
        <v>159</v>
      </c>
      <c r="F492" s="6">
        <v>1547</v>
      </c>
      <c r="G492" s="6">
        <v>0.56000000000000005</v>
      </c>
    </row>
    <row r="493" spans="1:7">
      <c r="A493" s="6">
        <v>2103406</v>
      </c>
      <c r="C493" s="6" t="s">
        <v>900</v>
      </c>
      <c r="D493" s="6" t="s">
        <v>124</v>
      </c>
      <c r="E493" s="6" t="s">
        <v>159</v>
      </c>
      <c r="F493" s="6">
        <v>7757</v>
      </c>
      <c r="G493" s="6">
        <v>0.56000000000000005</v>
      </c>
    </row>
    <row r="494" spans="1:7">
      <c r="A494" s="6">
        <v>4105201</v>
      </c>
      <c r="C494" s="6" t="s">
        <v>857</v>
      </c>
      <c r="D494" s="6" t="s">
        <v>127</v>
      </c>
      <c r="E494" s="6" t="s">
        <v>162</v>
      </c>
      <c r="F494" s="6">
        <v>1820</v>
      </c>
      <c r="G494" s="6">
        <v>0.56999999999999995</v>
      </c>
    </row>
    <row r="495" spans="1:7">
      <c r="A495" s="6">
        <v>2102101</v>
      </c>
      <c r="C495" s="6" t="s">
        <v>894</v>
      </c>
      <c r="D495" s="6" t="s">
        <v>124</v>
      </c>
      <c r="E495" s="6" t="s">
        <v>159</v>
      </c>
      <c r="F495" s="6">
        <v>5917</v>
      </c>
      <c r="G495" s="6">
        <v>0.56000000000000005</v>
      </c>
    </row>
    <row r="496" spans="1:7">
      <c r="A496" s="6">
        <v>2709152</v>
      </c>
      <c r="C496" s="6" t="s">
        <v>880</v>
      </c>
      <c r="D496" s="6" t="s">
        <v>137</v>
      </c>
      <c r="E496" s="6" t="s">
        <v>159</v>
      </c>
      <c r="F496" s="6">
        <v>4821</v>
      </c>
      <c r="G496" s="6">
        <v>0.56000000000000005</v>
      </c>
    </row>
    <row r="497" spans="1:7">
      <c r="A497" s="6">
        <v>2807402</v>
      </c>
      <c r="C497" s="6" t="s">
        <v>925</v>
      </c>
      <c r="D497" s="6" t="s">
        <v>143</v>
      </c>
      <c r="E497" s="6" t="s">
        <v>159</v>
      </c>
      <c r="F497" s="6">
        <v>7414</v>
      </c>
      <c r="G497" s="6">
        <v>0.56000000000000005</v>
      </c>
    </row>
    <row r="498" spans="1:7">
      <c r="A498" s="6">
        <v>2902708</v>
      </c>
      <c r="C498" s="6" t="s">
        <v>949</v>
      </c>
      <c r="D498" s="6" t="s">
        <v>126</v>
      </c>
      <c r="E498" s="6" t="s">
        <v>159</v>
      </c>
      <c r="F498" s="6">
        <v>8126</v>
      </c>
      <c r="G498" s="6">
        <v>0.56000000000000005</v>
      </c>
    </row>
    <row r="499" spans="1:7">
      <c r="A499" s="6">
        <v>2602605</v>
      </c>
      <c r="C499" s="6" t="s">
        <v>977</v>
      </c>
      <c r="D499" s="6" t="s">
        <v>119</v>
      </c>
      <c r="E499" s="6" t="s">
        <v>159</v>
      </c>
      <c r="F499" s="6">
        <v>8596</v>
      </c>
      <c r="G499" s="6">
        <v>0.56000000000000005</v>
      </c>
    </row>
    <row r="500" spans="1:7">
      <c r="A500" s="6">
        <v>1507706</v>
      </c>
      <c r="C500" s="6" t="s">
        <v>897</v>
      </c>
      <c r="D500" s="6" t="s">
        <v>130</v>
      </c>
      <c r="E500" s="6" t="s">
        <v>160</v>
      </c>
      <c r="F500" s="6">
        <v>5892</v>
      </c>
      <c r="G500" s="6">
        <v>0.56000000000000005</v>
      </c>
    </row>
    <row r="501" spans="1:7">
      <c r="A501" s="6">
        <v>2111805</v>
      </c>
      <c r="C501" s="6" t="s">
        <v>868</v>
      </c>
      <c r="D501" s="6" t="s">
        <v>124</v>
      </c>
      <c r="E501" s="6" t="s">
        <v>159</v>
      </c>
      <c r="F501" s="6">
        <v>2806</v>
      </c>
      <c r="G501" s="6">
        <v>0.56000000000000005</v>
      </c>
    </row>
    <row r="502" spans="1:7">
      <c r="A502" s="6">
        <v>3154507</v>
      </c>
      <c r="C502" s="6" t="s">
        <v>858</v>
      </c>
      <c r="D502" s="6" t="s">
        <v>123</v>
      </c>
      <c r="E502" s="6" t="s">
        <v>161</v>
      </c>
      <c r="F502" s="6">
        <v>1004</v>
      </c>
      <c r="G502" s="6">
        <v>0.63</v>
      </c>
    </row>
    <row r="503" spans="1:7">
      <c r="A503" s="6">
        <v>2110807</v>
      </c>
      <c r="C503" s="6" t="s">
        <v>855</v>
      </c>
      <c r="D503" s="6" t="s">
        <v>124</v>
      </c>
      <c r="E503" s="6" t="s">
        <v>159</v>
      </c>
      <c r="F503" s="6">
        <v>657</v>
      </c>
      <c r="G503" s="6">
        <v>0.56000000000000005</v>
      </c>
    </row>
    <row r="504" spans="1:7">
      <c r="A504" s="6">
        <v>2905909</v>
      </c>
      <c r="C504" s="6" t="s">
        <v>888</v>
      </c>
      <c r="D504" s="6" t="s">
        <v>126</v>
      </c>
      <c r="E504" s="6" t="s">
        <v>159</v>
      </c>
      <c r="F504" s="6">
        <v>4903</v>
      </c>
      <c r="G504" s="6">
        <v>0.56000000000000005</v>
      </c>
    </row>
    <row r="505" spans="1:7">
      <c r="A505" s="6">
        <v>1505635</v>
      </c>
      <c r="C505" s="6" t="s">
        <v>864</v>
      </c>
      <c r="D505" s="6" t="s">
        <v>130</v>
      </c>
      <c r="E505" s="6" t="s">
        <v>160</v>
      </c>
      <c r="F505" s="6">
        <v>1492</v>
      </c>
      <c r="G505" s="6">
        <v>0.56000000000000005</v>
      </c>
    </row>
    <row r="506" spans="1:7">
      <c r="A506" s="6">
        <v>2210409</v>
      </c>
      <c r="C506" s="6" t="s">
        <v>870</v>
      </c>
      <c r="D506" s="6" t="s">
        <v>133</v>
      </c>
      <c r="E506" s="6" t="s">
        <v>159</v>
      </c>
      <c r="F506" s="6">
        <v>2598</v>
      </c>
      <c r="G506" s="6">
        <v>0.56000000000000005</v>
      </c>
    </row>
    <row r="507" spans="1:7">
      <c r="A507" s="6">
        <v>1501782</v>
      </c>
      <c r="C507" s="6" t="s">
        <v>952</v>
      </c>
      <c r="D507" s="6" t="s">
        <v>130</v>
      </c>
      <c r="E507" s="6" t="s">
        <v>160</v>
      </c>
      <c r="F507" s="6">
        <v>7431</v>
      </c>
      <c r="G507" s="6">
        <v>0.56999999999999995</v>
      </c>
    </row>
    <row r="508" spans="1:7">
      <c r="A508" s="6">
        <v>1503507</v>
      </c>
      <c r="C508" s="6" t="s">
        <v>914</v>
      </c>
      <c r="D508" s="6" t="s">
        <v>130</v>
      </c>
      <c r="E508" s="6" t="s">
        <v>160</v>
      </c>
      <c r="F508" s="6">
        <v>6150</v>
      </c>
      <c r="G508" s="6">
        <v>0.56000000000000005</v>
      </c>
    </row>
    <row r="509" spans="1:7">
      <c r="A509" s="6">
        <v>2602308</v>
      </c>
      <c r="C509" s="6" t="s">
        <v>828</v>
      </c>
      <c r="D509" s="6" t="s">
        <v>119</v>
      </c>
      <c r="E509" s="6" t="s">
        <v>159</v>
      </c>
      <c r="F509" s="6">
        <v>5682</v>
      </c>
      <c r="G509" s="6">
        <v>0.56000000000000005</v>
      </c>
    </row>
    <row r="510" spans="1:7">
      <c r="A510" s="6">
        <v>2922904</v>
      </c>
      <c r="C510" s="6" t="s">
        <v>883</v>
      </c>
      <c r="D510" s="6" t="s">
        <v>126</v>
      </c>
      <c r="E510" s="6" t="s">
        <v>159</v>
      </c>
      <c r="F510" s="6">
        <v>3778</v>
      </c>
      <c r="G510" s="6">
        <v>0.56000000000000005</v>
      </c>
    </row>
    <row r="511" spans="1:7">
      <c r="A511" s="6">
        <v>2908606</v>
      </c>
      <c r="C511" s="6" t="s">
        <v>899</v>
      </c>
      <c r="D511" s="6" t="s">
        <v>126</v>
      </c>
      <c r="E511" s="6" t="s">
        <v>159</v>
      </c>
      <c r="F511" s="6">
        <v>4525</v>
      </c>
      <c r="G511" s="6">
        <v>0.56000000000000005</v>
      </c>
    </row>
    <row r="512" spans="1:7">
      <c r="A512" s="6">
        <v>3132503</v>
      </c>
      <c r="C512" s="6" t="s">
        <v>879</v>
      </c>
      <c r="D512" s="6" t="s">
        <v>123</v>
      </c>
      <c r="E512" s="6" t="s">
        <v>161</v>
      </c>
      <c r="F512" s="6">
        <v>2828</v>
      </c>
      <c r="G512" s="6">
        <v>0.65</v>
      </c>
    </row>
    <row r="513" spans="1:7">
      <c r="A513" s="6">
        <v>2501609</v>
      </c>
      <c r="C513" s="6" t="s">
        <v>874</v>
      </c>
      <c r="D513" s="6" t="s">
        <v>134</v>
      </c>
      <c r="E513" s="6" t="s">
        <v>159</v>
      </c>
      <c r="F513" s="6">
        <v>2102</v>
      </c>
      <c r="G513" s="6">
        <v>0.56000000000000005</v>
      </c>
    </row>
    <row r="514" spans="1:7">
      <c r="A514" s="6">
        <v>2314102</v>
      </c>
      <c r="C514" s="6" t="s">
        <v>1039</v>
      </c>
      <c r="D514" s="6" t="s">
        <v>135</v>
      </c>
      <c r="E514" s="6" t="s">
        <v>159</v>
      </c>
      <c r="F514" s="6">
        <v>10835</v>
      </c>
      <c r="G514" s="6">
        <v>0.56999999999999995</v>
      </c>
    </row>
    <row r="515" spans="1:7">
      <c r="A515" s="6">
        <v>2207405</v>
      </c>
      <c r="C515" s="6" t="s">
        <v>867</v>
      </c>
      <c r="D515" s="6" t="s">
        <v>133</v>
      </c>
      <c r="E515" s="6" t="s">
        <v>159</v>
      </c>
      <c r="F515" s="6">
        <v>736</v>
      </c>
      <c r="G515" s="6">
        <v>0.56000000000000005</v>
      </c>
    </row>
    <row r="516" spans="1:7">
      <c r="A516" s="6">
        <v>2602001</v>
      </c>
      <c r="C516" s="6" t="s">
        <v>945</v>
      </c>
      <c r="D516" s="6" t="s">
        <v>119</v>
      </c>
      <c r="E516" s="6" t="s">
        <v>159</v>
      </c>
      <c r="F516" s="6">
        <v>6007</v>
      </c>
      <c r="G516" s="6">
        <v>0.56999999999999995</v>
      </c>
    </row>
    <row r="517" spans="1:7">
      <c r="A517" s="6">
        <v>2104099</v>
      </c>
      <c r="C517" s="6" t="s">
        <v>887</v>
      </c>
      <c r="D517" s="6" t="s">
        <v>124</v>
      </c>
      <c r="E517" s="6" t="s">
        <v>159</v>
      </c>
      <c r="F517" s="6">
        <v>3066</v>
      </c>
      <c r="G517" s="6">
        <v>0.56000000000000005</v>
      </c>
    </row>
    <row r="518" spans="1:7">
      <c r="A518" s="6">
        <v>1508050</v>
      </c>
      <c r="C518" s="6" t="s">
        <v>878</v>
      </c>
      <c r="D518" s="6" t="s">
        <v>130</v>
      </c>
      <c r="E518" s="6" t="s">
        <v>160</v>
      </c>
      <c r="F518" s="6">
        <v>2141</v>
      </c>
      <c r="G518" s="6">
        <v>0.56000000000000005</v>
      </c>
    </row>
    <row r="519" spans="1:7">
      <c r="A519" s="6">
        <v>2207751</v>
      </c>
      <c r="C519" s="6" t="s">
        <v>871</v>
      </c>
      <c r="D519" s="6" t="s">
        <v>133</v>
      </c>
      <c r="E519" s="6" t="s">
        <v>159</v>
      </c>
      <c r="F519" s="6">
        <v>1047</v>
      </c>
      <c r="G519" s="6">
        <v>0.56000000000000005</v>
      </c>
    </row>
    <row r="520" spans="1:7">
      <c r="A520" s="6">
        <v>2911303</v>
      </c>
      <c r="C520" s="6" t="s">
        <v>876</v>
      </c>
      <c r="D520" s="6" t="s">
        <v>126</v>
      </c>
      <c r="E520" s="6" t="s">
        <v>159</v>
      </c>
      <c r="F520" s="6">
        <v>1638</v>
      </c>
      <c r="G520" s="6">
        <v>0.56000000000000005</v>
      </c>
    </row>
    <row r="521" spans="1:7">
      <c r="A521" s="6">
        <v>2920205</v>
      </c>
      <c r="C521" s="6" t="s">
        <v>892</v>
      </c>
      <c r="D521" s="6" t="s">
        <v>126</v>
      </c>
      <c r="E521" s="6" t="s">
        <v>159</v>
      </c>
      <c r="F521" s="6">
        <v>2780</v>
      </c>
      <c r="G521" s="6">
        <v>0.56000000000000005</v>
      </c>
    </row>
    <row r="522" spans="1:7">
      <c r="A522" s="6">
        <v>2109270</v>
      </c>
      <c r="C522" s="6" t="s">
        <v>901</v>
      </c>
      <c r="D522" s="6" t="s">
        <v>124</v>
      </c>
      <c r="E522" s="6" t="s">
        <v>159</v>
      </c>
      <c r="F522" s="6">
        <v>3724</v>
      </c>
      <c r="G522" s="6">
        <v>0.56000000000000005</v>
      </c>
    </row>
    <row r="523" spans="1:7">
      <c r="A523" s="6">
        <v>2703908</v>
      </c>
      <c r="C523" s="6" t="s">
        <v>873</v>
      </c>
      <c r="D523" s="6" t="s">
        <v>137</v>
      </c>
      <c r="E523" s="6" t="s">
        <v>159</v>
      </c>
      <c r="F523" s="6">
        <v>815</v>
      </c>
      <c r="G523" s="6">
        <v>0.56000000000000005</v>
      </c>
    </row>
    <row r="524" spans="1:7">
      <c r="A524" s="6">
        <v>2923357</v>
      </c>
      <c r="C524" s="6" t="s">
        <v>898</v>
      </c>
      <c r="D524" s="6" t="s">
        <v>126</v>
      </c>
      <c r="E524" s="6" t="s">
        <v>159</v>
      </c>
      <c r="F524" s="6">
        <v>3303</v>
      </c>
      <c r="G524" s="6">
        <v>0.56000000000000005</v>
      </c>
    </row>
    <row r="525" spans="1:7">
      <c r="A525" s="6">
        <v>1301407</v>
      </c>
      <c r="C525" s="6" t="s">
        <v>1000</v>
      </c>
      <c r="D525" s="6" t="s">
        <v>141</v>
      </c>
      <c r="E525" s="6" t="s">
        <v>160</v>
      </c>
      <c r="F525" s="6">
        <v>6145</v>
      </c>
      <c r="G525" s="6">
        <v>0.56000000000000005</v>
      </c>
    </row>
    <row r="526" spans="1:7">
      <c r="A526" s="6">
        <v>2909307</v>
      </c>
      <c r="C526" s="6" t="s">
        <v>905</v>
      </c>
      <c r="D526" s="6" t="s">
        <v>126</v>
      </c>
      <c r="E526" s="6" t="s">
        <v>159</v>
      </c>
      <c r="F526" s="6">
        <v>3688</v>
      </c>
      <c r="G526" s="6">
        <v>0.6</v>
      </c>
    </row>
    <row r="527" spans="1:7">
      <c r="A527" s="6">
        <v>1505700</v>
      </c>
      <c r="C527" s="6" t="s">
        <v>974</v>
      </c>
      <c r="D527" s="6" t="s">
        <v>130</v>
      </c>
      <c r="E527" s="6" t="s">
        <v>160</v>
      </c>
      <c r="F527" s="6">
        <v>5394</v>
      </c>
      <c r="G527" s="6">
        <v>0.56000000000000005</v>
      </c>
    </row>
    <row r="528" spans="1:7">
      <c r="A528" s="6">
        <v>2207504</v>
      </c>
      <c r="C528" s="6" t="s">
        <v>896</v>
      </c>
      <c r="D528" s="6" t="s">
        <v>133</v>
      </c>
      <c r="E528" s="6" t="s">
        <v>159</v>
      </c>
      <c r="F528" s="6">
        <v>2317</v>
      </c>
      <c r="G528" s="6">
        <v>0.56000000000000005</v>
      </c>
    </row>
    <row r="529" spans="1:7">
      <c r="A529" s="6">
        <v>2100477</v>
      </c>
      <c r="C529" s="6" t="s">
        <v>938</v>
      </c>
      <c r="D529" s="6" t="s">
        <v>124</v>
      </c>
      <c r="E529" s="6" t="s">
        <v>159</v>
      </c>
      <c r="F529" s="6">
        <v>4559</v>
      </c>
      <c r="G529" s="6">
        <v>0.56000000000000005</v>
      </c>
    </row>
    <row r="530" spans="1:7">
      <c r="A530" s="6">
        <v>2207777</v>
      </c>
      <c r="C530" s="6" t="s">
        <v>877</v>
      </c>
      <c r="D530" s="6" t="s">
        <v>133</v>
      </c>
      <c r="E530" s="6" t="s">
        <v>159</v>
      </c>
      <c r="F530" s="6">
        <v>708</v>
      </c>
      <c r="G530" s="6">
        <v>0.56000000000000005</v>
      </c>
    </row>
    <row r="531" spans="1:7">
      <c r="A531" s="6">
        <v>2923100</v>
      </c>
      <c r="C531" s="6" t="s">
        <v>922</v>
      </c>
      <c r="D531" s="6" t="s">
        <v>126</v>
      </c>
      <c r="E531" s="6" t="s">
        <v>159</v>
      </c>
      <c r="F531" s="6">
        <v>3698</v>
      </c>
      <c r="G531" s="6">
        <v>0.56000000000000005</v>
      </c>
    </row>
    <row r="532" spans="1:7">
      <c r="A532" s="6">
        <v>2911808</v>
      </c>
      <c r="C532" s="6" t="s">
        <v>907</v>
      </c>
      <c r="D532" s="6" t="s">
        <v>126</v>
      </c>
      <c r="E532" s="6" t="s">
        <v>159</v>
      </c>
      <c r="F532" s="6">
        <v>3192</v>
      </c>
      <c r="G532" s="6">
        <v>0.56000000000000005</v>
      </c>
    </row>
    <row r="533" spans="1:7">
      <c r="A533" s="6">
        <v>2805505</v>
      </c>
      <c r="C533" s="6" t="s">
        <v>911</v>
      </c>
      <c r="D533" s="6" t="s">
        <v>143</v>
      </c>
      <c r="E533" s="6" t="s">
        <v>159</v>
      </c>
      <c r="F533" s="6">
        <v>3274</v>
      </c>
      <c r="G533" s="6">
        <v>0.56000000000000005</v>
      </c>
    </row>
    <row r="534" spans="1:7">
      <c r="A534" s="6">
        <v>2201606</v>
      </c>
      <c r="C534" s="6" t="s">
        <v>889</v>
      </c>
      <c r="D534" s="6" t="s">
        <v>133</v>
      </c>
      <c r="E534" s="6" t="s">
        <v>159</v>
      </c>
      <c r="F534" s="6">
        <v>1476</v>
      </c>
      <c r="G534" s="6">
        <v>0.56000000000000005</v>
      </c>
    </row>
    <row r="535" spans="1:7">
      <c r="A535" s="6">
        <v>2907202</v>
      </c>
      <c r="C535" s="6" t="s">
        <v>1057</v>
      </c>
      <c r="D535" s="6" t="s">
        <v>126</v>
      </c>
      <c r="E535" s="6" t="s">
        <v>159</v>
      </c>
      <c r="F535" s="6">
        <v>12190</v>
      </c>
      <c r="G535" s="6">
        <v>0.56999999999999995</v>
      </c>
    </row>
    <row r="536" spans="1:7">
      <c r="A536" s="6">
        <v>2305902</v>
      </c>
      <c r="C536" s="6" t="s">
        <v>1023</v>
      </c>
      <c r="D536" s="6" t="s">
        <v>135</v>
      </c>
      <c r="E536" s="6" t="s">
        <v>159</v>
      </c>
      <c r="F536" s="6">
        <v>5410</v>
      </c>
      <c r="G536" s="6">
        <v>0.56999999999999995</v>
      </c>
    </row>
    <row r="537" spans="1:7">
      <c r="A537" s="6">
        <v>2311207</v>
      </c>
      <c r="C537" s="6" t="s">
        <v>891</v>
      </c>
      <c r="D537" s="6" t="s">
        <v>135</v>
      </c>
      <c r="E537" s="6" t="s">
        <v>159</v>
      </c>
      <c r="F537" s="6">
        <v>1440</v>
      </c>
      <c r="G537" s="6">
        <v>0.56000000000000005</v>
      </c>
    </row>
    <row r="538" spans="1:7">
      <c r="A538" s="6">
        <v>2102606</v>
      </c>
      <c r="C538" s="6" t="s">
        <v>931</v>
      </c>
      <c r="D538" s="6" t="s">
        <v>124</v>
      </c>
      <c r="E538" s="6" t="s">
        <v>159</v>
      </c>
      <c r="F538" s="6">
        <v>3585</v>
      </c>
      <c r="G538" s="6">
        <v>0.56000000000000005</v>
      </c>
    </row>
    <row r="539" spans="1:7">
      <c r="A539" s="6">
        <v>1301100</v>
      </c>
      <c r="C539" s="6" t="s">
        <v>983</v>
      </c>
      <c r="D539" s="6" t="s">
        <v>141</v>
      </c>
      <c r="E539" s="6" t="s">
        <v>160</v>
      </c>
      <c r="F539" s="6">
        <v>4588</v>
      </c>
      <c r="G539" s="6">
        <v>0.56000000000000005</v>
      </c>
    </row>
    <row r="540" spans="1:7">
      <c r="A540" s="6">
        <v>2108454</v>
      </c>
      <c r="C540" s="6" t="s">
        <v>939</v>
      </c>
      <c r="D540" s="6" t="s">
        <v>124</v>
      </c>
      <c r="E540" s="6" t="s">
        <v>159</v>
      </c>
      <c r="F540" s="6">
        <v>3745</v>
      </c>
      <c r="G540" s="6">
        <v>0.56000000000000005</v>
      </c>
    </row>
    <row r="541" spans="1:7">
      <c r="A541" s="6">
        <v>2703759</v>
      </c>
      <c r="C541" s="6" t="s">
        <v>902</v>
      </c>
      <c r="D541" s="6" t="s">
        <v>137</v>
      </c>
      <c r="E541" s="6" t="s">
        <v>159</v>
      </c>
      <c r="F541" s="6">
        <v>2082</v>
      </c>
      <c r="G541" s="6">
        <v>0.56000000000000005</v>
      </c>
    </row>
    <row r="542" spans="1:7">
      <c r="A542" s="6">
        <v>2204352</v>
      </c>
      <c r="C542" s="6" t="s">
        <v>895</v>
      </c>
      <c r="D542" s="6" t="s">
        <v>133</v>
      </c>
      <c r="E542" s="6" t="s">
        <v>159</v>
      </c>
      <c r="F542" s="6">
        <v>1075</v>
      </c>
      <c r="G542" s="6">
        <v>0.56000000000000005</v>
      </c>
    </row>
    <row r="543" spans="1:7">
      <c r="A543" s="6">
        <v>2803401</v>
      </c>
      <c r="C543" s="6" t="s">
        <v>906</v>
      </c>
      <c r="D543" s="6" t="s">
        <v>143</v>
      </c>
      <c r="E543" s="6" t="s">
        <v>159</v>
      </c>
      <c r="F543" s="6">
        <v>2215</v>
      </c>
      <c r="G543" s="6">
        <v>0.56000000000000005</v>
      </c>
    </row>
    <row r="544" spans="1:7">
      <c r="A544" s="6">
        <v>2304657</v>
      </c>
      <c r="C544" s="6" t="s">
        <v>909</v>
      </c>
      <c r="D544" s="6" t="s">
        <v>135</v>
      </c>
      <c r="E544" s="6" t="s">
        <v>159</v>
      </c>
      <c r="F544" s="6">
        <v>2246</v>
      </c>
      <c r="G544" s="6">
        <v>0.56999999999999995</v>
      </c>
    </row>
    <row r="545" spans="1:7">
      <c r="A545" s="6">
        <v>2107605</v>
      </c>
      <c r="C545" s="6" t="s">
        <v>971</v>
      </c>
      <c r="D545" s="6" t="s">
        <v>124</v>
      </c>
      <c r="E545" s="6" t="s">
        <v>159</v>
      </c>
      <c r="F545" s="6">
        <v>3950</v>
      </c>
      <c r="G545" s="6">
        <v>0.56000000000000005</v>
      </c>
    </row>
    <row r="546" spans="1:7">
      <c r="A546" s="6">
        <v>2203255</v>
      </c>
      <c r="C546" s="6" t="s">
        <v>893</v>
      </c>
      <c r="D546" s="6" t="s">
        <v>133</v>
      </c>
      <c r="E546" s="6" t="s">
        <v>159</v>
      </c>
      <c r="F546" s="6">
        <v>767</v>
      </c>
      <c r="G546" s="6">
        <v>0.56000000000000005</v>
      </c>
    </row>
    <row r="547" spans="1:7">
      <c r="A547" s="6">
        <v>2109205</v>
      </c>
      <c r="C547" s="6" t="s">
        <v>915</v>
      </c>
      <c r="D547" s="6" t="s">
        <v>124</v>
      </c>
      <c r="E547" s="6" t="s">
        <v>159</v>
      </c>
      <c r="F547" s="6">
        <v>2281</v>
      </c>
      <c r="G547" s="6">
        <v>0.56000000000000005</v>
      </c>
    </row>
    <row r="548" spans="1:7">
      <c r="A548" s="6">
        <v>1503002</v>
      </c>
      <c r="C548" s="6" t="s">
        <v>903</v>
      </c>
      <c r="D548" s="6" t="s">
        <v>130</v>
      </c>
      <c r="E548" s="6" t="s">
        <v>160</v>
      </c>
      <c r="F548" s="6">
        <v>1703</v>
      </c>
      <c r="G548" s="6">
        <v>0.56000000000000005</v>
      </c>
    </row>
    <row r="549" spans="1:7">
      <c r="A549" s="6">
        <v>2205359</v>
      </c>
      <c r="C549" s="6" t="s">
        <v>890</v>
      </c>
      <c r="D549" s="6" t="s">
        <v>133</v>
      </c>
      <c r="E549" s="6" t="s">
        <v>159</v>
      </c>
      <c r="F549" s="6">
        <v>492</v>
      </c>
      <c r="G549" s="6">
        <v>0.56000000000000005</v>
      </c>
    </row>
    <row r="550" spans="1:7">
      <c r="A550" s="6">
        <v>2925006</v>
      </c>
      <c r="C550" s="6" t="s">
        <v>966</v>
      </c>
      <c r="D550" s="6" t="s">
        <v>126</v>
      </c>
      <c r="E550" s="6" t="s">
        <v>159</v>
      </c>
      <c r="F550" s="6">
        <v>3608</v>
      </c>
      <c r="G550" s="6">
        <v>0.56000000000000005</v>
      </c>
    </row>
    <row r="551" spans="1:7">
      <c r="A551" s="6">
        <v>2703106</v>
      </c>
      <c r="C551" s="6" t="s">
        <v>979</v>
      </c>
      <c r="D551" s="6" t="s">
        <v>137</v>
      </c>
      <c r="E551" s="6" t="s">
        <v>159</v>
      </c>
      <c r="F551" s="6">
        <v>3848</v>
      </c>
      <c r="G551" s="6">
        <v>0.56000000000000005</v>
      </c>
    </row>
    <row r="552" spans="1:7">
      <c r="A552" s="6">
        <v>2614808</v>
      </c>
      <c r="C552" s="6" t="s">
        <v>943</v>
      </c>
      <c r="D552" s="6" t="s">
        <v>119</v>
      </c>
      <c r="E552" s="6" t="s">
        <v>159</v>
      </c>
      <c r="F552" s="6">
        <v>3219</v>
      </c>
      <c r="G552" s="6">
        <v>0.56999999999999995</v>
      </c>
    </row>
    <row r="553" spans="1:7">
      <c r="A553" s="6">
        <v>2919306</v>
      </c>
      <c r="C553" s="6" t="s">
        <v>904</v>
      </c>
      <c r="D553" s="6" t="s">
        <v>126</v>
      </c>
      <c r="E553" s="6" t="s">
        <v>159</v>
      </c>
      <c r="F553" s="6">
        <v>1394</v>
      </c>
      <c r="G553" s="6">
        <v>0.62</v>
      </c>
    </row>
    <row r="554" spans="1:7">
      <c r="A554" s="6">
        <v>2910750</v>
      </c>
      <c r="C554" s="6" t="s">
        <v>958</v>
      </c>
      <c r="D554" s="6" t="s">
        <v>126</v>
      </c>
      <c r="E554" s="6" t="s">
        <v>159</v>
      </c>
      <c r="F554" s="6">
        <v>3025</v>
      </c>
      <c r="G554" s="6">
        <v>0.56000000000000005</v>
      </c>
    </row>
    <row r="555" spans="1:7">
      <c r="A555" s="6">
        <v>2105906</v>
      </c>
      <c r="C555" s="6" t="s">
        <v>951</v>
      </c>
      <c r="D555" s="6" t="s">
        <v>124</v>
      </c>
      <c r="E555" s="6" t="s">
        <v>159</v>
      </c>
      <c r="F555" s="6">
        <v>2904</v>
      </c>
      <c r="G555" s="6">
        <v>0.56000000000000005</v>
      </c>
    </row>
    <row r="556" spans="1:7">
      <c r="A556" s="6">
        <v>2917805</v>
      </c>
      <c r="C556" s="6" t="s">
        <v>926</v>
      </c>
      <c r="D556" s="6" t="s">
        <v>126</v>
      </c>
      <c r="E556" s="6" t="s">
        <v>159</v>
      </c>
      <c r="F556" s="6">
        <v>2149</v>
      </c>
      <c r="G556" s="6">
        <v>0.56000000000000005</v>
      </c>
    </row>
    <row r="557" spans="1:7">
      <c r="A557" s="6">
        <v>2506707</v>
      </c>
      <c r="C557" s="6" t="s">
        <v>913</v>
      </c>
      <c r="D557" s="6" t="s">
        <v>134</v>
      </c>
      <c r="E557" s="6" t="s">
        <v>159</v>
      </c>
      <c r="F557" s="6">
        <v>1644</v>
      </c>
      <c r="G557" s="6">
        <v>0.56000000000000005</v>
      </c>
    </row>
    <row r="558" spans="1:7">
      <c r="A558" s="6">
        <v>2925956</v>
      </c>
      <c r="C558" s="6" t="s">
        <v>982</v>
      </c>
      <c r="D558" s="6" t="s">
        <v>126</v>
      </c>
      <c r="E558" s="6" t="s">
        <v>159</v>
      </c>
      <c r="F558" s="6">
        <v>3374</v>
      </c>
      <c r="G558" s="6">
        <v>0.56000000000000005</v>
      </c>
    </row>
    <row r="559" spans="1:7">
      <c r="A559" s="6">
        <v>2701308</v>
      </c>
      <c r="C559" s="6" t="s">
        <v>972</v>
      </c>
      <c r="D559" s="6" t="s">
        <v>137</v>
      </c>
      <c r="E559" s="6" t="s">
        <v>159</v>
      </c>
      <c r="F559" s="6">
        <v>3227</v>
      </c>
      <c r="G559" s="6">
        <v>0.56000000000000005</v>
      </c>
    </row>
    <row r="560" spans="1:7">
      <c r="A560" s="6">
        <v>2105450</v>
      </c>
      <c r="C560" s="6" t="s">
        <v>917</v>
      </c>
      <c r="D560" s="6" t="s">
        <v>124</v>
      </c>
      <c r="E560" s="6" t="s">
        <v>159</v>
      </c>
      <c r="F560" s="6">
        <v>1583</v>
      </c>
      <c r="G560" s="6">
        <v>0.56000000000000005</v>
      </c>
    </row>
    <row r="561" spans="1:7">
      <c r="A561" s="6">
        <v>1301308</v>
      </c>
      <c r="C561" s="6" t="s">
        <v>1002</v>
      </c>
      <c r="D561" s="6" t="s">
        <v>141</v>
      </c>
      <c r="E561" s="6" t="s">
        <v>160</v>
      </c>
      <c r="F561" s="6">
        <v>3565</v>
      </c>
      <c r="G561" s="6">
        <v>0.56000000000000005</v>
      </c>
    </row>
    <row r="562" spans="1:7">
      <c r="A562" s="6">
        <v>2912707</v>
      </c>
      <c r="C562" s="6" t="s">
        <v>963</v>
      </c>
      <c r="D562" s="6" t="s">
        <v>126</v>
      </c>
      <c r="E562" s="6" t="s">
        <v>159</v>
      </c>
      <c r="F562" s="6">
        <v>2930</v>
      </c>
      <c r="G562" s="6">
        <v>0.56000000000000005</v>
      </c>
    </row>
    <row r="563" spans="1:7">
      <c r="A563" s="6">
        <v>2507101</v>
      </c>
      <c r="C563" s="6" t="s">
        <v>961</v>
      </c>
      <c r="D563" s="6" t="s">
        <v>134</v>
      </c>
      <c r="E563" s="6" t="s">
        <v>159</v>
      </c>
      <c r="F563" s="6">
        <v>2836</v>
      </c>
      <c r="G563" s="6">
        <v>0.56000000000000005</v>
      </c>
    </row>
    <row r="564" spans="1:7">
      <c r="A564" s="6">
        <v>5101407</v>
      </c>
      <c r="C564" s="6" t="s">
        <v>912</v>
      </c>
      <c r="D564" s="6" t="s">
        <v>147</v>
      </c>
      <c r="E564" s="6" t="s">
        <v>394</v>
      </c>
      <c r="F564" s="6">
        <v>1390</v>
      </c>
      <c r="G564" s="6">
        <v>0.68</v>
      </c>
    </row>
    <row r="565" spans="1:7">
      <c r="A565" s="6">
        <v>2105609</v>
      </c>
      <c r="C565" s="6" t="s">
        <v>962</v>
      </c>
      <c r="D565" s="6" t="s">
        <v>124</v>
      </c>
      <c r="E565" s="6" t="s">
        <v>159</v>
      </c>
      <c r="F565" s="6">
        <v>2734</v>
      </c>
      <c r="G565" s="6">
        <v>0.56000000000000005</v>
      </c>
    </row>
    <row r="566" spans="1:7">
      <c r="A566" s="6">
        <v>2915353</v>
      </c>
      <c r="C566" s="6" t="s">
        <v>940</v>
      </c>
      <c r="D566" s="6" t="s">
        <v>126</v>
      </c>
      <c r="E566" s="6" t="s">
        <v>159</v>
      </c>
      <c r="F566" s="6">
        <v>2274</v>
      </c>
      <c r="G566" s="6">
        <v>0.56000000000000005</v>
      </c>
    </row>
    <row r="567" spans="1:7">
      <c r="A567" s="6">
        <v>2802403</v>
      </c>
      <c r="C567" s="6" t="s">
        <v>934</v>
      </c>
      <c r="D567" s="6" t="s">
        <v>143</v>
      </c>
      <c r="E567" s="6" t="s">
        <v>159</v>
      </c>
      <c r="F567" s="6">
        <v>2019</v>
      </c>
      <c r="G567" s="6">
        <v>0.56000000000000005</v>
      </c>
    </row>
    <row r="568" spans="1:7">
      <c r="A568" s="6">
        <v>2901155</v>
      </c>
      <c r="C568" s="6" t="s">
        <v>970</v>
      </c>
      <c r="D568" s="6" t="s">
        <v>126</v>
      </c>
      <c r="E568" s="6" t="s">
        <v>159</v>
      </c>
      <c r="F568" s="6">
        <v>2749</v>
      </c>
      <c r="G568" s="6">
        <v>0.56000000000000005</v>
      </c>
    </row>
    <row r="569" spans="1:7">
      <c r="A569" s="6">
        <v>2205953</v>
      </c>
      <c r="C569" s="6" t="s">
        <v>930</v>
      </c>
      <c r="D569" s="6" t="s">
        <v>133</v>
      </c>
      <c r="E569" s="6" t="s">
        <v>159</v>
      </c>
      <c r="F569" s="6">
        <v>1779</v>
      </c>
      <c r="G569" s="6">
        <v>0.56000000000000005</v>
      </c>
    </row>
    <row r="570" spans="1:7">
      <c r="A570" s="6">
        <v>2102077</v>
      </c>
      <c r="C570" s="6" t="s">
        <v>941</v>
      </c>
      <c r="D570" s="6" t="s">
        <v>124</v>
      </c>
      <c r="E570" s="6" t="s">
        <v>159</v>
      </c>
      <c r="F570" s="6">
        <v>2178</v>
      </c>
      <c r="G570" s="6">
        <v>0.56000000000000005</v>
      </c>
    </row>
    <row r="571" spans="1:7">
      <c r="A571" s="6">
        <v>3113008</v>
      </c>
      <c r="C571" s="6" t="s">
        <v>946</v>
      </c>
      <c r="D571" s="6" t="s">
        <v>123</v>
      </c>
      <c r="E571" s="6" t="s">
        <v>161</v>
      </c>
      <c r="F571" s="6">
        <v>2232</v>
      </c>
      <c r="G571" s="6">
        <v>0.56000000000000005</v>
      </c>
    </row>
    <row r="572" spans="1:7">
      <c r="A572" s="6">
        <v>2904050</v>
      </c>
      <c r="C572" s="6" t="s">
        <v>828</v>
      </c>
      <c r="D572" s="6" t="s">
        <v>126</v>
      </c>
      <c r="E572" s="6" t="s">
        <v>159</v>
      </c>
      <c r="F572" s="6">
        <v>2578</v>
      </c>
      <c r="G572" s="6">
        <v>0.56000000000000005</v>
      </c>
    </row>
    <row r="573" spans="1:7">
      <c r="A573" s="6">
        <v>2507309</v>
      </c>
      <c r="C573" s="6" t="s">
        <v>968</v>
      </c>
      <c r="D573" s="6" t="s">
        <v>134</v>
      </c>
      <c r="E573" s="6" t="s">
        <v>159</v>
      </c>
      <c r="F573" s="6">
        <v>2562</v>
      </c>
      <c r="G573" s="6">
        <v>0.56000000000000005</v>
      </c>
    </row>
    <row r="574" spans="1:7">
      <c r="A574" s="6">
        <v>2911857</v>
      </c>
      <c r="C574" s="6" t="s">
        <v>948</v>
      </c>
      <c r="D574" s="6" t="s">
        <v>126</v>
      </c>
      <c r="E574" s="6" t="s">
        <v>159</v>
      </c>
      <c r="F574" s="6">
        <v>2192</v>
      </c>
      <c r="G574" s="6">
        <v>0.56000000000000005</v>
      </c>
    </row>
    <row r="575" spans="1:7">
      <c r="A575" s="6">
        <v>2205532</v>
      </c>
      <c r="C575" s="6" t="s">
        <v>474</v>
      </c>
      <c r="D575" s="6" t="s">
        <v>133</v>
      </c>
      <c r="E575" s="6" t="s">
        <v>159</v>
      </c>
      <c r="F575" s="6">
        <v>952</v>
      </c>
      <c r="G575" s="6">
        <v>0.56000000000000005</v>
      </c>
    </row>
    <row r="576" spans="1:7">
      <c r="A576" s="6">
        <v>2700508</v>
      </c>
      <c r="C576" s="6" t="s">
        <v>988</v>
      </c>
      <c r="D576" s="6" t="s">
        <v>137</v>
      </c>
      <c r="E576" s="6" t="s">
        <v>159</v>
      </c>
      <c r="F576" s="6">
        <v>2850</v>
      </c>
      <c r="G576" s="6">
        <v>0.56000000000000005</v>
      </c>
    </row>
    <row r="577" spans="1:7">
      <c r="A577" s="6">
        <v>2707602</v>
      </c>
      <c r="C577" s="6" t="s">
        <v>935</v>
      </c>
      <c r="D577" s="6" t="s">
        <v>137</v>
      </c>
      <c r="E577" s="6" t="s">
        <v>159</v>
      </c>
      <c r="F577" s="6">
        <v>1869</v>
      </c>
      <c r="G577" s="6">
        <v>0.56000000000000005</v>
      </c>
    </row>
    <row r="578" spans="1:7">
      <c r="A578" s="6">
        <v>1300102</v>
      </c>
      <c r="C578" s="6" t="s">
        <v>1014</v>
      </c>
      <c r="D578" s="6" t="s">
        <v>141</v>
      </c>
      <c r="E578" s="6" t="s">
        <v>160</v>
      </c>
      <c r="F578" s="6">
        <v>3171</v>
      </c>
      <c r="G578" s="6">
        <v>0.56000000000000005</v>
      </c>
    </row>
    <row r="579" spans="1:7">
      <c r="A579" s="6">
        <v>2931608</v>
      </c>
      <c r="C579" s="6" t="s">
        <v>960</v>
      </c>
      <c r="D579" s="6" t="s">
        <v>126</v>
      </c>
      <c r="E579" s="6" t="s">
        <v>159</v>
      </c>
      <c r="F579" s="6">
        <v>2312</v>
      </c>
      <c r="G579" s="6">
        <v>0.56000000000000005</v>
      </c>
    </row>
    <row r="580" spans="1:7">
      <c r="A580" s="6">
        <v>2901304</v>
      </c>
      <c r="C580" s="6" t="s">
        <v>942</v>
      </c>
      <c r="D580" s="6" t="s">
        <v>126</v>
      </c>
      <c r="E580" s="6" t="s">
        <v>159</v>
      </c>
      <c r="F580" s="6">
        <v>2017</v>
      </c>
      <c r="G580" s="6">
        <v>0.56000000000000005</v>
      </c>
    </row>
    <row r="581" spans="1:7">
      <c r="A581" s="6">
        <v>2503506</v>
      </c>
      <c r="C581" s="6" t="s">
        <v>976</v>
      </c>
      <c r="D581" s="6" t="s">
        <v>134</v>
      </c>
      <c r="E581" s="6" t="s">
        <v>159</v>
      </c>
      <c r="F581" s="6">
        <v>2571</v>
      </c>
      <c r="G581" s="6">
        <v>0.56000000000000005</v>
      </c>
    </row>
    <row r="582" spans="1:7">
      <c r="A582" s="6">
        <v>2921609</v>
      </c>
      <c r="C582" s="6" t="s">
        <v>927</v>
      </c>
      <c r="D582" s="6" t="s">
        <v>126</v>
      </c>
      <c r="E582" s="6" t="s">
        <v>159</v>
      </c>
      <c r="F582" s="6">
        <v>1416</v>
      </c>
      <c r="G582" s="6">
        <v>0.56000000000000005</v>
      </c>
    </row>
    <row r="583" spans="1:7">
      <c r="A583" s="6">
        <v>2612307</v>
      </c>
      <c r="C583" s="6" t="s">
        <v>964</v>
      </c>
      <c r="D583" s="6" t="s">
        <v>119</v>
      </c>
      <c r="E583" s="6" t="s">
        <v>159</v>
      </c>
      <c r="F583" s="6">
        <v>2329</v>
      </c>
      <c r="G583" s="6">
        <v>0.56000000000000005</v>
      </c>
    </row>
    <row r="584" spans="1:7">
      <c r="A584" s="6">
        <v>2100204</v>
      </c>
      <c r="C584" s="6" t="s">
        <v>1027</v>
      </c>
      <c r="D584" s="6" t="s">
        <v>124</v>
      </c>
      <c r="E584" s="6" t="s">
        <v>159</v>
      </c>
      <c r="F584" s="6">
        <v>3654</v>
      </c>
      <c r="G584" s="6">
        <v>0.56999999999999995</v>
      </c>
    </row>
    <row r="585" spans="1:7">
      <c r="A585" s="6">
        <v>2933158</v>
      </c>
      <c r="C585" s="6" t="s">
        <v>967</v>
      </c>
      <c r="D585" s="6" t="s">
        <v>126</v>
      </c>
      <c r="E585" s="6" t="s">
        <v>159</v>
      </c>
      <c r="F585" s="6">
        <v>2369</v>
      </c>
      <c r="G585" s="6">
        <v>0.56000000000000005</v>
      </c>
    </row>
    <row r="586" spans="1:7">
      <c r="A586" s="6">
        <v>2804904</v>
      </c>
      <c r="C586" s="6" t="s">
        <v>950</v>
      </c>
      <c r="D586" s="6" t="s">
        <v>143</v>
      </c>
      <c r="E586" s="6" t="s">
        <v>159</v>
      </c>
      <c r="F586" s="6">
        <v>1959</v>
      </c>
      <c r="G586" s="6">
        <v>0.56000000000000005</v>
      </c>
    </row>
    <row r="587" spans="1:7">
      <c r="A587" s="6">
        <v>2514800</v>
      </c>
      <c r="C587" s="6" t="s">
        <v>908</v>
      </c>
      <c r="D587" s="6" t="s">
        <v>134</v>
      </c>
      <c r="E587" s="6" t="s">
        <v>159</v>
      </c>
      <c r="F587" s="6">
        <v>550</v>
      </c>
      <c r="G587" s="6">
        <v>0.56000000000000005</v>
      </c>
    </row>
    <row r="588" spans="1:7">
      <c r="A588" s="6">
        <v>2910701</v>
      </c>
      <c r="C588" s="6" t="s">
        <v>1053</v>
      </c>
      <c r="D588" s="6" t="s">
        <v>126</v>
      </c>
      <c r="E588" s="6" t="s">
        <v>159</v>
      </c>
      <c r="F588" s="6">
        <v>9585</v>
      </c>
      <c r="G588" s="6">
        <v>0.56999999999999995</v>
      </c>
    </row>
    <row r="589" spans="1:7">
      <c r="A589" s="6">
        <v>2210904</v>
      </c>
      <c r="C589" s="6" t="s">
        <v>916</v>
      </c>
      <c r="D589" s="6" t="s">
        <v>133</v>
      </c>
      <c r="E589" s="6" t="s">
        <v>159</v>
      </c>
      <c r="F589" s="6">
        <v>734</v>
      </c>
      <c r="G589" s="6">
        <v>0.56000000000000005</v>
      </c>
    </row>
    <row r="590" spans="1:7">
      <c r="A590" s="6">
        <v>3112307</v>
      </c>
      <c r="C590" s="6" t="s">
        <v>993</v>
      </c>
      <c r="D590" s="6" t="s">
        <v>123</v>
      </c>
      <c r="E590" s="6" t="s">
        <v>161</v>
      </c>
      <c r="F590" s="6">
        <v>2603</v>
      </c>
      <c r="G590" s="6">
        <v>0.65</v>
      </c>
    </row>
    <row r="591" spans="1:7">
      <c r="A591" s="6">
        <v>2209955</v>
      </c>
      <c r="C591" s="6" t="s">
        <v>921</v>
      </c>
      <c r="D591" s="6" t="s">
        <v>133</v>
      </c>
      <c r="E591" s="6" t="s">
        <v>159</v>
      </c>
      <c r="F591" s="6">
        <v>785</v>
      </c>
      <c r="G591" s="6">
        <v>0.56000000000000005</v>
      </c>
    </row>
    <row r="592" spans="1:7">
      <c r="A592" s="6">
        <v>2202711</v>
      </c>
      <c r="C592" s="6" t="s">
        <v>923</v>
      </c>
      <c r="D592" s="6" t="s">
        <v>133</v>
      </c>
      <c r="E592" s="6" t="s">
        <v>159</v>
      </c>
      <c r="F592" s="6">
        <v>867</v>
      </c>
      <c r="G592" s="6">
        <v>0.56000000000000005</v>
      </c>
    </row>
    <row r="593" spans="1:7">
      <c r="A593" s="6">
        <v>3532827</v>
      </c>
      <c r="C593" s="6" t="s">
        <v>924</v>
      </c>
      <c r="D593" s="6" t="s">
        <v>125</v>
      </c>
      <c r="E593" s="6" t="s">
        <v>161</v>
      </c>
      <c r="F593" s="6">
        <v>850</v>
      </c>
      <c r="G593" s="6">
        <v>0.65</v>
      </c>
    </row>
    <row r="594" spans="1:7">
      <c r="A594" s="6">
        <v>2920809</v>
      </c>
      <c r="C594" s="6" t="s">
        <v>955</v>
      </c>
      <c r="D594" s="6" t="s">
        <v>126</v>
      </c>
      <c r="E594" s="6" t="s">
        <v>159</v>
      </c>
      <c r="F594" s="6">
        <v>1830</v>
      </c>
      <c r="G594" s="6">
        <v>0.56000000000000005</v>
      </c>
    </row>
    <row r="595" spans="1:7">
      <c r="A595" s="6">
        <v>2201309</v>
      </c>
      <c r="C595" s="6" t="s">
        <v>919</v>
      </c>
      <c r="D595" s="6" t="s">
        <v>133</v>
      </c>
      <c r="E595" s="6" t="s">
        <v>159</v>
      </c>
      <c r="F595" s="6">
        <v>586</v>
      </c>
      <c r="G595" s="6">
        <v>0.56000000000000005</v>
      </c>
    </row>
    <row r="596" spans="1:7">
      <c r="A596" s="6">
        <v>2207934</v>
      </c>
      <c r="C596" s="6" t="s">
        <v>920</v>
      </c>
      <c r="D596" s="6" t="s">
        <v>133</v>
      </c>
      <c r="E596" s="6" t="s">
        <v>159</v>
      </c>
      <c r="F596" s="6">
        <v>586</v>
      </c>
      <c r="G596" s="6">
        <v>0.56000000000000005</v>
      </c>
    </row>
    <row r="597" spans="1:7">
      <c r="A597" s="6">
        <v>2210383</v>
      </c>
      <c r="C597" s="6" t="s">
        <v>910</v>
      </c>
      <c r="D597" s="6" t="s">
        <v>133</v>
      </c>
      <c r="E597" s="6" t="s">
        <v>159</v>
      </c>
      <c r="F597" s="6">
        <v>256</v>
      </c>
      <c r="G597" s="6">
        <v>0.56000000000000005</v>
      </c>
    </row>
    <row r="598" spans="1:7">
      <c r="A598" s="6">
        <v>2932507</v>
      </c>
      <c r="C598" s="6" t="s">
        <v>1005</v>
      </c>
      <c r="D598" s="6" t="s">
        <v>126</v>
      </c>
      <c r="E598" s="6" t="s">
        <v>159</v>
      </c>
      <c r="F598" s="6">
        <v>2440</v>
      </c>
      <c r="G598" s="6">
        <v>0.56000000000000005</v>
      </c>
    </row>
    <row r="599" spans="1:7">
      <c r="A599" s="6">
        <v>2203354</v>
      </c>
      <c r="C599" s="6" t="s">
        <v>937</v>
      </c>
      <c r="D599" s="6" t="s">
        <v>133</v>
      </c>
      <c r="E599" s="6" t="s">
        <v>159</v>
      </c>
      <c r="F599" s="6">
        <v>1287</v>
      </c>
      <c r="G599" s="6">
        <v>0.56000000000000005</v>
      </c>
    </row>
    <row r="600" spans="1:7">
      <c r="A600" s="6">
        <v>2202075</v>
      </c>
      <c r="C600" s="6" t="s">
        <v>918</v>
      </c>
      <c r="D600" s="6" t="s">
        <v>133</v>
      </c>
      <c r="E600" s="6" t="s">
        <v>159</v>
      </c>
      <c r="F600" s="6">
        <v>405</v>
      </c>
      <c r="G600" s="6">
        <v>0.56000000000000005</v>
      </c>
    </row>
    <row r="601" spans="1:7">
      <c r="A601" s="6">
        <v>2110609</v>
      </c>
      <c r="C601" s="6" t="s">
        <v>1034</v>
      </c>
      <c r="D601" s="6" t="s">
        <v>124</v>
      </c>
      <c r="E601" s="6" t="s">
        <v>159</v>
      </c>
      <c r="F601" s="6">
        <v>5164</v>
      </c>
      <c r="G601" s="6">
        <v>0.56999999999999995</v>
      </c>
    </row>
    <row r="602" spans="1:7">
      <c r="A602" s="6">
        <v>2206100</v>
      </c>
      <c r="C602" s="6" t="s">
        <v>1006</v>
      </c>
      <c r="D602" s="6" t="s">
        <v>133</v>
      </c>
      <c r="E602" s="6" t="s">
        <v>159</v>
      </c>
      <c r="F602" s="6">
        <v>2424</v>
      </c>
      <c r="G602" s="6">
        <v>0.56000000000000005</v>
      </c>
    </row>
    <row r="603" spans="1:7">
      <c r="A603" s="6">
        <v>2205854</v>
      </c>
      <c r="C603" s="6" t="s">
        <v>953</v>
      </c>
      <c r="D603" s="6" t="s">
        <v>133</v>
      </c>
      <c r="E603" s="6" t="s">
        <v>159</v>
      </c>
      <c r="F603" s="6">
        <v>1547</v>
      </c>
      <c r="G603" s="6">
        <v>0.56000000000000005</v>
      </c>
    </row>
    <row r="604" spans="1:7">
      <c r="A604" s="6">
        <v>3156007</v>
      </c>
      <c r="C604" s="6" t="s">
        <v>933</v>
      </c>
      <c r="D604" s="6" t="s">
        <v>123</v>
      </c>
      <c r="E604" s="6" t="s">
        <v>161</v>
      </c>
      <c r="F604" s="6">
        <v>1032</v>
      </c>
      <c r="G604" s="6">
        <v>0.56000000000000005</v>
      </c>
    </row>
    <row r="605" spans="1:7">
      <c r="A605" s="6">
        <v>2506400</v>
      </c>
      <c r="C605" s="6" t="s">
        <v>998</v>
      </c>
      <c r="D605" s="6" t="s">
        <v>134</v>
      </c>
      <c r="E605" s="6" t="s">
        <v>159</v>
      </c>
      <c r="F605" s="6">
        <v>2205</v>
      </c>
      <c r="G605" s="6">
        <v>0.56000000000000005</v>
      </c>
    </row>
    <row r="606" spans="1:7">
      <c r="A606" s="6">
        <v>2511608</v>
      </c>
      <c r="C606" s="6" t="s">
        <v>956</v>
      </c>
      <c r="D606" s="6" t="s">
        <v>134</v>
      </c>
      <c r="E606" s="6" t="s">
        <v>159</v>
      </c>
      <c r="F606" s="6">
        <v>1485</v>
      </c>
      <c r="G606" s="6">
        <v>0.56000000000000005</v>
      </c>
    </row>
    <row r="607" spans="1:7">
      <c r="A607" s="6">
        <v>2906899</v>
      </c>
      <c r="C607" s="6" t="s">
        <v>954</v>
      </c>
      <c r="D607" s="6" t="s">
        <v>126</v>
      </c>
      <c r="E607" s="6" t="s">
        <v>159</v>
      </c>
      <c r="F607" s="6">
        <v>1341</v>
      </c>
      <c r="G607" s="6">
        <v>0.56000000000000005</v>
      </c>
    </row>
    <row r="608" spans="1:7">
      <c r="A608" s="6">
        <v>3145356</v>
      </c>
      <c r="C608" s="6" t="s">
        <v>957</v>
      </c>
      <c r="D608" s="6" t="s">
        <v>123</v>
      </c>
      <c r="E608" s="6" t="s">
        <v>161</v>
      </c>
      <c r="F608" s="6">
        <v>1295</v>
      </c>
      <c r="G608" s="6">
        <v>0.56000000000000005</v>
      </c>
    </row>
    <row r="609" spans="1:7">
      <c r="A609" s="6">
        <v>2209757</v>
      </c>
      <c r="C609" s="6" t="s">
        <v>928</v>
      </c>
      <c r="D609" s="6" t="s">
        <v>133</v>
      </c>
      <c r="E609" s="6" t="s">
        <v>159</v>
      </c>
      <c r="F609" s="6">
        <v>525</v>
      </c>
      <c r="G609" s="6">
        <v>0.56000000000000005</v>
      </c>
    </row>
    <row r="610" spans="1:7">
      <c r="A610" s="6">
        <v>1300060</v>
      </c>
      <c r="C610" s="6" t="s">
        <v>1016</v>
      </c>
      <c r="D610" s="6" t="s">
        <v>141</v>
      </c>
      <c r="E610" s="6" t="s">
        <v>160</v>
      </c>
      <c r="F610" s="6">
        <v>2199</v>
      </c>
      <c r="G610" s="6">
        <v>0.56000000000000005</v>
      </c>
    </row>
    <row r="611" spans="1:7">
      <c r="A611" s="6">
        <v>2407708</v>
      </c>
      <c r="C611" s="6" t="s">
        <v>995</v>
      </c>
      <c r="D611" s="6" t="s">
        <v>129</v>
      </c>
      <c r="E611" s="6" t="s">
        <v>159</v>
      </c>
      <c r="F611" s="6">
        <v>1851</v>
      </c>
      <c r="G611" s="6">
        <v>0.56000000000000005</v>
      </c>
    </row>
    <row r="612" spans="1:7">
      <c r="A612" s="6">
        <v>2922656</v>
      </c>
      <c r="C612" s="6" t="s">
        <v>1015</v>
      </c>
      <c r="D612" s="6" t="s">
        <v>126</v>
      </c>
      <c r="E612" s="6" t="s">
        <v>159</v>
      </c>
      <c r="F612" s="6">
        <v>2143</v>
      </c>
      <c r="G612" s="6">
        <v>0.56000000000000005</v>
      </c>
    </row>
    <row r="613" spans="1:7">
      <c r="A613" s="6">
        <v>2508109</v>
      </c>
      <c r="C613" s="6" t="s">
        <v>936</v>
      </c>
      <c r="D613" s="6" t="s">
        <v>134</v>
      </c>
      <c r="E613" s="6" t="s">
        <v>159</v>
      </c>
      <c r="F613" s="6">
        <v>765</v>
      </c>
      <c r="G613" s="6">
        <v>0.56000000000000005</v>
      </c>
    </row>
    <row r="614" spans="1:7">
      <c r="A614" s="6">
        <v>2901700</v>
      </c>
      <c r="C614" s="6" t="s">
        <v>1012</v>
      </c>
      <c r="D614" s="6" t="s">
        <v>126</v>
      </c>
      <c r="E614" s="6" t="s">
        <v>159</v>
      </c>
      <c r="F614" s="6">
        <v>1979</v>
      </c>
      <c r="G614" s="6">
        <v>0.56000000000000005</v>
      </c>
    </row>
    <row r="615" spans="1:7">
      <c r="A615" s="6">
        <v>1506401</v>
      </c>
      <c r="C615" s="6" t="s">
        <v>987</v>
      </c>
      <c r="D615" s="6" t="s">
        <v>130</v>
      </c>
      <c r="E615" s="6" t="s">
        <v>160</v>
      </c>
      <c r="F615" s="6">
        <v>1613</v>
      </c>
      <c r="G615" s="6">
        <v>0.56000000000000005</v>
      </c>
    </row>
    <row r="616" spans="1:7">
      <c r="A616" s="6">
        <v>2414753</v>
      </c>
      <c r="C616" s="6" t="s">
        <v>932</v>
      </c>
      <c r="D616" s="6" t="s">
        <v>129</v>
      </c>
      <c r="E616" s="6" t="s">
        <v>159</v>
      </c>
      <c r="F616" s="6">
        <v>557</v>
      </c>
      <c r="G616" s="6">
        <v>0.56000000000000005</v>
      </c>
    </row>
    <row r="617" spans="1:7">
      <c r="A617" s="6">
        <v>2207355</v>
      </c>
      <c r="C617" s="6" t="s">
        <v>929</v>
      </c>
      <c r="D617" s="6" t="s">
        <v>133</v>
      </c>
      <c r="E617" s="6" t="s">
        <v>159</v>
      </c>
      <c r="F617" s="6">
        <v>408</v>
      </c>
      <c r="G617" s="6">
        <v>0.56000000000000005</v>
      </c>
    </row>
    <row r="618" spans="1:7">
      <c r="A618" s="6">
        <v>2802700</v>
      </c>
      <c r="C618" s="6" t="s">
        <v>991</v>
      </c>
      <c r="D618" s="6" t="s">
        <v>143</v>
      </c>
      <c r="E618" s="6" t="s">
        <v>159</v>
      </c>
      <c r="F618" s="6">
        <v>1626</v>
      </c>
      <c r="G618" s="6">
        <v>0.56000000000000005</v>
      </c>
    </row>
    <row r="619" spans="1:7">
      <c r="A619" s="6">
        <v>2507705</v>
      </c>
      <c r="C619" s="6" t="s">
        <v>1026</v>
      </c>
      <c r="D619" s="6" t="s">
        <v>134</v>
      </c>
      <c r="E619" s="6" t="s">
        <v>159</v>
      </c>
      <c r="F619" s="6">
        <v>2430</v>
      </c>
      <c r="G619" s="6">
        <v>0.56999999999999995</v>
      </c>
    </row>
    <row r="620" spans="1:7">
      <c r="A620" s="6">
        <v>2506103</v>
      </c>
      <c r="C620" s="6" t="s">
        <v>1001</v>
      </c>
      <c r="D620" s="6" t="s">
        <v>134</v>
      </c>
      <c r="E620" s="6" t="s">
        <v>159</v>
      </c>
      <c r="F620" s="6">
        <v>1751</v>
      </c>
      <c r="G620" s="6">
        <v>0.56000000000000005</v>
      </c>
    </row>
    <row r="621" spans="1:7">
      <c r="A621" s="6">
        <v>2928059</v>
      </c>
      <c r="C621" s="6" t="s">
        <v>708</v>
      </c>
      <c r="D621" s="6" t="s">
        <v>126</v>
      </c>
      <c r="E621" s="6" t="s">
        <v>159</v>
      </c>
      <c r="F621" s="6">
        <v>1605</v>
      </c>
      <c r="G621" s="6">
        <v>0.56000000000000005</v>
      </c>
    </row>
    <row r="622" spans="1:7">
      <c r="A622" s="6">
        <v>2112308</v>
      </c>
      <c r="C622" s="6" t="s">
        <v>1037</v>
      </c>
      <c r="D622" s="6" t="s">
        <v>124</v>
      </c>
      <c r="E622" s="6" t="s">
        <v>159</v>
      </c>
      <c r="F622" s="6">
        <v>5264</v>
      </c>
      <c r="G622" s="6">
        <v>0.56999999999999995</v>
      </c>
    </row>
    <row r="623" spans="1:7">
      <c r="A623" s="6">
        <v>2507200</v>
      </c>
      <c r="C623" s="6" t="s">
        <v>1007</v>
      </c>
      <c r="D623" s="6" t="s">
        <v>134</v>
      </c>
      <c r="E623" s="6" t="s">
        <v>159</v>
      </c>
      <c r="F623" s="6">
        <v>1756</v>
      </c>
      <c r="G623" s="6">
        <v>0.56000000000000005</v>
      </c>
    </row>
    <row r="624" spans="1:7">
      <c r="A624" s="6">
        <v>2605152</v>
      </c>
      <c r="C624" s="6" t="s">
        <v>1025</v>
      </c>
      <c r="D624" s="6" t="s">
        <v>119</v>
      </c>
      <c r="E624" s="6" t="s">
        <v>159</v>
      </c>
      <c r="F624" s="6">
        <v>2061</v>
      </c>
      <c r="G624" s="6">
        <v>0.59</v>
      </c>
    </row>
    <row r="625" spans="1:7">
      <c r="A625" s="6">
        <v>2204659</v>
      </c>
      <c r="C625" s="6" t="s">
        <v>1003</v>
      </c>
      <c r="D625" s="6" t="s">
        <v>133</v>
      </c>
      <c r="E625" s="6" t="s">
        <v>159</v>
      </c>
      <c r="F625" s="6">
        <v>1649</v>
      </c>
      <c r="G625" s="6">
        <v>0.56000000000000005</v>
      </c>
    </row>
    <row r="626" spans="1:7">
      <c r="A626" s="6">
        <v>2206902</v>
      </c>
      <c r="C626" s="6" t="s">
        <v>959</v>
      </c>
      <c r="D626" s="6" t="s">
        <v>133</v>
      </c>
      <c r="E626" s="6" t="s">
        <v>159</v>
      </c>
      <c r="F626" s="6">
        <v>847</v>
      </c>
      <c r="G626" s="6">
        <v>0.56000000000000005</v>
      </c>
    </row>
    <row r="627" spans="1:7">
      <c r="A627" s="6">
        <v>2201945</v>
      </c>
      <c r="C627" s="6" t="s">
        <v>975</v>
      </c>
      <c r="D627" s="6" t="s">
        <v>133</v>
      </c>
      <c r="E627" s="6" t="s">
        <v>159</v>
      </c>
      <c r="F627" s="6">
        <v>1120</v>
      </c>
      <c r="G627" s="6">
        <v>0.56000000000000005</v>
      </c>
    </row>
    <row r="628" spans="1:7">
      <c r="A628" s="6">
        <v>2911006</v>
      </c>
      <c r="C628" s="6" t="s">
        <v>986</v>
      </c>
      <c r="D628" s="6" t="s">
        <v>126</v>
      </c>
      <c r="E628" s="6" t="s">
        <v>159</v>
      </c>
      <c r="F628" s="6">
        <v>1246</v>
      </c>
      <c r="G628" s="6">
        <v>0.56000000000000005</v>
      </c>
    </row>
    <row r="629" spans="1:7">
      <c r="A629" s="6">
        <v>2111250</v>
      </c>
      <c r="C629" s="6" t="s">
        <v>980</v>
      </c>
      <c r="D629" s="6" t="s">
        <v>124</v>
      </c>
      <c r="E629" s="6" t="s">
        <v>159</v>
      </c>
      <c r="F629" s="6">
        <v>1131</v>
      </c>
      <c r="G629" s="6">
        <v>0.56000000000000005</v>
      </c>
    </row>
    <row r="630" spans="1:7">
      <c r="A630" s="6">
        <v>2616183</v>
      </c>
      <c r="C630" s="6" t="s">
        <v>992</v>
      </c>
      <c r="D630" s="6" t="s">
        <v>119</v>
      </c>
      <c r="E630" s="6" t="s">
        <v>159</v>
      </c>
      <c r="F630" s="6">
        <v>1281</v>
      </c>
      <c r="G630" s="6">
        <v>0.56000000000000005</v>
      </c>
    </row>
    <row r="631" spans="1:7">
      <c r="A631" s="6">
        <v>2208551</v>
      </c>
      <c r="C631" s="6" t="s">
        <v>944</v>
      </c>
      <c r="D631" s="6" t="s">
        <v>133</v>
      </c>
      <c r="E631" s="6" t="s">
        <v>159</v>
      </c>
      <c r="F631" s="6">
        <v>491</v>
      </c>
      <c r="G631" s="6">
        <v>0.56000000000000005</v>
      </c>
    </row>
    <row r="632" spans="1:7">
      <c r="A632" s="6">
        <v>2202133</v>
      </c>
      <c r="C632" s="6" t="s">
        <v>969</v>
      </c>
      <c r="D632" s="6" t="s">
        <v>133</v>
      </c>
      <c r="E632" s="6" t="s">
        <v>159</v>
      </c>
      <c r="F632" s="6">
        <v>874</v>
      </c>
      <c r="G632" s="6">
        <v>0.56000000000000005</v>
      </c>
    </row>
    <row r="633" spans="1:7">
      <c r="A633" s="6">
        <v>2904803</v>
      </c>
      <c r="C633" s="6" t="s">
        <v>973</v>
      </c>
      <c r="D633" s="6" t="s">
        <v>126</v>
      </c>
      <c r="E633" s="6" t="s">
        <v>159</v>
      </c>
      <c r="F633" s="6">
        <v>884</v>
      </c>
      <c r="G633" s="6">
        <v>0.56000000000000005</v>
      </c>
    </row>
    <row r="634" spans="1:7">
      <c r="A634" s="6">
        <v>2409605</v>
      </c>
      <c r="C634" s="6" t="s">
        <v>947</v>
      </c>
      <c r="D634" s="6" t="s">
        <v>129</v>
      </c>
      <c r="E634" s="6" t="s">
        <v>159</v>
      </c>
      <c r="F634" s="6">
        <v>414</v>
      </c>
      <c r="G634" s="6">
        <v>0.56000000000000005</v>
      </c>
    </row>
    <row r="635" spans="1:7">
      <c r="A635" s="6">
        <v>3145877</v>
      </c>
      <c r="C635" s="6" t="s">
        <v>985</v>
      </c>
      <c r="D635" s="6" t="s">
        <v>123</v>
      </c>
      <c r="E635" s="6" t="s">
        <v>161</v>
      </c>
      <c r="F635" s="6">
        <v>1018</v>
      </c>
      <c r="G635" s="6">
        <v>0.56000000000000005</v>
      </c>
    </row>
    <row r="636" spans="1:7">
      <c r="A636" s="6">
        <v>2204006</v>
      </c>
      <c r="C636" s="6" t="s">
        <v>965</v>
      </c>
      <c r="D636" s="6" t="s">
        <v>133</v>
      </c>
      <c r="E636" s="6" t="s">
        <v>159</v>
      </c>
      <c r="F636" s="6">
        <v>627</v>
      </c>
      <c r="G636" s="6">
        <v>0.56000000000000005</v>
      </c>
    </row>
    <row r="637" spans="1:7">
      <c r="A637" s="6">
        <v>2510006</v>
      </c>
      <c r="C637" s="6" t="s">
        <v>1009</v>
      </c>
      <c r="D637" s="6" t="s">
        <v>134</v>
      </c>
      <c r="E637" s="6" t="s">
        <v>159</v>
      </c>
      <c r="F637" s="6">
        <v>1262</v>
      </c>
      <c r="G637" s="6">
        <v>0.56000000000000005</v>
      </c>
    </row>
    <row r="638" spans="1:7">
      <c r="A638" s="6">
        <v>2701357</v>
      </c>
      <c r="C638" s="6" t="s">
        <v>1004</v>
      </c>
      <c r="D638" s="6" t="s">
        <v>137</v>
      </c>
      <c r="E638" s="6" t="s">
        <v>159</v>
      </c>
      <c r="F638" s="6">
        <v>1189</v>
      </c>
      <c r="G638" s="6">
        <v>0.56000000000000005</v>
      </c>
    </row>
    <row r="639" spans="1:7">
      <c r="A639" s="6">
        <v>2511707</v>
      </c>
      <c r="C639" s="6" t="s">
        <v>997</v>
      </c>
      <c r="D639" s="6" t="s">
        <v>134</v>
      </c>
      <c r="E639" s="6" t="s">
        <v>159</v>
      </c>
      <c r="F639" s="6">
        <v>1105</v>
      </c>
      <c r="G639" s="6">
        <v>0.56000000000000005</v>
      </c>
    </row>
    <row r="640" spans="1:7">
      <c r="A640" s="6">
        <v>2112274</v>
      </c>
      <c r="C640" s="6" t="s">
        <v>1008</v>
      </c>
      <c r="D640" s="6" t="s">
        <v>124</v>
      </c>
      <c r="E640" s="6" t="s">
        <v>159</v>
      </c>
      <c r="F640" s="6">
        <v>1236</v>
      </c>
      <c r="G640" s="6">
        <v>0.56000000000000005</v>
      </c>
    </row>
    <row r="641" spans="1:7">
      <c r="A641" s="6">
        <v>2403509</v>
      </c>
      <c r="C641" s="6" t="s">
        <v>1021</v>
      </c>
      <c r="D641" s="6" t="s">
        <v>129</v>
      </c>
      <c r="E641" s="6" t="s">
        <v>159</v>
      </c>
      <c r="F641" s="6">
        <v>1459</v>
      </c>
      <c r="G641" s="6">
        <v>0.56000000000000005</v>
      </c>
    </row>
    <row r="642" spans="1:7">
      <c r="A642" s="6">
        <v>2501534</v>
      </c>
      <c r="C642" s="6" t="s">
        <v>978</v>
      </c>
      <c r="D642" s="6" t="s">
        <v>134</v>
      </c>
      <c r="E642" s="6" t="s">
        <v>159</v>
      </c>
      <c r="F642" s="6">
        <v>803</v>
      </c>
      <c r="G642" s="6">
        <v>0.56000000000000005</v>
      </c>
    </row>
    <row r="643" spans="1:7">
      <c r="A643" s="6">
        <v>1300508</v>
      </c>
      <c r="C643" s="6" t="s">
        <v>1042</v>
      </c>
      <c r="D643" s="6" t="s">
        <v>141</v>
      </c>
      <c r="E643" s="6" t="s">
        <v>160</v>
      </c>
      <c r="F643" s="6">
        <v>5361</v>
      </c>
      <c r="G643" s="6">
        <v>0.56999999999999995</v>
      </c>
    </row>
    <row r="644" spans="1:7">
      <c r="A644" s="6">
        <v>1200427</v>
      </c>
      <c r="C644" s="6" t="s">
        <v>1030</v>
      </c>
      <c r="D644" s="6" t="s">
        <v>136</v>
      </c>
      <c r="E644" s="6" t="s">
        <v>160</v>
      </c>
      <c r="F644" s="6">
        <v>2736</v>
      </c>
      <c r="G644" s="6">
        <v>0.56999999999999995</v>
      </c>
    </row>
    <row r="645" spans="1:7">
      <c r="A645" s="6">
        <v>3166303</v>
      </c>
      <c r="C645" s="6" t="s">
        <v>994</v>
      </c>
      <c r="D645" s="6" t="s">
        <v>123</v>
      </c>
      <c r="E645" s="6" t="s">
        <v>161</v>
      </c>
      <c r="F645" s="6">
        <v>867</v>
      </c>
      <c r="G645" s="6">
        <v>0.56000000000000005</v>
      </c>
    </row>
    <row r="646" spans="1:7">
      <c r="A646" s="6">
        <v>2209856</v>
      </c>
      <c r="C646" s="6" t="s">
        <v>981</v>
      </c>
      <c r="D646" s="6" t="s">
        <v>133</v>
      </c>
      <c r="E646" s="6" t="s">
        <v>159</v>
      </c>
      <c r="F646" s="6">
        <v>655</v>
      </c>
      <c r="G646" s="6">
        <v>0.56000000000000005</v>
      </c>
    </row>
    <row r="647" spans="1:7">
      <c r="A647" s="6">
        <v>2201002</v>
      </c>
      <c r="C647" s="6" t="s">
        <v>984</v>
      </c>
      <c r="D647" s="6" t="s">
        <v>133</v>
      </c>
      <c r="E647" s="6" t="s">
        <v>159</v>
      </c>
      <c r="F647" s="6">
        <v>714</v>
      </c>
      <c r="G647" s="6">
        <v>0.56000000000000005</v>
      </c>
    </row>
    <row r="648" spans="1:7">
      <c r="A648" s="6">
        <v>2515302</v>
      </c>
      <c r="C648" s="6" t="s">
        <v>1059</v>
      </c>
      <c r="D648" s="6" t="s">
        <v>134</v>
      </c>
      <c r="E648" s="6" t="s">
        <v>159</v>
      </c>
      <c r="F648" s="6">
        <v>8479</v>
      </c>
      <c r="G648" s="6">
        <v>0.56999999999999995</v>
      </c>
    </row>
    <row r="649" spans="1:7">
      <c r="A649" s="6">
        <v>2902252</v>
      </c>
      <c r="C649" s="6" t="s">
        <v>1017</v>
      </c>
      <c r="D649" s="6" t="s">
        <v>126</v>
      </c>
      <c r="E649" s="6" t="s">
        <v>159</v>
      </c>
      <c r="F649" s="6">
        <v>1170</v>
      </c>
      <c r="G649" s="6">
        <v>0.56000000000000005</v>
      </c>
    </row>
    <row r="650" spans="1:7">
      <c r="A650" s="6">
        <v>2600203</v>
      </c>
      <c r="C650" s="6" t="s">
        <v>1033</v>
      </c>
      <c r="D650" s="6" t="s">
        <v>119</v>
      </c>
      <c r="E650" s="6" t="s">
        <v>159</v>
      </c>
      <c r="F650" s="6">
        <v>3035</v>
      </c>
      <c r="G650" s="6">
        <v>0.59</v>
      </c>
    </row>
    <row r="651" spans="1:7">
      <c r="A651" s="6">
        <v>2502706</v>
      </c>
      <c r="C651" s="6" t="s">
        <v>989</v>
      </c>
      <c r="D651" s="6" t="s">
        <v>134</v>
      </c>
      <c r="E651" s="6" t="s">
        <v>159</v>
      </c>
      <c r="F651" s="6">
        <v>718</v>
      </c>
      <c r="G651" s="6">
        <v>0.56000000000000005</v>
      </c>
    </row>
    <row r="652" spans="1:7">
      <c r="A652" s="6">
        <v>2900900</v>
      </c>
      <c r="C652" s="6" t="s">
        <v>1011</v>
      </c>
      <c r="D652" s="6" t="s">
        <v>126</v>
      </c>
      <c r="E652" s="6" t="s">
        <v>159</v>
      </c>
      <c r="F652" s="6">
        <v>882</v>
      </c>
      <c r="G652" s="6">
        <v>0.56000000000000005</v>
      </c>
    </row>
    <row r="653" spans="1:7">
      <c r="A653" s="6">
        <v>2705309</v>
      </c>
      <c r="C653" s="6" t="s">
        <v>1013</v>
      </c>
      <c r="D653" s="6" t="s">
        <v>137</v>
      </c>
      <c r="E653" s="6" t="s">
        <v>159</v>
      </c>
      <c r="F653" s="6">
        <v>875</v>
      </c>
      <c r="G653" s="6">
        <v>0.56000000000000005</v>
      </c>
    </row>
    <row r="654" spans="1:7">
      <c r="A654" s="6">
        <v>2512762</v>
      </c>
      <c r="C654" s="6" t="s">
        <v>1019</v>
      </c>
      <c r="D654" s="6" t="s">
        <v>134</v>
      </c>
      <c r="E654" s="6" t="s">
        <v>159</v>
      </c>
      <c r="F654" s="6">
        <v>839</v>
      </c>
      <c r="G654" s="6">
        <v>0.56000000000000005</v>
      </c>
    </row>
    <row r="655" spans="1:7">
      <c r="A655" s="6">
        <v>3166501</v>
      </c>
      <c r="C655" s="6" t="s">
        <v>999</v>
      </c>
      <c r="D655" s="6" t="s">
        <v>123</v>
      </c>
      <c r="E655" s="6" t="s">
        <v>161</v>
      </c>
      <c r="F655" s="6">
        <v>501</v>
      </c>
      <c r="G655" s="6">
        <v>0.56000000000000005</v>
      </c>
    </row>
    <row r="656" spans="1:7">
      <c r="A656" s="6">
        <v>2706208</v>
      </c>
      <c r="C656" s="6" t="s">
        <v>1020</v>
      </c>
      <c r="D656" s="6" t="s">
        <v>137</v>
      </c>
      <c r="E656" s="6" t="s">
        <v>159</v>
      </c>
      <c r="F656" s="6">
        <v>823</v>
      </c>
      <c r="G656" s="6">
        <v>0.56000000000000005</v>
      </c>
    </row>
    <row r="657" spans="1:7">
      <c r="A657" s="6">
        <v>1503408</v>
      </c>
      <c r="C657" s="6" t="s">
        <v>1029</v>
      </c>
      <c r="D657" s="6" t="s">
        <v>130</v>
      </c>
      <c r="E657" s="6" t="s">
        <v>160</v>
      </c>
      <c r="F657" s="6">
        <v>1555</v>
      </c>
      <c r="G657" s="6">
        <v>0.56999999999999995</v>
      </c>
    </row>
    <row r="658" spans="1:7">
      <c r="A658" s="6">
        <v>2409506</v>
      </c>
      <c r="C658" s="6" t="s">
        <v>1022</v>
      </c>
      <c r="D658" s="6" t="s">
        <v>129</v>
      </c>
      <c r="E658" s="6" t="s">
        <v>159</v>
      </c>
      <c r="F658" s="6">
        <v>661</v>
      </c>
      <c r="G658" s="6">
        <v>0.56000000000000005</v>
      </c>
    </row>
    <row r="659" spans="1:7">
      <c r="A659" s="6">
        <v>2404101</v>
      </c>
      <c r="C659" s="6" t="s">
        <v>996</v>
      </c>
      <c r="D659" s="6" t="s">
        <v>129</v>
      </c>
      <c r="E659" s="6" t="s">
        <v>159</v>
      </c>
      <c r="F659" s="6">
        <v>243</v>
      </c>
      <c r="G659" s="6">
        <v>0.56000000000000005</v>
      </c>
    </row>
    <row r="660" spans="1:7">
      <c r="A660" s="6">
        <v>2501153</v>
      </c>
      <c r="C660" s="6" t="s">
        <v>1010</v>
      </c>
      <c r="D660" s="6" t="s">
        <v>134</v>
      </c>
      <c r="E660" s="6" t="s">
        <v>159</v>
      </c>
      <c r="F660" s="6">
        <v>356</v>
      </c>
      <c r="G660" s="6">
        <v>0.56000000000000005</v>
      </c>
    </row>
    <row r="661" spans="1:7">
      <c r="A661" s="6">
        <v>3160207</v>
      </c>
      <c r="C661" s="6" t="s">
        <v>990</v>
      </c>
      <c r="D661" s="6" t="s">
        <v>123</v>
      </c>
      <c r="E661" s="6" t="s">
        <v>161</v>
      </c>
      <c r="F661" s="6">
        <v>92</v>
      </c>
      <c r="G661" s="6">
        <v>0.56000000000000005</v>
      </c>
    </row>
    <row r="662" spans="1:7">
      <c r="A662" s="6">
        <v>2513000</v>
      </c>
      <c r="C662" s="6" t="s">
        <v>624</v>
      </c>
      <c r="D662" s="6" t="s">
        <v>134</v>
      </c>
      <c r="E662" s="6" t="s">
        <v>159</v>
      </c>
      <c r="F662" s="6">
        <v>515</v>
      </c>
      <c r="G662" s="6">
        <v>0.56000000000000005</v>
      </c>
    </row>
    <row r="663" spans="1:7">
      <c r="A663" s="6">
        <v>2502052</v>
      </c>
      <c r="C663" s="6" t="s">
        <v>1018</v>
      </c>
      <c r="D663" s="6" t="s">
        <v>134</v>
      </c>
      <c r="E663" s="6" t="s">
        <v>159</v>
      </c>
      <c r="F663" s="6">
        <v>411</v>
      </c>
      <c r="G663" s="6">
        <v>0.56000000000000005</v>
      </c>
    </row>
    <row r="664" spans="1:7">
      <c r="A664" s="6">
        <v>3162401</v>
      </c>
      <c r="C664" s="6" t="s">
        <v>1035</v>
      </c>
      <c r="D664" s="6" t="s">
        <v>123</v>
      </c>
      <c r="E664" s="6" t="s">
        <v>161</v>
      </c>
      <c r="F664" s="6">
        <v>3028</v>
      </c>
      <c r="G664" s="6">
        <v>0.56999999999999995</v>
      </c>
    </row>
    <row r="665" spans="1:7">
      <c r="A665" s="6">
        <v>2926202</v>
      </c>
      <c r="C665" s="6" t="s">
        <v>1040</v>
      </c>
      <c r="D665" s="6" t="s">
        <v>126</v>
      </c>
      <c r="E665" s="6" t="s">
        <v>159</v>
      </c>
      <c r="F665" s="6">
        <v>3796</v>
      </c>
      <c r="G665" s="6">
        <v>0.57999999999999996</v>
      </c>
    </row>
    <row r="666" spans="1:7">
      <c r="A666" s="6">
        <v>2411601</v>
      </c>
      <c r="C666" s="6" t="s">
        <v>1024</v>
      </c>
      <c r="D666" s="6" t="s">
        <v>129</v>
      </c>
      <c r="E666" s="6" t="s">
        <v>159</v>
      </c>
      <c r="F666" s="6">
        <v>370</v>
      </c>
      <c r="G666" s="6">
        <v>0.56000000000000005</v>
      </c>
    </row>
    <row r="667" spans="1:7">
      <c r="A667" s="6">
        <v>2209708</v>
      </c>
      <c r="C667" s="6" t="s">
        <v>1028</v>
      </c>
      <c r="D667" s="6" t="s">
        <v>133</v>
      </c>
      <c r="E667" s="6" t="s">
        <v>159</v>
      </c>
      <c r="F667" s="6">
        <v>893</v>
      </c>
      <c r="G667" s="6">
        <v>0.56999999999999995</v>
      </c>
    </row>
    <row r="668" spans="1:7">
      <c r="A668" s="6">
        <v>1504307</v>
      </c>
      <c r="C668" s="6" t="s">
        <v>1050</v>
      </c>
      <c r="D668" s="6" t="s">
        <v>130</v>
      </c>
      <c r="E668" s="6" t="s">
        <v>160</v>
      </c>
      <c r="F668" s="6">
        <v>5479</v>
      </c>
      <c r="G668" s="6">
        <v>0.56999999999999995</v>
      </c>
    </row>
    <row r="669" spans="1:7">
      <c r="A669" s="6">
        <v>2109700</v>
      </c>
      <c r="C669" s="6" t="s">
        <v>1031</v>
      </c>
      <c r="D669" s="6" t="s">
        <v>124</v>
      </c>
      <c r="E669" s="6" t="s">
        <v>159</v>
      </c>
      <c r="F669" s="6">
        <v>900</v>
      </c>
      <c r="G669" s="6">
        <v>0.56999999999999995</v>
      </c>
    </row>
    <row r="670" spans="1:7">
      <c r="A670" s="6">
        <v>2111953</v>
      </c>
      <c r="C670" s="6" t="s">
        <v>1032</v>
      </c>
      <c r="D670" s="6" t="s">
        <v>124</v>
      </c>
      <c r="E670" s="6" t="s">
        <v>159</v>
      </c>
      <c r="F670" s="6">
        <v>864</v>
      </c>
      <c r="G670" s="6">
        <v>0.56999999999999995</v>
      </c>
    </row>
    <row r="671" spans="1:7">
      <c r="A671" s="6">
        <v>2701407</v>
      </c>
      <c r="C671" s="6" t="s">
        <v>1044</v>
      </c>
      <c r="D671" s="6" t="s">
        <v>137</v>
      </c>
      <c r="E671" s="6" t="s">
        <v>159</v>
      </c>
      <c r="F671" s="6">
        <v>4114</v>
      </c>
      <c r="G671" s="6">
        <v>0.56999999999999995</v>
      </c>
    </row>
    <row r="672" spans="1:7">
      <c r="A672" s="6">
        <v>2208106</v>
      </c>
      <c r="C672" s="6" t="s">
        <v>1038</v>
      </c>
      <c r="D672" s="6" t="s">
        <v>133</v>
      </c>
      <c r="E672" s="6" t="s">
        <v>159</v>
      </c>
      <c r="F672" s="6">
        <v>1954</v>
      </c>
      <c r="G672" s="6">
        <v>0.56999999999999995</v>
      </c>
    </row>
    <row r="673" spans="1:7">
      <c r="A673" s="6">
        <v>2913705</v>
      </c>
      <c r="C673" s="6" t="s">
        <v>1054</v>
      </c>
      <c r="D673" s="6" t="s">
        <v>126</v>
      </c>
      <c r="E673" s="6" t="s">
        <v>159</v>
      </c>
      <c r="F673" s="6">
        <v>4873</v>
      </c>
      <c r="G673" s="6">
        <v>0.56999999999999995</v>
      </c>
    </row>
    <row r="674" spans="1:7">
      <c r="A674" s="6">
        <v>2206605</v>
      </c>
      <c r="C674" s="6" t="s">
        <v>1041</v>
      </c>
      <c r="D674" s="6" t="s">
        <v>133</v>
      </c>
      <c r="E674" s="6" t="s">
        <v>159</v>
      </c>
      <c r="F674" s="6">
        <v>1591</v>
      </c>
      <c r="G674" s="6">
        <v>0.57999999999999996</v>
      </c>
    </row>
    <row r="675" spans="1:7">
      <c r="A675" s="6">
        <v>2107704</v>
      </c>
      <c r="C675" s="6" t="s">
        <v>1047</v>
      </c>
      <c r="D675" s="6" t="s">
        <v>124</v>
      </c>
      <c r="E675" s="6" t="s">
        <v>159</v>
      </c>
      <c r="F675" s="6">
        <v>3638</v>
      </c>
      <c r="G675" s="6">
        <v>0.57999999999999996</v>
      </c>
    </row>
    <row r="676" spans="1:7">
      <c r="A676" s="6">
        <v>2205300</v>
      </c>
      <c r="C676" s="6" t="s">
        <v>1036</v>
      </c>
      <c r="D676" s="6" t="s">
        <v>133</v>
      </c>
      <c r="E676" s="6" t="s">
        <v>159</v>
      </c>
      <c r="F676" s="6">
        <v>724</v>
      </c>
      <c r="G676" s="6">
        <v>0.59</v>
      </c>
    </row>
    <row r="677" spans="1:7">
      <c r="A677" s="6">
        <v>2100832</v>
      </c>
      <c r="C677" s="6" t="s">
        <v>1051</v>
      </c>
      <c r="D677" s="6" t="s">
        <v>124</v>
      </c>
      <c r="E677" s="6" t="s">
        <v>159</v>
      </c>
      <c r="F677" s="6">
        <v>4055</v>
      </c>
      <c r="G677" s="6">
        <v>0.56999999999999995</v>
      </c>
    </row>
    <row r="678" spans="1:7">
      <c r="A678" s="6">
        <v>2401453</v>
      </c>
      <c r="C678" s="6" t="s">
        <v>978</v>
      </c>
      <c r="D678" s="6" t="s">
        <v>129</v>
      </c>
      <c r="E678" s="6" t="s">
        <v>159</v>
      </c>
      <c r="F678" s="6">
        <v>4022</v>
      </c>
      <c r="G678" s="6">
        <v>0.56999999999999995</v>
      </c>
    </row>
    <row r="679" spans="1:7">
      <c r="A679" s="6">
        <v>1505106</v>
      </c>
      <c r="C679" s="6" t="s">
        <v>1147</v>
      </c>
      <c r="D679" s="6" t="s">
        <v>130</v>
      </c>
      <c r="E679" s="6" t="s">
        <v>160</v>
      </c>
      <c r="F679" s="6">
        <v>8145</v>
      </c>
      <c r="G679" s="6">
        <v>0.59</v>
      </c>
    </row>
    <row r="680" spans="1:7">
      <c r="A680" s="6">
        <v>3145307</v>
      </c>
      <c r="C680" s="6" t="s">
        <v>1045</v>
      </c>
      <c r="D680" s="6" t="s">
        <v>123</v>
      </c>
      <c r="E680" s="6" t="s">
        <v>161</v>
      </c>
      <c r="F680" s="6">
        <v>2933</v>
      </c>
      <c r="G680" s="6">
        <v>0.56999999999999995</v>
      </c>
    </row>
    <row r="681" spans="1:7">
      <c r="A681" s="6">
        <v>2610806</v>
      </c>
      <c r="C681" s="6" t="s">
        <v>1052</v>
      </c>
      <c r="D681" s="6" t="s">
        <v>119</v>
      </c>
      <c r="E681" s="6" t="s">
        <v>159</v>
      </c>
      <c r="F681" s="6">
        <v>3584</v>
      </c>
      <c r="G681" s="6">
        <v>0.56999999999999995</v>
      </c>
    </row>
    <row r="682" spans="1:7">
      <c r="A682" s="6">
        <v>2927002</v>
      </c>
      <c r="C682" s="6" t="s">
        <v>1072</v>
      </c>
      <c r="D682" s="6" t="s">
        <v>126</v>
      </c>
      <c r="E682" s="6" t="s">
        <v>159</v>
      </c>
      <c r="F682" s="6">
        <v>5245</v>
      </c>
      <c r="G682" s="6">
        <v>0.56999999999999995</v>
      </c>
    </row>
    <row r="683" spans="1:7">
      <c r="A683" s="6">
        <v>2202000</v>
      </c>
      <c r="C683" s="6" t="s">
        <v>1055</v>
      </c>
      <c r="D683" s="6" t="s">
        <v>133</v>
      </c>
      <c r="E683" s="6" t="s">
        <v>159</v>
      </c>
      <c r="F683" s="6">
        <v>3440</v>
      </c>
      <c r="G683" s="6">
        <v>0.56999999999999995</v>
      </c>
    </row>
    <row r="684" spans="1:7">
      <c r="A684" s="6">
        <v>2904753</v>
      </c>
      <c r="C684" s="6" t="s">
        <v>1061</v>
      </c>
      <c r="D684" s="6" t="s">
        <v>126</v>
      </c>
      <c r="E684" s="6" t="s">
        <v>159</v>
      </c>
      <c r="F684" s="6">
        <v>4262</v>
      </c>
      <c r="G684" s="6">
        <v>0.56999999999999995</v>
      </c>
    </row>
    <row r="685" spans="1:7">
      <c r="A685" s="6">
        <v>2109809</v>
      </c>
      <c r="C685" s="6" t="s">
        <v>1081</v>
      </c>
      <c r="D685" s="6" t="s">
        <v>124</v>
      </c>
      <c r="E685" s="6" t="s">
        <v>159</v>
      </c>
      <c r="F685" s="6">
        <v>5372</v>
      </c>
      <c r="G685" s="6">
        <v>0.56999999999999995</v>
      </c>
    </row>
    <row r="686" spans="1:7">
      <c r="A686" s="6">
        <v>2105922</v>
      </c>
      <c r="C686" s="6" t="s">
        <v>1046</v>
      </c>
      <c r="D686" s="6" t="s">
        <v>124</v>
      </c>
      <c r="E686" s="6" t="s">
        <v>159</v>
      </c>
      <c r="F686" s="6">
        <v>2103</v>
      </c>
      <c r="G686" s="6">
        <v>0.56999999999999995</v>
      </c>
    </row>
    <row r="687" spans="1:7">
      <c r="A687" s="6">
        <v>2104677</v>
      </c>
      <c r="C687" s="6" t="s">
        <v>1066</v>
      </c>
      <c r="D687" s="6" t="s">
        <v>124</v>
      </c>
      <c r="E687" s="6" t="s">
        <v>159</v>
      </c>
      <c r="F687" s="6">
        <v>4187</v>
      </c>
      <c r="G687" s="6">
        <v>0.56999999999999995</v>
      </c>
    </row>
    <row r="688" spans="1:7">
      <c r="A688" s="6">
        <v>2102903</v>
      </c>
      <c r="C688" s="6" t="s">
        <v>1083</v>
      </c>
      <c r="D688" s="6" t="s">
        <v>124</v>
      </c>
      <c r="E688" s="6" t="s">
        <v>159</v>
      </c>
      <c r="F688" s="6">
        <v>5100</v>
      </c>
      <c r="G688" s="6">
        <v>0.56999999999999995</v>
      </c>
    </row>
    <row r="689" spans="1:7">
      <c r="A689" s="6">
        <v>2603926</v>
      </c>
      <c r="C689" s="6" t="s">
        <v>1056</v>
      </c>
      <c r="D689" s="6" t="s">
        <v>119</v>
      </c>
      <c r="E689" s="6" t="s">
        <v>159</v>
      </c>
      <c r="F689" s="6">
        <v>3007</v>
      </c>
      <c r="G689" s="6">
        <v>0.56999999999999995</v>
      </c>
    </row>
    <row r="690" spans="1:7">
      <c r="A690" s="6">
        <v>2111904</v>
      </c>
      <c r="C690" s="6" t="s">
        <v>1048</v>
      </c>
      <c r="D690" s="6" t="s">
        <v>124</v>
      </c>
      <c r="E690" s="6" t="s">
        <v>159</v>
      </c>
      <c r="F690" s="6">
        <v>2104</v>
      </c>
      <c r="G690" s="6">
        <v>0.57999999999999996</v>
      </c>
    </row>
    <row r="691" spans="1:7">
      <c r="A691" s="6">
        <v>2313203</v>
      </c>
      <c r="C691" s="6" t="s">
        <v>1067</v>
      </c>
      <c r="D691" s="6" t="s">
        <v>135</v>
      </c>
      <c r="E691" s="6" t="s">
        <v>159</v>
      </c>
      <c r="F691" s="6">
        <v>3827</v>
      </c>
      <c r="G691" s="6">
        <v>0.57999999999999996</v>
      </c>
    </row>
    <row r="692" spans="1:7">
      <c r="A692" s="6">
        <v>2805604</v>
      </c>
      <c r="C692" s="6" t="s">
        <v>1097</v>
      </c>
      <c r="D692" s="6" t="s">
        <v>143</v>
      </c>
      <c r="E692" s="6" t="s">
        <v>159</v>
      </c>
      <c r="F692" s="6">
        <v>5390</v>
      </c>
      <c r="G692" s="6">
        <v>0.56999999999999995</v>
      </c>
    </row>
    <row r="693" spans="1:7">
      <c r="A693" s="6">
        <v>1715705</v>
      </c>
      <c r="C693" s="6" t="s">
        <v>1043</v>
      </c>
      <c r="D693" s="6" t="s">
        <v>122</v>
      </c>
      <c r="E693" s="6" t="s">
        <v>160</v>
      </c>
      <c r="F693" s="6">
        <v>530</v>
      </c>
      <c r="G693" s="6">
        <v>0.56999999999999995</v>
      </c>
    </row>
    <row r="694" spans="1:7">
      <c r="A694" s="6">
        <v>1300607</v>
      </c>
      <c r="C694" s="6" t="s">
        <v>1153</v>
      </c>
      <c r="D694" s="6" t="s">
        <v>141</v>
      </c>
      <c r="E694" s="6" t="s">
        <v>160</v>
      </c>
      <c r="F694" s="6">
        <v>6555</v>
      </c>
      <c r="G694" s="6">
        <v>0.56999999999999995</v>
      </c>
    </row>
    <row r="695" spans="1:7">
      <c r="A695" s="6">
        <v>2704500</v>
      </c>
      <c r="C695" s="6" t="s">
        <v>1103</v>
      </c>
      <c r="D695" s="6" t="s">
        <v>137</v>
      </c>
      <c r="E695" s="6" t="s">
        <v>159</v>
      </c>
      <c r="F695" s="6">
        <v>5401</v>
      </c>
      <c r="G695" s="6">
        <v>0.56999999999999995</v>
      </c>
    </row>
    <row r="696" spans="1:7">
      <c r="A696" s="6">
        <v>1502756</v>
      </c>
      <c r="C696" s="6" t="s">
        <v>1118</v>
      </c>
      <c r="D696" s="6" t="s">
        <v>130</v>
      </c>
      <c r="E696" s="6" t="s">
        <v>160</v>
      </c>
      <c r="F696" s="6">
        <v>5688</v>
      </c>
      <c r="G696" s="6">
        <v>0.56999999999999995</v>
      </c>
    </row>
    <row r="697" spans="1:7">
      <c r="A697" s="6">
        <v>2414407</v>
      </c>
      <c r="C697" s="6" t="s">
        <v>1110</v>
      </c>
      <c r="D697" s="6" t="s">
        <v>129</v>
      </c>
      <c r="E697" s="6" t="s">
        <v>159</v>
      </c>
      <c r="F697" s="6">
        <v>5388</v>
      </c>
      <c r="G697" s="6">
        <v>0.56999999999999995</v>
      </c>
    </row>
    <row r="698" spans="1:7">
      <c r="A698" s="6">
        <v>2113009</v>
      </c>
      <c r="C698" s="6" t="s">
        <v>1089</v>
      </c>
      <c r="D698" s="6" t="s">
        <v>124</v>
      </c>
      <c r="E698" s="6" t="s">
        <v>159</v>
      </c>
      <c r="F698" s="6">
        <v>4376</v>
      </c>
      <c r="G698" s="6">
        <v>0.56999999999999995</v>
      </c>
    </row>
    <row r="699" spans="1:7">
      <c r="A699" s="6">
        <v>2911907</v>
      </c>
      <c r="C699" s="6" t="s">
        <v>1079</v>
      </c>
      <c r="D699" s="6" t="s">
        <v>126</v>
      </c>
      <c r="E699" s="6" t="s">
        <v>159</v>
      </c>
      <c r="F699" s="6">
        <v>3906</v>
      </c>
      <c r="G699" s="6">
        <v>0.56999999999999995</v>
      </c>
    </row>
    <row r="700" spans="1:7">
      <c r="A700" s="6">
        <v>2203008</v>
      </c>
      <c r="C700" s="6" t="s">
        <v>1049</v>
      </c>
      <c r="D700" s="6" t="s">
        <v>133</v>
      </c>
      <c r="E700" s="6" t="s">
        <v>159</v>
      </c>
      <c r="F700" s="6">
        <v>1022</v>
      </c>
      <c r="G700" s="6">
        <v>0.56999999999999995</v>
      </c>
    </row>
    <row r="701" spans="1:7">
      <c r="A701" s="6">
        <v>2915007</v>
      </c>
      <c r="C701" s="6" t="s">
        <v>1064</v>
      </c>
      <c r="D701" s="6" t="s">
        <v>126</v>
      </c>
      <c r="E701" s="6" t="s">
        <v>159</v>
      </c>
      <c r="F701" s="6">
        <v>2667</v>
      </c>
      <c r="G701" s="6">
        <v>0.56999999999999995</v>
      </c>
    </row>
    <row r="702" spans="1:7">
      <c r="A702" s="6">
        <v>2913457</v>
      </c>
      <c r="C702" s="6" t="s">
        <v>1058</v>
      </c>
      <c r="D702" s="6" t="s">
        <v>126</v>
      </c>
      <c r="E702" s="6" t="s">
        <v>159</v>
      </c>
      <c r="F702" s="6">
        <v>1896</v>
      </c>
      <c r="G702" s="6">
        <v>0.56999999999999995</v>
      </c>
    </row>
    <row r="703" spans="1:7">
      <c r="A703" s="6">
        <v>2708303</v>
      </c>
      <c r="C703" s="6" t="s">
        <v>1065</v>
      </c>
      <c r="D703" s="6" t="s">
        <v>137</v>
      </c>
      <c r="E703" s="6" t="s">
        <v>159</v>
      </c>
      <c r="F703" s="6">
        <v>2564</v>
      </c>
      <c r="G703" s="6">
        <v>0.56999999999999995</v>
      </c>
    </row>
    <row r="704" spans="1:7">
      <c r="A704" s="6">
        <v>2801207</v>
      </c>
      <c r="C704" s="6" t="s">
        <v>1128</v>
      </c>
      <c r="D704" s="6" t="s">
        <v>143</v>
      </c>
      <c r="E704" s="6" t="s">
        <v>159</v>
      </c>
      <c r="F704" s="6">
        <v>4988</v>
      </c>
      <c r="G704" s="6">
        <v>0.56999999999999995</v>
      </c>
    </row>
    <row r="705" spans="1:7">
      <c r="A705" s="6">
        <v>2923704</v>
      </c>
      <c r="C705" s="6" t="s">
        <v>1197</v>
      </c>
      <c r="D705" s="6" t="s">
        <v>126</v>
      </c>
      <c r="E705" s="6" t="s">
        <v>159</v>
      </c>
      <c r="F705" s="6">
        <v>5668</v>
      </c>
      <c r="G705" s="6">
        <v>0.59</v>
      </c>
    </row>
    <row r="706" spans="1:7">
      <c r="A706" s="6">
        <v>2313906</v>
      </c>
      <c r="C706" s="6" t="s">
        <v>1060</v>
      </c>
      <c r="D706" s="6" t="s">
        <v>135</v>
      </c>
      <c r="E706" s="6" t="s">
        <v>159</v>
      </c>
      <c r="F706" s="6">
        <v>2038</v>
      </c>
      <c r="G706" s="6">
        <v>0.56999999999999995</v>
      </c>
    </row>
    <row r="707" spans="1:7">
      <c r="A707" s="6">
        <v>2703205</v>
      </c>
      <c r="C707" s="6" t="s">
        <v>1080</v>
      </c>
      <c r="D707" s="6" t="s">
        <v>137</v>
      </c>
      <c r="E707" s="6" t="s">
        <v>159</v>
      </c>
      <c r="F707" s="6">
        <v>3073</v>
      </c>
      <c r="G707" s="6">
        <v>0.56999999999999995</v>
      </c>
    </row>
    <row r="708" spans="1:7">
      <c r="A708" s="6">
        <v>2402303</v>
      </c>
      <c r="C708" s="6" t="s">
        <v>1074</v>
      </c>
      <c r="D708" s="6" t="s">
        <v>129</v>
      </c>
      <c r="E708" s="6" t="s">
        <v>159</v>
      </c>
      <c r="F708" s="6">
        <v>2815</v>
      </c>
      <c r="G708" s="6">
        <v>0.64</v>
      </c>
    </row>
    <row r="709" spans="1:7">
      <c r="A709" s="6">
        <v>1300680</v>
      </c>
      <c r="C709" s="6" t="s">
        <v>1084</v>
      </c>
      <c r="D709" s="6" t="s">
        <v>141</v>
      </c>
      <c r="E709" s="6" t="s">
        <v>160</v>
      </c>
      <c r="F709" s="6">
        <v>3231</v>
      </c>
      <c r="G709" s="6">
        <v>0.56999999999999995</v>
      </c>
    </row>
    <row r="710" spans="1:7">
      <c r="A710" s="6">
        <v>2106409</v>
      </c>
      <c r="C710" s="6" t="s">
        <v>1093</v>
      </c>
      <c r="D710" s="6" t="s">
        <v>124</v>
      </c>
      <c r="E710" s="6" t="s">
        <v>159</v>
      </c>
      <c r="F710" s="6">
        <v>3613</v>
      </c>
      <c r="G710" s="6">
        <v>0.56999999999999995</v>
      </c>
    </row>
    <row r="711" spans="1:7">
      <c r="A711" s="6">
        <v>1600709</v>
      </c>
      <c r="C711" s="6" t="s">
        <v>1070</v>
      </c>
      <c r="D711" s="6" t="s">
        <v>128</v>
      </c>
      <c r="E711" s="6" t="s">
        <v>160</v>
      </c>
      <c r="F711" s="6">
        <v>2402</v>
      </c>
      <c r="G711" s="6">
        <v>0.59</v>
      </c>
    </row>
    <row r="712" spans="1:7">
      <c r="A712" s="6">
        <v>2905800</v>
      </c>
      <c r="C712" s="6" t="s">
        <v>1168</v>
      </c>
      <c r="D712" s="6" t="s">
        <v>126</v>
      </c>
      <c r="E712" s="6" t="s">
        <v>159</v>
      </c>
      <c r="F712" s="6">
        <v>5045</v>
      </c>
      <c r="G712" s="6">
        <v>0.56999999999999995</v>
      </c>
    </row>
    <row r="713" spans="1:7">
      <c r="A713" s="6">
        <v>2931202</v>
      </c>
      <c r="C713" s="6" t="s">
        <v>1085</v>
      </c>
      <c r="D713" s="6" t="s">
        <v>126</v>
      </c>
      <c r="E713" s="6" t="s">
        <v>159</v>
      </c>
      <c r="F713" s="6">
        <v>2869</v>
      </c>
      <c r="G713" s="6">
        <v>0.56999999999999995</v>
      </c>
    </row>
    <row r="714" spans="1:7">
      <c r="A714" s="6">
        <v>2211209</v>
      </c>
      <c r="C714" s="6" t="s">
        <v>1111</v>
      </c>
      <c r="D714" s="6" t="s">
        <v>133</v>
      </c>
      <c r="E714" s="6" t="s">
        <v>159</v>
      </c>
      <c r="F714" s="6">
        <v>3733</v>
      </c>
      <c r="G714" s="6">
        <v>0.63</v>
      </c>
    </row>
    <row r="715" spans="1:7">
      <c r="A715" s="6">
        <v>2601102</v>
      </c>
      <c r="C715" s="6" t="s">
        <v>1306</v>
      </c>
      <c r="D715" s="6" t="s">
        <v>119</v>
      </c>
      <c r="E715" s="6" t="s">
        <v>159</v>
      </c>
      <c r="F715" s="6">
        <v>13938</v>
      </c>
      <c r="G715" s="6">
        <v>0.6</v>
      </c>
    </row>
    <row r="716" spans="1:7">
      <c r="A716" s="6">
        <v>2106102</v>
      </c>
      <c r="C716" s="6" t="s">
        <v>1071</v>
      </c>
      <c r="D716" s="6" t="s">
        <v>124</v>
      </c>
      <c r="E716" s="6" t="s">
        <v>159</v>
      </c>
      <c r="F716" s="6">
        <v>1851</v>
      </c>
      <c r="G716" s="6">
        <v>0.57999999999999996</v>
      </c>
    </row>
    <row r="717" spans="1:7">
      <c r="A717" s="6">
        <v>2312007</v>
      </c>
      <c r="C717" s="6" t="s">
        <v>1214</v>
      </c>
      <c r="D717" s="6" t="s">
        <v>135</v>
      </c>
      <c r="E717" s="6" t="s">
        <v>159</v>
      </c>
      <c r="F717" s="6">
        <v>4829</v>
      </c>
      <c r="G717" s="6">
        <v>0.59</v>
      </c>
    </row>
    <row r="718" spans="1:7">
      <c r="A718" s="6">
        <v>2924900</v>
      </c>
      <c r="C718" s="6" t="s">
        <v>1062</v>
      </c>
      <c r="D718" s="6" t="s">
        <v>126</v>
      </c>
      <c r="E718" s="6" t="s">
        <v>159</v>
      </c>
      <c r="F718" s="6">
        <v>1184</v>
      </c>
      <c r="G718" s="6">
        <v>0.56999999999999995</v>
      </c>
    </row>
    <row r="719" spans="1:7">
      <c r="A719" s="6">
        <v>2502409</v>
      </c>
      <c r="C719" s="6" t="s">
        <v>1075</v>
      </c>
      <c r="D719" s="6" t="s">
        <v>134</v>
      </c>
      <c r="E719" s="6" t="s">
        <v>159</v>
      </c>
      <c r="F719" s="6">
        <v>1849</v>
      </c>
      <c r="G719" s="6">
        <v>0.56999999999999995</v>
      </c>
    </row>
    <row r="720" spans="1:7">
      <c r="A720" s="6">
        <v>1507607</v>
      </c>
      <c r="C720" s="6" t="s">
        <v>1236</v>
      </c>
      <c r="D720" s="6" t="s">
        <v>130</v>
      </c>
      <c r="E720" s="6" t="s">
        <v>160</v>
      </c>
      <c r="F720" s="6">
        <v>7828</v>
      </c>
      <c r="G720" s="6">
        <v>0.59</v>
      </c>
    </row>
    <row r="721" spans="1:7">
      <c r="A721" s="6">
        <v>2613206</v>
      </c>
      <c r="C721" s="6" t="s">
        <v>1119</v>
      </c>
      <c r="D721" s="6" t="s">
        <v>119</v>
      </c>
      <c r="E721" s="6" t="s">
        <v>159</v>
      </c>
      <c r="F721" s="6">
        <v>3515</v>
      </c>
      <c r="G721" s="6">
        <v>0.56999999999999995</v>
      </c>
    </row>
    <row r="722" spans="1:7">
      <c r="A722" s="6">
        <v>2405306</v>
      </c>
      <c r="C722" s="6" t="s">
        <v>1068</v>
      </c>
      <c r="D722" s="6" t="s">
        <v>129</v>
      </c>
      <c r="E722" s="6" t="s">
        <v>159</v>
      </c>
      <c r="F722" s="6">
        <v>1371</v>
      </c>
      <c r="G722" s="6">
        <v>0.56999999999999995</v>
      </c>
    </row>
    <row r="723" spans="1:7">
      <c r="A723" s="6">
        <v>2209005</v>
      </c>
      <c r="C723" s="6" t="s">
        <v>1063</v>
      </c>
      <c r="D723" s="6" t="s">
        <v>133</v>
      </c>
      <c r="E723" s="6" t="s">
        <v>159</v>
      </c>
      <c r="F723" s="6">
        <v>1030</v>
      </c>
      <c r="G723" s="6">
        <v>0.56999999999999995</v>
      </c>
    </row>
    <row r="724" spans="1:7">
      <c r="A724" s="6">
        <v>2211100</v>
      </c>
      <c r="C724" s="6" t="s">
        <v>1233</v>
      </c>
      <c r="D724" s="6" t="s">
        <v>133</v>
      </c>
      <c r="E724" s="6" t="s">
        <v>159</v>
      </c>
      <c r="F724" s="6">
        <v>7560</v>
      </c>
      <c r="G724" s="6">
        <v>0.57999999999999996</v>
      </c>
    </row>
    <row r="725" spans="1:7">
      <c r="A725" s="6">
        <v>2210706</v>
      </c>
      <c r="C725" s="6" t="s">
        <v>1082</v>
      </c>
      <c r="D725" s="6" t="s">
        <v>133</v>
      </c>
      <c r="E725" s="6" t="s">
        <v>159</v>
      </c>
      <c r="F725" s="6">
        <v>1982</v>
      </c>
      <c r="G725" s="6">
        <v>0.57999999999999996</v>
      </c>
    </row>
    <row r="726" spans="1:7">
      <c r="A726" s="6">
        <v>1301159</v>
      </c>
      <c r="C726" s="6" t="s">
        <v>1146</v>
      </c>
      <c r="D726" s="6" t="s">
        <v>141</v>
      </c>
      <c r="E726" s="6" t="s">
        <v>160</v>
      </c>
      <c r="F726" s="6">
        <v>3757</v>
      </c>
      <c r="G726" s="6">
        <v>0.56999999999999995</v>
      </c>
    </row>
    <row r="727" spans="1:7">
      <c r="A727" s="6">
        <v>2104404</v>
      </c>
      <c r="C727" s="6" t="s">
        <v>1106</v>
      </c>
      <c r="D727" s="6" t="s">
        <v>124</v>
      </c>
      <c r="E727" s="6" t="s">
        <v>159</v>
      </c>
      <c r="F727" s="6">
        <v>2901</v>
      </c>
      <c r="G727" s="6">
        <v>0.56999999999999995</v>
      </c>
    </row>
    <row r="728" spans="1:7">
      <c r="A728" s="6">
        <v>2512804</v>
      </c>
      <c r="C728" s="6" t="s">
        <v>1078</v>
      </c>
      <c r="D728" s="6" t="s">
        <v>134</v>
      </c>
      <c r="E728" s="6" t="s">
        <v>159</v>
      </c>
      <c r="F728" s="6">
        <v>1502</v>
      </c>
      <c r="G728" s="6">
        <v>0.56999999999999995</v>
      </c>
    </row>
    <row r="729" spans="1:7">
      <c r="A729" s="6">
        <v>2924306</v>
      </c>
      <c r="C729" s="6" t="s">
        <v>1098</v>
      </c>
      <c r="D729" s="6" t="s">
        <v>126</v>
      </c>
      <c r="E729" s="6" t="s">
        <v>159</v>
      </c>
      <c r="F729" s="6">
        <v>2443</v>
      </c>
      <c r="G729" s="6">
        <v>0.56999999999999995</v>
      </c>
    </row>
    <row r="730" spans="1:7">
      <c r="A730" s="6">
        <v>2603405</v>
      </c>
      <c r="C730" s="6" t="s">
        <v>1073</v>
      </c>
      <c r="D730" s="6" t="s">
        <v>119</v>
      </c>
      <c r="E730" s="6" t="s">
        <v>159</v>
      </c>
      <c r="F730" s="6">
        <v>1174</v>
      </c>
      <c r="G730" s="6">
        <v>0.56999999999999995</v>
      </c>
    </row>
    <row r="731" spans="1:7">
      <c r="A731" s="6">
        <v>2501500</v>
      </c>
      <c r="C731" s="6" t="s">
        <v>1124</v>
      </c>
      <c r="D731" s="6" t="s">
        <v>134</v>
      </c>
      <c r="E731" s="6" t="s">
        <v>159</v>
      </c>
      <c r="F731" s="6">
        <v>3082</v>
      </c>
      <c r="G731" s="6">
        <v>0.56999999999999995</v>
      </c>
    </row>
    <row r="732" spans="1:7">
      <c r="A732" s="6">
        <v>2701704</v>
      </c>
      <c r="C732" s="6" t="s">
        <v>1087</v>
      </c>
      <c r="D732" s="6" t="s">
        <v>137</v>
      </c>
      <c r="E732" s="6" t="s">
        <v>159</v>
      </c>
      <c r="F732" s="6">
        <v>1672</v>
      </c>
      <c r="G732" s="6">
        <v>0.56999999999999995</v>
      </c>
    </row>
    <row r="733" spans="1:7">
      <c r="A733" s="6">
        <v>2205276</v>
      </c>
      <c r="C733" s="6" t="s">
        <v>1069</v>
      </c>
      <c r="D733" s="6" t="s">
        <v>133</v>
      </c>
      <c r="E733" s="6" t="s">
        <v>159</v>
      </c>
      <c r="F733" s="6">
        <v>937</v>
      </c>
      <c r="G733" s="6">
        <v>0.56999999999999995</v>
      </c>
    </row>
    <row r="734" spans="1:7">
      <c r="A734" s="6">
        <v>2611705</v>
      </c>
      <c r="C734" s="6" t="s">
        <v>1179</v>
      </c>
      <c r="D734" s="6" t="s">
        <v>119</v>
      </c>
      <c r="E734" s="6" t="s">
        <v>159</v>
      </c>
      <c r="F734" s="6">
        <v>3761</v>
      </c>
      <c r="G734" s="6">
        <v>0.56999999999999995</v>
      </c>
    </row>
    <row r="735" spans="1:7">
      <c r="A735" s="6">
        <v>1600402</v>
      </c>
      <c r="C735" s="6" t="s">
        <v>1222</v>
      </c>
      <c r="D735" s="6" t="s">
        <v>128</v>
      </c>
      <c r="E735" s="6" t="s">
        <v>160</v>
      </c>
      <c r="F735" s="6">
        <v>4096</v>
      </c>
      <c r="G735" s="6">
        <v>0.59</v>
      </c>
    </row>
    <row r="736" spans="1:7">
      <c r="A736" s="6">
        <v>1505403</v>
      </c>
      <c r="C736" s="6" t="s">
        <v>1140</v>
      </c>
      <c r="D736" s="6" t="s">
        <v>130</v>
      </c>
      <c r="E736" s="6" t="s">
        <v>160</v>
      </c>
      <c r="F736" s="6">
        <v>3177</v>
      </c>
      <c r="G736" s="6">
        <v>0.56999999999999995</v>
      </c>
    </row>
    <row r="737" spans="1:7">
      <c r="A737" s="6">
        <v>2610202</v>
      </c>
      <c r="C737" s="6" t="s">
        <v>1173</v>
      </c>
      <c r="D737" s="6" t="s">
        <v>119</v>
      </c>
      <c r="E737" s="6" t="s">
        <v>159</v>
      </c>
      <c r="F737" s="6">
        <v>3551</v>
      </c>
      <c r="G737" s="6">
        <v>0.56999999999999995</v>
      </c>
    </row>
    <row r="738" spans="1:7">
      <c r="A738" s="6">
        <v>1200807</v>
      </c>
      <c r="C738" s="6" t="s">
        <v>1133</v>
      </c>
      <c r="D738" s="6" t="s">
        <v>136</v>
      </c>
      <c r="E738" s="6" t="s">
        <v>160</v>
      </c>
      <c r="F738" s="6">
        <v>3083</v>
      </c>
      <c r="G738" s="6">
        <v>0.57999999999999996</v>
      </c>
    </row>
    <row r="739" spans="1:7">
      <c r="A739" s="6">
        <v>2210052</v>
      </c>
      <c r="C739" s="6" t="s">
        <v>1077</v>
      </c>
      <c r="D739" s="6" t="s">
        <v>133</v>
      </c>
      <c r="E739" s="6" t="s">
        <v>159</v>
      </c>
      <c r="F739" s="6">
        <v>999</v>
      </c>
      <c r="G739" s="6">
        <v>0.56999999999999995</v>
      </c>
    </row>
    <row r="740" spans="1:7">
      <c r="A740" s="6">
        <v>2205516</v>
      </c>
      <c r="C740" s="6" t="s">
        <v>1076</v>
      </c>
      <c r="D740" s="6" t="s">
        <v>133</v>
      </c>
      <c r="E740" s="6" t="s">
        <v>159</v>
      </c>
      <c r="F740" s="6">
        <v>876</v>
      </c>
      <c r="G740" s="6">
        <v>0.56999999999999995</v>
      </c>
    </row>
    <row r="741" spans="1:7">
      <c r="A741" s="6">
        <v>2700201</v>
      </c>
      <c r="C741" s="6" t="s">
        <v>1107</v>
      </c>
      <c r="D741" s="6" t="s">
        <v>137</v>
      </c>
      <c r="E741" s="6" t="s">
        <v>159</v>
      </c>
      <c r="F741" s="6">
        <v>2361</v>
      </c>
      <c r="G741" s="6">
        <v>0.56999999999999995</v>
      </c>
    </row>
    <row r="742" spans="1:7">
      <c r="A742" s="6">
        <v>2413904</v>
      </c>
      <c r="C742" s="6" t="s">
        <v>1091</v>
      </c>
      <c r="D742" s="6" t="s">
        <v>129</v>
      </c>
      <c r="E742" s="6" t="s">
        <v>159</v>
      </c>
      <c r="F742" s="6">
        <v>1566</v>
      </c>
      <c r="G742" s="6">
        <v>0.56999999999999995</v>
      </c>
    </row>
    <row r="743" spans="1:7">
      <c r="A743" s="6">
        <v>2927903</v>
      </c>
      <c r="C743" s="6" t="s">
        <v>1092</v>
      </c>
      <c r="D743" s="6" t="s">
        <v>126</v>
      </c>
      <c r="E743" s="6" t="s">
        <v>159</v>
      </c>
      <c r="F743" s="6">
        <v>1502</v>
      </c>
      <c r="G743" s="6">
        <v>0.56999999999999995</v>
      </c>
    </row>
    <row r="744" spans="1:7">
      <c r="A744" s="6">
        <v>2706802</v>
      </c>
      <c r="C744" s="6" t="s">
        <v>1198</v>
      </c>
      <c r="D744" s="6" t="s">
        <v>137</v>
      </c>
      <c r="E744" s="6" t="s">
        <v>159</v>
      </c>
      <c r="F744" s="6">
        <v>3441</v>
      </c>
      <c r="G744" s="6">
        <v>0.56999999999999995</v>
      </c>
    </row>
    <row r="745" spans="1:7">
      <c r="A745" s="6">
        <v>2110302</v>
      </c>
      <c r="C745" s="6" t="s">
        <v>1130</v>
      </c>
      <c r="D745" s="6" t="s">
        <v>124</v>
      </c>
      <c r="E745" s="6" t="s">
        <v>159</v>
      </c>
      <c r="F745" s="6">
        <v>2734</v>
      </c>
      <c r="G745" s="6">
        <v>0.56999999999999995</v>
      </c>
    </row>
    <row r="746" spans="1:7">
      <c r="A746" s="6">
        <v>2910859</v>
      </c>
      <c r="C746" s="6" t="s">
        <v>1164</v>
      </c>
      <c r="D746" s="6" t="s">
        <v>126</v>
      </c>
      <c r="E746" s="6" t="s">
        <v>159</v>
      </c>
      <c r="F746" s="6">
        <v>3138</v>
      </c>
      <c r="G746" s="6">
        <v>0.56999999999999995</v>
      </c>
    </row>
    <row r="747" spans="1:7">
      <c r="A747" s="6">
        <v>2405108</v>
      </c>
      <c r="C747" s="6" t="s">
        <v>825</v>
      </c>
      <c r="D747" s="6" t="s">
        <v>129</v>
      </c>
      <c r="E747" s="6" t="s">
        <v>159</v>
      </c>
      <c r="F747" s="6">
        <v>962</v>
      </c>
      <c r="G747" s="6">
        <v>0.56999999999999995</v>
      </c>
    </row>
    <row r="748" spans="1:7">
      <c r="A748" s="6">
        <v>2920403</v>
      </c>
      <c r="C748" s="6" t="s">
        <v>1120</v>
      </c>
      <c r="D748" s="6" t="s">
        <v>126</v>
      </c>
      <c r="E748" s="6" t="s">
        <v>159</v>
      </c>
      <c r="F748" s="6">
        <v>2403</v>
      </c>
      <c r="G748" s="6">
        <v>0.56999999999999995</v>
      </c>
    </row>
    <row r="749" spans="1:7">
      <c r="A749" s="6">
        <v>2918506</v>
      </c>
      <c r="C749" s="6" t="s">
        <v>1195</v>
      </c>
      <c r="D749" s="6" t="s">
        <v>126</v>
      </c>
      <c r="E749" s="6" t="s">
        <v>159</v>
      </c>
      <c r="F749" s="6">
        <v>3237</v>
      </c>
      <c r="G749" s="6">
        <v>0.56999999999999995</v>
      </c>
    </row>
    <row r="750" spans="1:7">
      <c r="A750" s="6">
        <v>2514305</v>
      </c>
      <c r="C750" s="6" t="s">
        <v>1088</v>
      </c>
      <c r="D750" s="6" t="s">
        <v>134</v>
      </c>
      <c r="E750" s="6" t="s">
        <v>159</v>
      </c>
      <c r="F750" s="6">
        <v>1027</v>
      </c>
      <c r="G750" s="6">
        <v>0.56999999999999995</v>
      </c>
    </row>
    <row r="751" spans="1:7">
      <c r="A751" s="6">
        <v>2704401</v>
      </c>
      <c r="C751" s="6" t="s">
        <v>1149</v>
      </c>
      <c r="D751" s="6" t="s">
        <v>137</v>
      </c>
      <c r="E751" s="6" t="s">
        <v>159</v>
      </c>
      <c r="F751" s="6">
        <v>2830</v>
      </c>
      <c r="G751" s="6">
        <v>0.56999999999999995</v>
      </c>
    </row>
    <row r="752" spans="1:7">
      <c r="A752" s="6">
        <v>2920106</v>
      </c>
      <c r="C752" s="6" t="s">
        <v>1155</v>
      </c>
      <c r="D752" s="6" t="s">
        <v>126</v>
      </c>
      <c r="E752" s="6" t="s">
        <v>159</v>
      </c>
      <c r="F752" s="6">
        <v>2858</v>
      </c>
      <c r="G752" s="6">
        <v>0.56999999999999995</v>
      </c>
    </row>
    <row r="753" spans="1:7">
      <c r="A753" s="6">
        <v>2102705</v>
      </c>
      <c r="C753" s="6" t="s">
        <v>1175</v>
      </c>
      <c r="D753" s="6" t="s">
        <v>124</v>
      </c>
      <c r="E753" s="6" t="s">
        <v>159</v>
      </c>
      <c r="F753" s="6">
        <v>3000</v>
      </c>
      <c r="G753" s="6">
        <v>0.56999999999999995</v>
      </c>
    </row>
    <row r="754" spans="1:7">
      <c r="A754" s="6">
        <v>2501005</v>
      </c>
      <c r="C754" s="6" t="s">
        <v>1137</v>
      </c>
      <c r="D754" s="6" t="s">
        <v>134</v>
      </c>
      <c r="E754" s="6" t="s">
        <v>159</v>
      </c>
      <c r="F754" s="6">
        <v>2485</v>
      </c>
      <c r="G754" s="6">
        <v>0.56999999999999995</v>
      </c>
    </row>
    <row r="755" spans="1:7">
      <c r="A755" s="6">
        <v>3160306</v>
      </c>
      <c r="C755" s="6" t="s">
        <v>1095</v>
      </c>
      <c r="D755" s="6" t="s">
        <v>123</v>
      </c>
      <c r="E755" s="6" t="s">
        <v>161</v>
      </c>
      <c r="F755" s="6">
        <v>1286</v>
      </c>
      <c r="G755" s="6">
        <v>0.56999999999999995</v>
      </c>
    </row>
    <row r="756" spans="1:7">
      <c r="A756" s="6">
        <v>1300300</v>
      </c>
      <c r="C756" s="6" t="s">
        <v>1269</v>
      </c>
      <c r="D756" s="6" t="s">
        <v>141</v>
      </c>
      <c r="E756" s="6" t="s">
        <v>160</v>
      </c>
      <c r="F756" s="6">
        <v>10283</v>
      </c>
      <c r="G756" s="6">
        <v>0.57999999999999996</v>
      </c>
    </row>
    <row r="757" spans="1:7">
      <c r="A757" s="6">
        <v>2112001</v>
      </c>
      <c r="C757" s="6" t="s">
        <v>1090</v>
      </c>
      <c r="D757" s="6" t="s">
        <v>124</v>
      </c>
      <c r="E757" s="6" t="s">
        <v>159</v>
      </c>
      <c r="F757" s="6">
        <v>1043</v>
      </c>
      <c r="G757" s="6">
        <v>0.6</v>
      </c>
    </row>
    <row r="758" spans="1:7">
      <c r="A758" s="6">
        <v>2904506</v>
      </c>
      <c r="C758" s="6" t="s">
        <v>1104</v>
      </c>
      <c r="D758" s="6" t="s">
        <v>126</v>
      </c>
      <c r="E758" s="6" t="s">
        <v>159</v>
      </c>
      <c r="F758" s="6">
        <v>1683</v>
      </c>
      <c r="G758" s="6">
        <v>0.56999999999999995</v>
      </c>
    </row>
    <row r="759" spans="1:7">
      <c r="A759" s="6">
        <v>2917201</v>
      </c>
      <c r="C759" s="6" t="s">
        <v>1152</v>
      </c>
      <c r="D759" s="6" t="s">
        <v>126</v>
      </c>
      <c r="E759" s="6" t="s">
        <v>159</v>
      </c>
      <c r="F759" s="6">
        <v>2645</v>
      </c>
      <c r="G759" s="6">
        <v>0.56999999999999995</v>
      </c>
    </row>
    <row r="760" spans="1:7">
      <c r="A760" s="6">
        <v>2922052</v>
      </c>
      <c r="C760" s="6" t="s">
        <v>1165</v>
      </c>
      <c r="D760" s="6" t="s">
        <v>126</v>
      </c>
      <c r="E760" s="6" t="s">
        <v>159</v>
      </c>
      <c r="F760" s="6">
        <v>2691</v>
      </c>
      <c r="G760" s="6">
        <v>0.56999999999999995</v>
      </c>
    </row>
    <row r="761" spans="1:7">
      <c r="A761" s="6">
        <v>2508505</v>
      </c>
      <c r="C761" s="6" t="s">
        <v>1094</v>
      </c>
      <c r="D761" s="6" t="s">
        <v>134</v>
      </c>
      <c r="E761" s="6" t="s">
        <v>159</v>
      </c>
      <c r="F761" s="6">
        <v>1109</v>
      </c>
      <c r="G761" s="6">
        <v>0.56999999999999995</v>
      </c>
    </row>
    <row r="762" spans="1:7">
      <c r="A762" s="6">
        <v>2931509</v>
      </c>
      <c r="C762" s="6" t="s">
        <v>1172</v>
      </c>
      <c r="D762" s="6" t="s">
        <v>126</v>
      </c>
      <c r="E762" s="6" t="s">
        <v>159</v>
      </c>
      <c r="F762" s="6">
        <v>2713</v>
      </c>
      <c r="G762" s="6">
        <v>0.56999999999999995</v>
      </c>
    </row>
    <row r="763" spans="1:7">
      <c r="A763" s="6">
        <v>2106300</v>
      </c>
      <c r="C763" s="6" t="s">
        <v>1131</v>
      </c>
      <c r="D763" s="6" t="s">
        <v>124</v>
      </c>
      <c r="E763" s="6" t="s">
        <v>159</v>
      </c>
      <c r="F763" s="6">
        <v>2203</v>
      </c>
      <c r="G763" s="6">
        <v>0.56999999999999995</v>
      </c>
    </row>
    <row r="764" spans="1:7">
      <c r="A764" s="6">
        <v>2604908</v>
      </c>
      <c r="C764" s="6" t="s">
        <v>1162</v>
      </c>
      <c r="D764" s="6" t="s">
        <v>119</v>
      </c>
      <c r="E764" s="6" t="s">
        <v>159</v>
      </c>
      <c r="F764" s="6">
        <v>2569</v>
      </c>
      <c r="G764" s="6">
        <v>0.56999999999999995</v>
      </c>
    </row>
    <row r="765" spans="1:7">
      <c r="A765" s="6">
        <v>2105153</v>
      </c>
      <c r="C765" s="6" t="s">
        <v>1159</v>
      </c>
      <c r="D765" s="6" t="s">
        <v>124</v>
      </c>
      <c r="E765" s="6" t="s">
        <v>159</v>
      </c>
      <c r="F765" s="6">
        <v>2513</v>
      </c>
      <c r="G765" s="6">
        <v>0.56999999999999995</v>
      </c>
    </row>
    <row r="766" spans="1:7">
      <c r="A766" s="6">
        <v>2210102</v>
      </c>
      <c r="C766" s="6" t="s">
        <v>1086</v>
      </c>
      <c r="D766" s="6" t="s">
        <v>133</v>
      </c>
      <c r="E766" s="6" t="s">
        <v>159</v>
      </c>
      <c r="F766" s="6">
        <v>511</v>
      </c>
      <c r="G766" s="6">
        <v>0.56999999999999995</v>
      </c>
    </row>
    <row r="767" spans="1:7">
      <c r="A767" s="6">
        <v>2905503</v>
      </c>
      <c r="C767" s="6" t="s">
        <v>1216</v>
      </c>
      <c r="D767" s="6" t="s">
        <v>126</v>
      </c>
      <c r="E767" s="6" t="s">
        <v>159</v>
      </c>
      <c r="F767" s="6">
        <v>2885</v>
      </c>
      <c r="G767" s="6">
        <v>0.56999999999999995</v>
      </c>
    </row>
    <row r="768" spans="1:7">
      <c r="A768" s="6">
        <v>2302057</v>
      </c>
      <c r="C768" s="6" t="s">
        <v>1220</v>
      </c>
      <c r="D768" s="6" t="s">
        <v>135</v>
      </c>
      <c r="E768" s="6" t="s">
        <v>159</v>
      </c>
      <c r="F768" s="6">
        <v>2946</v>
      </c>
      <c r="G768" s="6">
        <v>0.56999999999999995</v>
      </c>
    </row>
    <row r="769" spans="1:7">
      <c r="A769" s="6">
        <v>2511905</v>
      </c>
      <c r="C769" s="6" t="s">
        <v>1180</v>
      </c>
      <c r="D769" s="6" t="s">
        <v>134</v>
      </c>
      <c r="E769" s="6" t="s">
        <v>159</v>
      </c>
      <c r="F769" s="6">
        <v>2624</v>
      </c>
      <c r="G769" s="6">
        <v>0.56999999999999995</v>
      </c>
    </row>
    <row r="770" spans="1:7">
      <c r="A770" s="6">
        <v>2921054</v>
      </c>
      <c r="C770" s="6" t="s">
        <v>1121</v>
      </c>
      <c r="D770" s="6" t="s">
        <v>126</v>
      </c>
      <c r="E770" s="6" t="s">
        <v>159</v>
      </c>
      <c r="F770" s="6">
        <v>1725</v>
      </c>
      <c r="G770" s="6">
        <v>0.56999999999999995</v>
      </c>
    </row>
    <row r="771" spans="1:7">
      <c r="A771" s="6">
        <v>1505551</v>
      </c>
      <c r="C771" s="6" t="s">
        <v>1101</v>
      </c>
      <c r="D771" s="6" t="s">
        <v>130</v>
      </c>
      <c r="E771" s="6" t="s">
        <v>160</v>
      </c>
      <c r="F771" s="6">
        <v>1171</v>
      </c>
      <c r="G771" s="6">
        <v>0.56999999999999995</v>
      </c>
    </row>
    <row r="772" spans="1:7">
      <c r="A772" s="6">
        <v>2930402</v>
      </c>
      <c r="C772" s="6" t="s">
        <v>1177</v>
      </c>
      <c r="D772" s="6" t="s">
        <v>126</v>
      </c>
      <c r="E772" s="6" t="s">
        <v>159</v>
      </c>
      <c r="F772" s="6">
        <v>2523</v>
      </c>
      <c r="G772" s="6">
        <v>0.56999999999999995</v>
      </c>
    </row>
    <row r="773" spans="1:7">
      <c r="A773" s="6">
        <v>2501708</v>
      </c>
      <c r="C773" s="6" t="s">
        <v>1099</v>
      </c>
      <c r="D773" s="6" t="s">
        <v>134</v>
      </c>
      <c r="E773" s="6" t="s">
        <v>159</v>
      </c>
      <c r="F773" s="6">
        <v>1049</v>
      </c>
      <c r="G773" s="6">
        <v>0.56999999999999995</v>
      </c>
    </row>
    <row r="774" spans="1:7">
      <c r="A774" s="6">
        <v>2104602</v>
      </c>
      <c r="C774" s="6" t="s">
        <v>1145</v>
      </c>
      <c r="D774" s="6" t="s">
        <v>124</v>
      </c>
      <c r="E774" s="6" t="s">
        <v>159</v>
      </c>
      <c r="F774" s="6">
        <v>2092</v>
      </c>
      <c r="G774" s="6">
        <v>0.56999999999999995</v>
      </c>
    </row>
    <row r="775" spans="1:7">
      <c r="A775" s="6">
        <v>4301305</v>
      </c>
      <c r="C775" s="6" t="s">
        <v>1102</v>
      </c>
      <c r="D775" s="6" t="s">
        <v>144</v>
      </c>
      <c r="E775" s="6" t="s">
        <v>162</v>
      </c>
      <c r="F775" s="6">
        <v>1171</v>
      </c>
      <c r="G775" s="6">
        <v>0.66</v>
      </c>
    </row>
    <row r="776" spans="1:7">
      <c r="A776" s="6">
        <v>2604155</v>
      </c>
      <c r="C776" s="6" t="s">
        <v>1200</v>
      </c>
      <c r="D776" s="6" t="s">
        <v>119</v>
      </c>
      <c r="E776" s="6" t="s">
        <v>159</v>
      </c>
      <c r="F776" s="6">
        <v>2632</v>
      </c>
      <c r="G776" s="6">
        <v>0.56999999999999995</v>
      </c>
    </row>
    <row r="777" spans="1:7">
      <c r="A777" s="6">
        <v>2304608</v>
      </c>
      <c r="C777" s="6" t="s">
        <v>1108</v>
      </c>
      <c r="D777" s="6" t="s">
        <v>135</v>
      </c>
      <c r="E777" s="6" t="s">
        <v>159</v>
      </c>
      <c r="F777" s="6">
        <v>1302</v>
      </c>
      <c r="G777" s="6">
        <v>0.56999999999999995</v>
      </c>
    </row>
    <row r="778" spans="1:7">
      <c r="A778" s="6">
        <v>2107258</v>
      </c>
      <c r="C778" s="6" t="s">
        <v>1096</v>
      </c>
      <c r="D778" s="6" t="s">
        <v>124</v>
      </c>
      <c r="E778" s="6" t="s">
        <v>159</v>
      </c>
      <c r="F778" s="6">
        <v>811</v>
      </c>
      <c r="G778" s="6">
        <v>0.56999999999999995</v>
      </c>
    </row>
    <row r="779" spans="1:7">
      <c r="A779" s="6">
        <v>2510204</v>
      </c>
      <c r="C779" s="6" t="s">
        <v>1100</v>
      </c>
      <c r="D779" s="6" t="s">
        <v>134</v>
      </c>
      <c r="E779" s="6" t="s">
        <v>159</v>
      </c>
      <c r="F779" s="6">
        <v>985</v>
      </c>
      <c r="G779" s="6">
        <v>0.56999999999999995</v>
      </c>
    </row>
    <row r="780" spans="1:7">
      <c r="A780" s="6">
        <v>2509404</v>
      </c>
      <c r="C780" s="6" t="s">
        <v>1206</v>
      </c>
      <c r="D780" s="6" t="s">
        <v>134</v>
      </c>
      <c r="E780" s="6" t="s">
        <v>159</v>
      </c>
      <c r="F780" s="6">
        <v>2579</v>
      </c>
      <c r="G780" s="6">
        <v>0.56999999999999995</v>
      </c>
    </row>
    <row r="781" spans="1:7">
      <c r="A781" s="6">
        <v>2703601</v>
      </c>
      <c r="C781" s="6" t="s">
        <v>1139</v>
      </c>
      <c r="D781" s="6" t="s">
        <v>137</v>
      </c>
      <c r="E781" s="6" t="s">
        <v>159</v>
      </c>
      <c r="F781" s="6">
        <v>1888</v>
      </c>
      <c r="G781" s="6">
        <v>0.56999999999999995</v>
      </c>
    </row>
    <row r="782" spans="1:7">
      <c r="A782" s="6">
        <v>2903706</v>
      </c>
      <c r="C782" s="6" t="s">
        <v>1190</v>
      </c>
      <c r="D782" s="6" t="s">
        <v>126</v>
      </c>
      <c r="E782" s="6" t="s">
        <v>159</v>
      </c>
      <c r="F782" s="6">
        <v>2419</v>
      </c>
      <c r="G782" s="6">
        <v>0.56999999999999995</v>
      </c>
    </row>
    <row r="783" spans="1:7">
      <c r="A783" s="6">
        <v>2413706</v>
      </c>
      <c r="C783" s="6" t="s">
        <v>868</v>
      </c>
      <c r="D783" s="6" t="s">
        <v>129</v>
      </c>
      <c r="E783" s="6" t="s">
        <v>159</v>
      </c>
      <c r="F783" s="6">
        <v>677</v>
      </c>
      <c r="G783" s="6">
        <v>0.56999999999999995</v>
      </c>
    </row>
    <row r="784" spans="1:7">
      <c r="A784" s="6">
        <v>2508000</v>
      </c>
      <c r="C784" s="6" t="s">
        <v>1114</v>
      </c>
      <c r="D784" s="6" t="s">
        <v>134</v>
      </c>
      <c r="E784" s="6" t="s">
        <v>159</v>
      </c>
      <c r="F784" s="6">
        <v>1374</v>
      </c>
      <c r="G784" s="6">
        <v>0.56999999999999995</v>
      </c>
    </row>
    <row r="785" spans="1:7">
      <c r="A785" s="6">
        <v>2906105</v>
      </c>
      <c r="C785" s="6" t="s">
        <v>1112</v>
      </c>
      <c r="D785" s="6" t="s">
        <v>126</v>
      </c>
      <c r="E785" s="6" t="s">
        <v>159</v>
      </c>
      <c r="F785" s="6">
        <v>1300</v>
      </c>
      <c r="G785" s="6">
        <v>0.56999999999999995</v>
      </c>
    </row>
    <row r="786" spans="1:7">
      <c r="A786" s="6">
        <v>2410405</v>
      </c>
      <c r="C786" s="6" t="s">
        <v>1123</v>
      </c>
      <c r="D786" s="6" t="s">
        <v>129</v>
      </c>
      <c r="E786" s="6" t="s">
        <v>159</v>
      </c>
      <c r="F786" s="6">
        <v>1442</v>
      </c>
      <c r="G786" s="6">
        <v>0.56999999999999995</v>
      </c>
    </row>
    <row r="787" spans="1:7">
      <c r="A787" s="6">
        <v>2509206</v>
      </c>
      <c r="C787" s="6" t="s">
        <v>1167</v>
      </c>
      <c r="D787" s="6" t="s">
        <v>134</v>
      </c>
      <c r="E787" s="6" t="s">
        <v>159</v>
      </c>
      <c r="F787" s="6">
        <v>2089</v>
      </c>
      <c r="G787" s="6">
        <v>0.56999999999999995</v>
      </c>
    </row>
    <row r="788" spans="1:7">
      <c r="A788" s="6">
        <v>2409803</v>
      </c>
      <c r="C788" s="6" t="s">
        <v>1182</v>
      </c>
      <c r="D788" s="6" t="s">
        <v>129</v>
      </c>
      <c r="E788" s="6" t="s">
        <v>159</v>
      </c>
      <c r="F788" s="6">
        <v>2258</v>
      </c>
      <c r="G788" s="6">
        <v>0.56999999999999995</v>
      </c>
    </row>
    <row r="789" spans="1:7">
      <c r="A789" s="6">
        <v>2922854</v>
      </c>
      <c r="C789" s="6" t="s">
        <v>1117</v>
      </c>
      <c r="D789" s="6" t="s">
        <v>126</v>
      </c>
      <c r="E789" s="6" t="s">
        <v>159</v>
      </c>
      <c r="F789" s="6">
        <v>1297</v>
      </c>
      <c r="G789" s="6">
        <v>0.56999999999999995</v>
      </c>
    </row>
    <row r="790" spans="1:7">
      <c r="A790" s="6">
        <v>2916302</v>
      </c>
      <c r="C790" s="6" t="s">
        <v>1116</v>
      </c>
      <c r="D790" s="6" t="s">
        <v>126</v>
      </c>
      <c r="E790" s="6" t="s">
        <v>159</v>
      </c>
      <c r="F790" s="6">
        <v>1284</v>
      </c>
      <c r="G790" s="6">
        <v>0.56999999999999995</v>
      </c>
    </row>
    <row r="791" spans="1:7">
      <c r="A791" s="6">
        <v>2513356</v>
      </c>
      <c r="C791" s="6" t="s">
        <v>1092</v>
      </c>
      <c r="D791" s="6" t="s">
        <v>134</v>
      </c>
      <c r="E791" s="6" t="s">
        <v>159</v>
      </c>
      <c r="F791" s="6">
        <v>696</v>
      </c>
      <c r="G791" s="6">
        <v>0.56999999999999995</v>
      </c>
    </row>
    <row r="792" spans="1:7">
      <c r="A792" s="6">
        <v>2914307</v>
      </c>
      <c r="C792" s="6" t="s">
        <v>1125</v>
      </c>
      <c r="D792" s="6" t="s">
        <v>126</v>
      </c>
      <c r="E792" s="6" t="s">
        <v>159</v>
      </c>
      <c r="F792" s="6">
        <v>1442</v>
      </c>
      <c r="G792" s="6">
        <v>0.56999999999999995</v>
      </c>
    </row>
    <row r="793" spans="1:7">
      <c r="A793" s="6">
        <v>2408953</v>
      </c>
      <c r="C793" s="6" t="s">
        <v>1166</v>
      </c>
      <c r="D793" s="6" t="s">
        <v>129</v>
      </c>
      <c r="E793" s="6" t="s">
        <v>159</v>
      </c>
      <c r="F793" s="6">
        <v>1997</v>
      </c>
      <c r="G793" s="6">
        <v>0.56999999999999995</v>
      </c>
    </row>
    <row r="794" spans="1:7">
      <c r="A794" s="6">
        <v>1300839</v>
      </c>
      <c r="C794" s="6" t="s">
        <v>1223</v>
      </c>
      <c r="D794" s="6" t="s">
        <v>141</v>
      </c>
      <c r="E794" s="6" t="s">
        <v>160</v>
      </c>
      <c r="F794" s="6">
        <v>2523</v>
      </c>
      <c r="G794" s="6">
        <v>0.56999999999999995</v>
      </c>
    </row>
    <row r="795" spans="1:7">
      <c r="A795" s="6">
        <v>2705200</v>
      </c>
      <c r="C795" s="6" t="s">
        <v>1143</v>
      </c>
      <c r="D795" s="6" t="s">
        <v>137</v>
      </c>
      <c r="E795" s="6" t="s">
        <v>159</v>
      </c>
      <c r="F795" s="6">
        <v>1677</v>
      </c>
      <c r="G795" s="6">
        <v>0.56999999999999995</v>
      </c>
    </row>
    <row r="796" spans="1:7">
      <c r="A796" s="6">
        <v>2104503</v>
      </c>
      <c r="C796" s="6" t="s">
        <v>1135</v>
      </c>
      <c r="D796" s="6" t="s">
        <v>124</v>
      </c>
      <c r="E796" s="6" t="s">
        <v>159</v>
      </c>
      <c r="F796" s="6">
        <v>1541</v>
      </c>
      <c r="G796" s="6">
        <v>0.56999999999999995</v>
      </c>
    </row>
    <row r="797" spans="1:7">
      <c r="A797" s="6">
        <v>2500106</v>
      </c>
      <c r="C797" s="6" t="s">
        <v>834</v>
      </c>
      <c r="D797" s="6" t="s">
        <v>134</v>
      </c>
      <c r="E797" s="6" t="s">
        <v>159</v>
      </c>
      <c r="F797" s="6">
        <v>1464</v>
      </c>
      <c r="G797" s="6">
        <v>0.56999999999999995</v>
      </c>
    </row>
    <row r="798" spans="1:7">
      <c r="A798" s="6">
        <v>2907558</v>
      </c>
      <c r="C798" s="6" t="s">
        <v>1113</v>
      </c>
      <c r="D798" s="6" t="s">
        <v>126</v>
      </c>
      <c r="E798" s="6" t="s">
        <v>159</v>
      </c>
      <c r="F798" s="6">
        <v>1051</v>
      </c>
      <c r="G798" s="6">
        <v>0.56999999999999995</v>
      </c>
    </row>
    <row r="799" spans="1:7">
      <c r="A799" s="6">
        <v>2902401</v>
      </c>
      <c r="C799" s="6" t="s">
        <v>1181</v>
      </c>
      <c r="D799" s="6" t="s">
        <v>126</v>
      </c>
      <c r="E799" s="6" t="s">
        <v>159</v>
      </c>
      <c r="F799" s="6">
        <v>2035</v>
      </c>
      <c r="G799" s="6">
        <v>0.56999999999999995</v>
      </c>
    </row>
    <row r="800" spans="1:7">
      <c r="A800" s="6">
        <v>2604809</v>
      </c>
      <c r="C800" s="6" t="s">
        <v>1178</v>
      </c>
      <c r="D800" s="6" t="s">
        <v>119</v>
      </c>
      <c r="E800" s="6" t="s">
        <v>159</v>
      </c>
      <c r="F800" s="6">
        <v>1894</v>
      </c>
      <c r="G800" s="6">
        <v>0.56999999999999995</v>
      </c>
    </row>
    <row r="801" spans="1:7">
      <c r="A801" s="6">
        <v>2206704</v>
      </c>
      <c r="C801" s="6" t="s">
        <v>1129</v>
      </c>
      <c r="D801" s="6" t="s">
        <v>133</v>
      </c>
      <c r="E801" s="6" t="s">
        <v>159</v>
      </c>
      <c r="F801" s="6">
        <v>1267</v>
      </c>
      <c r="G801" s="6">
        <v>0.57999999999999996</v>
      </c>
    </row>
    <row r="802" spans="1:7">
      <c r="A802" s="6">
        <v>3160454</v>
      </c>
      <c r="C802" s="6" t="s">
        <v>1134</v>
      </c>
      <c r="D802" s="6" t="s">
        <v>123</v>
      </c>
      <c r="E802" s="6" t="s">
        <v>161</v>
      </c>
      <c r="F802" s="6">
        <v>1322</v>
      </c>
      <c r="G802" s="6">
        <v>0.56999999999999995</v>
      </c>
    </row>
    <row r="803" spans="1:7">
      <c r="A803" s="6">
        <v>2209377</v>
      </c>
      <c r="C803" s="6" t="s">
        <v>1109</v>
      </c>
      <c r="D803" s="6" t="s">
        <v>133</v>
      </c>
      <c r="E803" s="6" t="s">
        <v>159</v>
      </c>
      <c r="F803" s="6">
        <v>748</v>
      </c>
      <c r="G803" s="6">
        <v>0.56999999999999995</v>
      </c>
    </row>
    <row r="804" spans="1:7">
      <c r="A804" s="6">
        <v>1303205</v>
      </c>
      <c r="C804" s="6" t="s">
        <v>1218</v>
      </c>
      <c r="D804" s="6" t="s">
        <v>141</v>
      </c>
      <c r="E804" s="6" t="s">
        <v>160</v>
      </c>
      <c r="F804" s="6">
        <v>2152</v>
      </c>
      <c r="G804" s="6">
        <v>0.56999999999999995</v>
      </c>
    </row>
    <row r="805" spans="1:7">
      <c r="A805" s="6">
        <v>2601003</v>
      </c>
      <c r="C805" s="6" t="s">
        <v>1185</v>
      </c>
      <c r="D805" s="6" t="s">
        <v>119</v>
      </c>
      <c r="E805" s="6" t="s">
        <v>159</v>
      </c>
      <c r="F805" s="6">
        <v>1841</v>
      </c>
      <c r="G805" s="6">
        <v>0.56999999999999995</v>
      </c>
    </row>
    <row r="806" spans="1:7">
      <c r="A806" s="6">
        <v>2509800</v>
      </c>
      <c r="C806" s="6" t="s">
        <v>1171</v>
      </c>
      <c r="D806" s="6" t="s">
        <v>134</v>
      </c>
      <c r="E806" s="6" t="s">
        <v>159</v>
      </c>
      <c r="F806" s="6">
        <v>1607</v>
      </c>
      <c r="G806" s="6">
        <v>0.56999999999999995</v>
      </c>
    </row>
    <row r="807" spans="1:7">
      <c r="A807" s="6">
        <v>2405405</v>
      </c>
      <c r="C807" s="6" t="s">
        <v>1142</v>
      </c>
      <c r="D807" s="6" t="s">
        <v>129</v>
      </c>
      <c r="E807" s="6" t="s">
        <v>159</v>
      </c>
      <c r="F807" s="6">
        <v>1238</v>
      </c>
      <c r="G807" s="6">
        <v>0.56999999999999995</v>
      </c>
    </row>
    <row r="808" spans="1:7">
      <c r="A808" s="6">
        <v>2505006</v>
      </c>
      <c r="C808" s="6" t="s">
        <v>1148</v>
      </c>
      <c r="D808" s="6" t="s">
        <v>134</v>
      </c>
      <c r="E808" s="6" t="s">
        <v>159</v>
      </c>
      <c r="F808" s="6">
        <v>1343</v>
      </c>
      <c r="G808" s="6">
        <v>0.56999999999999995</v>
      </c>
    </row>
    <row r="809" spans="1:7">
      <c r="A809" s="6">
        <v>2103208</v>
      </c>
      <c r="C809" s="6" t="s">
        <v>1464</v>
      </c>
      <c r="D809" s="6" t="s">
        <v>124</v>
      </c>
      <c r="E809" s="6" t="s">
        <v>159</v>
      </c>
      <c r="F809" s="6">
        <v>15753</v>
      </c>
      <c r="G809" s="6">
        <v>0.6</v>
      </c>
    </row>
    <row r="810" spans="1:7">
      <c r="A810" s="6">
        <v>2503902</v>
      </c>
      <c r="C810" s="6" t="s">
        <v>1136</v>
      </c>
      <c r="D810" s="6" t="s">
        <v>134</v>
      </c>
      <c r="E810" s="6" t="s">
        <v>159</v>
      </c>
      <c r="F810" s="6">
        <v>1084</v>
      </c>
      <c r="G810" s="6">
        <v>0.56999999999999995</v>
      </c>
    </row>
    <row r="811" spans="1:7">
      <c r="A811" s="6">
        <v>2202737</v>
      </c>
      <c r="C811" s="6" t="s">
        <v>1115</v>
      </c>
      <c r="D811" s="6" t="s">
        <v>133</v>
      </c>
      <c r="E811" s="6" t="s">
        <v>159</v>
      </c>
      <c r="F811" s="6">
        <v>663</v>
      </c>
      <c r="G811" s="6">
        <v>0.56999999999999995</v>
      </c>
    </row>
    <row r="812" spans="1:7">
      <c r="A812" s="6">
        <v>2704609</v>
      </c>
      <c r="C812" s="6" t="s">
        <v>1210</v>
      </c>
      <c r="D812" s="6" t="s">
        <v>137</v>
      </c>
      <c r="E812" s="6" t="s">
        <v>159</v>
      </c>
      <c r="F812" s="6">
        <v>1840</v>
      </c>
      <c r="G812" s="6">
        <v>0.56999999999999995</v>
      </c>
    </row>
    <row r="813" spans="1:7">
      <c r="A813" s="6">
        <v>2603306</v>
      </c>
      <c r="C813" s="6" t="s">
        <v>1169</v>
      </c>
      <c r="D813" s="6" t="s">
        <v>119</v>
      </c>
      <c r="E813" s="6" t="s">
        <v>159</v>
      </c>
      <c r="F813" s="6">
        <v>1435</v>
      </c>
      <c r="G813" s="6">
        <v>0.56999999999999995</v>
      </c>
    </row>
    <row r="814" spans="1:7">
      <c r="A814" s="6">
        <v>2513109</v>
      </c>
      <c r="C814" s="6" t="s">
        <v>1208</v>
      </c>
      <c r="D814" s="6" t="s">
        <v>134</v>
      </c>
      <c r="E814" s="6" t="s">
        <v>159</v>
      </c>
      <c r="F814" s="6">
        <v>1769</v>
      </c>
      <c r="G814" s="6">
        <v>0.56999999999999995</v>
      </c>
    </row>
    <row r="815" spans="1:7">
      <c r="A815" s="6">
        <v>1704105</v>
      </c>
      <c r="C815" s="6" t="s">
        <v>1105</v>
      </c>
      <c r="D815" s="6" t="s">
        <v>122</v>
      </c>
      <c r="E815" s="6" t="s">
        <v>160</v>
      </c>
      <c r="F815" s="6">
        <v>246</v>
      </c>
      <c r="G815" s="6">
        <v>0.56999999999999995</v>
      </c>
    </row>
    <row r="816" spans="1:7">
      <c r="A816" s="6">
        <v>2205904</v>
      </c>
      <c r="C816" s="6" t="s">
        <v>1132</v>
      </c>
      <c r="D816" s="6" t="s">
        <v>133</v>
      </c>
      <c r="E816" s="6" t="s">
        <v>159</v>
      </c>
      <c r="F816" s="6">
        <v>887</v>
      </c>
      <c r="G816" s="6">
        <v>0.56999999999999995</v>
      </c>
    </row>
    <row r="817" spans="1:7">
      <c r="A817" s="6">
        <v>2501575</v>
      </c>
      <c r="C817" s="6" t="s">
        <v>1161</v>
      </c>
      <c r="D817" s="6" t="s">
        <v>134</v>
      </c>
      <c r="E817" s="6" t="s">
        <v>159</v>
      </c>
      <c r="F817" s="6">
        <v>1248</v>
      </c>
      <c r="G817" s="6">
        <v>0.56999999999999995</v>
      </c>
    </row>
    <row r="818" spans="1:7">
      <c r="A818" s="6">
        <v>3163508</v>
      </c>
      <c r="C818" s="6" t="s">
        <v>1127</v>
      </c>
      <c r="D818" s="6" t="s">
        <v>123</v>
      </c>
      <c r="E818" s="6" t="s">
        <v>161</v>
      </c>
      <c r="F818" s="6">
        <v>703</v>
      </c>
      <c r="G818" s="6">
        <v>0.56999999999999995</v>
      </c>
    </row>
    <row r="819" spans="1:7">
      <c r="A819" s="6">
        <v>2508208</v>
      </c>
      <c r="C819" s="6" t="s">
        <v>1196</v>
      </c>
      <c r="D819" s="6" t="s">
        <v>134</v>
      </c>
      <c r="E819" s="6" t="s">
        <v>159</v>
      </c>
      <c r="F819" s="6">
        <v>1447</v>
      </c>
      <c r="G819" s="6">
        <v>0.56999999999999995</v>
      </c>
    </row>
    <row r="820" spans="1:7">
      <c r="A820" s="6">
        <v>1707405</v>
      </c>
      <c r="C820" s="6" t="s">
        <v>1176</v>
      </c>
      <c r="D820" s="6" t="s">
        <v>122</v>
      </c>
      <c r="E820" s="6" t="s">
        <v>160</v>
      </c>
      <c r="F820" s="6">
        <v>1272</v>
      </c>
      <c r="G820" s="6">
        <v>0.56999999999999995</v>
      </c>
    </row>
    <row r="821" spans="1:7">
      <c r="A821" s="6">
        <v>2401503</v>
      </c>
      <c r="C821" s="6" t="s">
        <v>1126</v>
      </c>
      <c r="D821" s="6" t="s">
        <v>129</v>
      </c>
      <c r="E821" s="6" t="s">
        <v>159</v>
      </c>
      <c r="F821" s="6">
        <v>550</v>
      </c>
      <c r="G821" s="6">
        <v>0.56999999999999995</v>
      </c>
    </row>
    <row r="822" spans="1:7">
      <c r="A822" s="6">
        <v>2515971</v>
      </c>
      <c r="C822" s="6" t="s">
        <v>1221</v>
      </c>
      <c r="D822" s="6" t="s">
        <v>134</v>
      </c>
      <c r="E822" s="6" t="s">
        <v>159</v>
      </c>
      <c r="F822" s="6">
        <v>1634</v>
      </c>
      <c r="G822" s="6">
        <v>0.56999999999999995</v>
      </c>
    </row>
    <row r="823" spans="1:7">
      <c r="A823" s="6">
        <v>1504455</v>
      </c>
      <c r="C823" s="6" t="s">
        <v>1244</v>
      </c>
      <c r="D823" s="6" t="s">
        <v>130</v>
      </c>
      <c r="E823" s="6" t="s">
        <v>160</v>
      </c>
      <c r="F823" s="6">
        <v>5317</v>
      </c>
      <c r="G823" s="6">
        <v>0.57999999999999996</v>
      </c>
    </row>
    <row r="824" spans="1:7">
      <c r="A824" s="6">
        <v>2602506</v>
      </c>
      <c r="C824" s="6" t="s">
        <v>1186</v>
      </c>
      <c r="D824" s="6" t="s">
        <v>119</v>
      </c>
      <c r="E824" s="6" t="s">
        <v>159</v>
      </c>
      <c r="F824" s="6">
        <v>1256</v>
      </c>
      <c r="G824" s="6">
        <v>0.56999999999999995</v>
      </c>
    </row>
    <row r="825" spans="1:7">
      <c r="A825" s="6">
        <v>2504207</v>
      </c>
      <c r="C825" s="6" t="s">
        <v>1144</v>
      </c>
      <c r="D825" s="6" t="s">
        <v>134</v>
      </c>
      <c r="E825" s="6" t="s">
        <v>159</v>
      </c>
      <c r="F825" s="6">
        <v>779</v>
      </c>
      <c r="G825" s="6">
        <v>0.56999999999999995</v>
      </c>
    </row>
    <row r="826" spans="1:7">
      <c r="A826" s="6">
        <v>1712405</v>
      </c>
      <c r="C826" s="6" t="s">
        <v>1122</v>
      </c>
      <c r="D826" s="6" t="s">
        <v>122</v>
      </c>
      <c r="E826" s="6" t="s">
        <v>160</v>
      </c>
      <c r="F826" s="6">
        <v>376</v>
      </c>
      <c r="G826" s="6">
        <v>0.56999999999999995</v>
      </c>
    </row>
    <row r="827" spans="1:7">
      <c r="A827" s="6">
        <v>2201960</v>
      </c>
      <c r="C827" s="6" t="s">
        <v>1209</v>
      </c>
      <c r="D827" s="6" t="s">
        <v>133</v>
      </c>
      <c r="E827" s="6" t="s">
        <v>159</v>
      </c>
      <c r="F827" s="6">
        <v>1373</v>
      </c>
      <c r="G827" s="6">
        <v>0.57999999999999996</v>
      </c>
    </row>
    <row r="828" spans="1:7">
      <c r="A828" s="6">
        <v>3148756</v>
      </c>
      <c r="C828" s="6" t="s">
        <v>1202</v>
      </c>
      <c r="D828" s="6" t="s">
        <v>123</v>
      </c>
      <c r="E828" s="6" t="s">
        <v>161</v>
      </c>
      <c r="F828" s="6">
        <v>1213</v>
      </c>
      <c r="G828" s="6">
        <v>0.56999999999999995</v>
      </c>
    </row>
    <row r="829" spans="1:7">
      <c r="A829" s="6">
        <v>2505204</v>
      </c>
      <c r="C829" s="6" t="s">
        <v>1184</v>
      </c>
      <c r="D829" s="6" t="s">
        <v>134</v>
      </c>
      <c r="E829" s="6" t="s">
        <v>159</v>
      </c>
      <c r="F829" s="6">
        <v>1066</v>
      </c>
      <c r="G829" s="6">
        <v>0.56999999999999995</v>
      </c>
    </row>
    <row r="830" spans="1:7">
      <c r="A830" s="6">
        <v>2505501</v>
      </c>
      <c r="C830" s="6" t="s">
        <v>1138</v>
      </c>
      <c r="D830" s="6" t="s">
        <v>134</v>
      </c>
      <c r="E830" s="6" t="s">
        <v>159</v>
      </c>
      <c r="F830" s="6">
        <v>514</v>
      </c>
      <c r="G830" s="6">
        <v>0.56999999999999995</v>
      </c>
    </row>
    <row r="831" spans="1:7">
      <c r="A831" s="6">
        <v>2509396</v>
      </c>
      <c r="C831" s="6" t="s">
        <v>1203</v>
      </c>
      <c r="D831" s="6" t="s">
        <v>134</v>
      </c>
      <c r="E831" s="6" t="s">
        <v>159</v>
      </c>
      <c r="F831" s="6">
        <v>1181</v>
      </c>
      <c r="G831" s="6">
        <v>0.56999999999999995</v>
      </c>
    </row>
    <row r="832" spans="1:7">
      <c r="A832" s="6">
        <v>2930154</v>
      </c>
      <c r="C832" s="6" t="s">
        <v>1243</v>
      </c>
      <c r="D832" s="6" t="s">
        <v>126</v>
      </c>
      <c r="E832" s="6" t="s">
        <v>159</v>
      </c>
      <c r="F832" s="6">
        <v>5003</v>
      </c>
      <c r="G832" s="6">
        <v>0.6</v>
      </c>
    </row>
    <row r="833" spans="1:7">
      <c r="A833" s="6">
        <v>2104701</v>
      </c>
      <c r="C833" s="6" t="s">
        <v>1183</v>
      </c>
      <c r="D833" s="6" t="s">
        <v>124</v>
      </c>
      <c r="E833" s="6" t="s">
        <v>159</v>
      </c>
      <c r="F833" s="6">
        <v>1027</v>
      </c>
      <c r="G833" s="6">
        <v>0.56999999999999995</v>
      </c>
    </row>
    <row r="834" spans="1:7">
      <c r="A834" s="6">
        <v>2202026</v>
      </c>
      <c r="C834" s="6" t="s">
        <v>1215</v>
      </c>
      <c r="D834" s="6" t="s">
        <v>133</v>
      </c>
      <c r="E834" s="6" t="s">
        <v>159</v>
      </c>
      <c r="F834" s="6">
        <v>1264</v>
      </c>
      <c r="G834" s="6">
        <v>0.56999999999999995</v>
      </c>
    </row>
    <row r="835" spans="1:7">
      <c r="A835" s="6">
        <v>3157658</v>
      </c>
      <c r="C835" s="6" t="s">
        <v>1194</v>
      </c>
      <c r="D835" s="6" t="s">
        <v>123</v>
      </c>
      <c r="E835" s="6" t="s">
        <v>161</v>
      </c>
      <c r="F835" s="6">
        <v>1030</v>
      </c>
      <c r="G835" s="6">
        <v>0.56999999999999995</v>
      </c>
    </row>
    <row r="836" spans="1:7">
      <c r="A836" s="6">
        <v>2916609</v>
      </c>
      <c r="C836" s="6" t="s">
        <v>1160</v>
      </c>
      <c r="D836" s="6" t="s">
        <v>126</v>
      </c>
      <c r="E836" s="6" t="s">
        <v>159</v>
      </c>
      <c r="F836" s="6">
        <v>742</v>
      </c>
      <c r="G836" s="6">
        <v>0.56999999999999995</v>
      </c>
    </row>
    <row r="837" spans="1:7">
      <c r="A837" s="6">
        <v>2802809</v>
      </c>
      <c r="C837" s="6" t="s">
        <v>1227</v>
      </c>
      <c r="D837" s="6" t="s">
        <v>143</v>
      </c>
      <c r="E837" s="6" t="s">
        <v>159</v>
      </c>
      <c r="F837" s="6">
        <v>2482</v>
      </c>
      <c r="G837" s="6">
        <v>0.57999999999999996</v>
      </c>
    </row>
    <row r="838" spans="1:7">
      <c r="A838" s="6">
        <v>2911659</v>
      </c>
      <c r="C838" s="6" t="s">
        <v>1188</v>
      </c>
      <c r="D838" s="6" t="s">
        <v>126</v>
      </c>
      <c r="E838" s="6" t="s">
        <v>159</v>
      </c>
      <c r="F838" s="6">
        <v>964</v>
      </c>
      <c r="G838" s="6">
        <v>0.56999999999999995</v>
      </c>
    </row>
    <row r="839" spans="1:7">
      <c r="A839" s="6">
        <v>2516151</v>
      </c>
      <c r="C839" s="6" t="s">
        <v>1163</v>
      </c>
      <c r="D839" s="6" t="s">
        <v>134</v>
      </c>
      <c r="E839" s="6" t="s">
        <v>159</v>
      </c>
      <c r="F839" s="6">
        <v>695</v>
      </c>
      <c r="G839" s="6">
        <v>0.56999999999999995</v>
      </c>
    </row>
    <row r="840" spans="1:7">
      <c r="A840" s="6">
        <v>2211605</v>
      </c>
      <c r="C840" s="6" t="s">
        <v>1141</v>
      </c>
      <c r="D840" s="6" t="s">
        <v>133</v>
      </c>
      <c r="E840" s="6" t="s">
        <v>159</v>
      </c>
      <c r="F840" s="6">
        <v>403</v>
      </c>
      <c r="G840" s="6">
        <v>0.56999999999999995</v>
      </c>
    </row>
    <row r="841" spans="1:7">
      <c r="A841" s="6">
        <v>2515807</v>
      </c>
      <c r="C841" s="6" t="s">
        <v>1205</v>
      </c>
      <c r="D841" s="6" t="s">
        <v>134</v>
      </c>
      <c r="E841" s="6" t="s">
        <v>159</v>
      </c>
      <c r="F841" s="6">
        <v>1022</v>
      </c>
      <c r="G841" s="6">
        <v>0.56999999999999995</v>
      </c>
    </row>
    <row r="842" spans="1:7">
      <c r="A842" s="6">
        <v>2708204</v>
      </c>
      <c r="C842" s="6" t="s">
        <v>1212</v>
      </c>
      <c r="D842" s="6" t="s">
        <v>137</v>
      </c>
      <c r="E842" s="6" t="s">
        <v>159</v>
      </c>
      <c r="F842" s="6">
        <v>1096</v>
      </c>
      <c r="G842" s="6">
        <v>0.56999999999999995</v>
      </c>
    </row>
    <row r="843" spans="1:7">
      <c r="A843" s="6">
        <v>2801108</v>
      </c>
      <c r="C843" s="6" t="s">
        <v>1174</v>
      </c>
      <c r="D843" s="6" t="s">
        <v>143</v>
      </c>
      <c r="E843" s="6" t="s">
        <v>159</v>
      </c>
      <c r="F843" s="6">
        <v>752</v>
      </c>
      <c r="G843" s="6">
        <v>0.56999999999999995</v>
      </c>
    </row>
    <row r="844" spans="1:7">
      <c r="A844" s="6">
        <v>2702702</v>
      </c>
      <c r="C844" s="6" t="s">
        <v>1154</v>
      </c>
      <c r="D844" s="6" t="s">
        <v>137</v>
      </c>
      <c r="E844" s="6" t="s">
        <v>159</v>
      </c>
      <c r="F844" s="6">
        <v>588</v>
      </c>
      <c r="G844" s="6">
        <v>0.56999999999999995</v>
      </c>
    </row>
    <row r="845" spans="1:7">
      <c r="A845" s="6">
        <v>2209351</v>
      </c>
      <c r="C845" s="6" t="s">
        <v>1150</v>
      </c>
      <c r="D845" s="6" t="s">
        <v>133</v>
      </c>
      <c r="E845" s="6" t="s">
        <v>159</v>
      </c>
      <c r="F845" s="6">
        <v>531</v>
      </c>
      <c r="G845" s="6">
        <v>0.56999999999999995</v>
      </c>
    </row>
    <row r="846" spans="1:7">
      <c r="A846" s="6">
        <v>2514552</v>
      </c>
      <c r="C846" s="6" t="s">
        <v>1156</v>
      </c>
      <c r="D846" s="6" t="s">
        <v>134</v>
      </c>
      <c r="E846" s="6" t="s">
        <v>159</v>
      </c>
      <c r="F846" s="6">
        <v>571</v>
      </c>
      <c r="G846" s="6">
        <v>0.56999999999999995</v>
      </c>
    </row>
    <row r="847" spans="1:7">
      <c r="A847" s="6">
        <v>2918555</v>
      </c>
      <c r="C847" s="6" t="s">
        <v>1192</v>
      </c>
      <c r="D847" s="6" t="s">
        <v>126</v>
      </c>
      <c r="E847" s="6" t="s">
        <v>159</v>
      </c>
      <c r="F847" s="6">
        <v>838</v>
      </c>
      <c r="G847" s="6">
        <v>0.56999999999999995</v>
      </c>
    </row>
    <row r="848" spans="1:7">
      <c r="A848" s="6">
        <v>2503803</v>
      </c>
      <c r="C848" s="6" t="s">
        <v>1213</v>
      </c>
      <c r="D848" s="6" t="s">
        <v>134</v>
      </c>
      <c r="E848" s="6" t="s">
        <v>159</v>
      </c>
      <c r="F848" s="6">
        <v>1022</v>
      </c>
      <c r="G848" s="6">
        <v>0.56999999999999995</v>
      </c>
    </row>
    <row r="849" spans="1:7">
      <c r="A849" s="6">
        <v>2509370</v>
      </c>
      <c r="C849" s="6" t="s">
        <v>59</v>
      </c>
      <c r="D849" s="6" t="s">
        <v>134</v>
      </c>
      <c r="E849" s="6" t="s">
        <v>159</v>
      </c>
      <c r="F849" s="6">
        <v>468</v>
      </c>
      <c r="G849" s="6">
        <v>0.56999999999999995</v>
      </c>
    </row>
    <row r="850" spans="1:7">
      <c r="A850" s="6">
        <v>2511103</v>
      </c>
      <c r="C850" s="6" t="s">
        <v>1201</v>
      </c>
      <c r="D850" s="6" t="s">
        <v>134</v>
      </c>
      <c r="E850" s="6" t="s">
        <v>159</v>
      </c>
      <c r="F850" s="6">
        <v>864</v>
      </c>
      <c r="G850" s="6">
        <v>0.56999999999999995</v>
      </c>
    </row>
    <row r="851" spans="1:7">
      <c r="A851" s="6">
        <v>3146750</v>
      </c>
      <c r="C851" s="6" t="s">
        <v>1199</v>
      </c>
      <c r="D851" s="6" t="s">
        <v>123</v>
      </c>
      <c r="E851" s="6" t="s">
        <v>161</v>
      </c>
      <c r="F851" s="6">
        <v>837</v>
      </c>
      <c r="G851" s="6">
        <v>0.56999999999999995</v>
      </c>
    </row>
    <row r="852" spans="1:7">
      <c r="A852" s="6">
        <v>2923803</v>
      </c>
      <c r="C852" s="6" t="s">
        <v>1235</v>
      </c>
      <c r="D852" s="6" t="s">
        <v>126</v>
      </c>
      <c r="E852" s="6" t="s">
        <v>159</v>
      </c>
      <c r="F852" s="6">
        <v>4023</v>
      </c>
      <c r="G852" s="6">
        <v>0.57999999999999996</v>
      </c>
    </row>
    <row r="853" spans="1:7">
      <c r="A853" s="6">
        <v>3118106</v>
      </c>
      <c r="C853" s="6" t="s">
        <v>1158</v>
      </c>
      <c r="D853" s="6" t="s">
        <v>123</v>
      </c>
      <c r="E853" s="6" t="s">
        <v>161</v>
      </c>
      <c r="F853" s="6">
        <v>492</v>
      </c>
      <c r="G853" s="6">
        <v>0.56999999999999995</v>
      </c>
    </row>
    <row r="854" spans="1:7">
      <c r="A854" s="6">
        <v>2922755</v>
      </c>
      <c r="C854" s="6" t="s">
        <v>1211</v>
      </c>
      <c r="D854" s="6" t="s">
        <v>126</v>
      </c>
      <c r="E854" s="6" t="s">
        <v>159</v>
      </c>
      <c r="F854" s="6">
        <v>935</v>
      </c>
      <c r="G854" s="6">
        <v>0.56999999999999995</v>
      </c>
    </row>
    <row r="855" spans="1:7">
      <c r="A855" s="6">
        <v>2208601</v>
      </c>
      <c r="C855" s="6" t="s">
        <v>1170</v>
      </c>
      <c r="D855" s="6" t="s">
        <v>133</v>
      </c>
      <c r="E855" s="6" t="s">
        <v>159</v>
      </c>
      <c r="F855" s="6">
        <v>547</v>
      </c>
      <c r="G855" s="6">
        <v>0.56999999999999995</v>
      </c>
    </row>
    <row r="856" spans="1:7">
      <c r="A856" s="6">
        <v>2500304</v>
      </c>
      <c r="C856" s="6" t="s">
        <v>1239</v>
      </c>
      <c r="D856" s="6" t="s">
        <v>134</v>
      </c>
      <c r="E856" s="6" t="s">
        <v>159</v>
      </c>
      <c r="F856" s="6">
        <v>4156</v>
      </c>
      <c r="G856" s="6">
        <v>0.57999999999999996</v>
      </c>
    </row>
    <row r="857" spans="1:7">
      <c r="A857" s="6">
        <v>2211407</v>
      </c>
      <c r="C857" s="6" t="s">
        <v>1193</v>
      </c>
      <c r="D857" s="6" t="s">
        <v>133</v>
      </c>
      <c r="E857" s="6" t="s">
        <v>159</v>
      </c>
      <c r="F857" s="6">
        <v>707</v>
      </c>
      <c r="G857" s="6">
        <v>0.56999999999999995</v>
      </c>
    </row>
    <row r="858" spans="1:7">
      <c r="A858" s="6">
        <v>2401859</v>
      </c>
      <c r="C858" s="6" t="s">
        <v>1224</v>
      </c>
      <c r="D858" s="6" t="s">
        <v>129</v>
      </c>
      <c r="E858" s="6" t="s">
        <v>159</v>
      </c>
      <c r="F858" s="6">
        <v>1030</v>
      </c>
      <c r="G858" s="6">
        <v>0.56999999999999995</v>
      </c>
    </row>
    <row r="859" spans="1:7">
      <c r="A859" s="6">
        <v>1718550</v>
      </c>
      <c r="C859" s="6" t="s">
        <v>1157</v>
      </c>
      <c r="D859" s="6" t="s">
        <v>122</v>
      </c>
      <c r="E859" s="6" t="s">
        <v>160</v>
      </c>
      <c r="F859" s="6">
        <v>419</v>
      </c>
      <c r="G859" s="6">
        <v>0.56999999999999995</v>
      </c>
    </row>
    <row r="860" spans="1:7">
      <c r="A860" s="6">
        <v>2707008</v>
      </c>
      <c r="C860" s="6" t="s">
        <v>1151</v>
      </c>
      <c r="D860" s="6" t="s">
        <v>137</v>
      </c>
      <c r="E860" s="6" t="s">
        <v>159</v>
      </c>
      <c r="F860" s="6">
        <v>343</v>
      </c>
      <c r="G860" s="6">
        <v>0.56999999999999995</v>
      </c>
    </row>
    <row r="861" spans="1:7">
      <c r="A861" s="6">
        <v>1720309</v>
      </c>
      <c r="C861" s="6" t="s">
        <v>1191</v>
      </c>
      <c r="D861" s="6" t="s">
        <v>122</v>
      </c>
      <c r="E861" s="6" t="s">
        <v>160</v>
      </c>
      <c r="F861" s="6">
        <v>610</v>
      </c>
      <c r="G861" s="6">
        <v>0.56999999999999995</v>
      </c>
    </row>
    <row r="862" spans="1:7">
      <c r="A862" s="6">
        <v>3102407</v>
      </c>
      <c r="C862" s="6" t="s">
        <v>1187</v>
      </c>
      <c r="D862" s="6" t="s">
        <v>123</v>
      </c>
      <c r="E862" s="6" t="s">
        <v>161</v>
      </c>
      <c r="F862" s="6">
        <v>575</v>
      </c>
      <c r="G862" s="6">
        <v>0.56999999999999995</v>
      </c>
    </row>
    <row r="863" spans="1:7">
      <c r="A863" s="6">
        <v>2807006</v>
      </c>
      <c r="C863" s="6" t="s">
        <v>1207</v>
      </c>
      <c r="D863" s="6" t="s">
        <v>143</v>
      </c>
      <c r="E863" s="6" t="s">
        <v>159</v>
      </c>
      <c r="F863" s="6">
        <v>651</v>
      </c>
      <c r="G863" s="6">
        <v>0.56999999999999995</v>
      </c>
    </row>
    <row r="864" spans="1:7">
      <c r="A864" s="6">
        <v>2517209</v>
      </c>
      <c r="C864" s="6" t="s">
        <v>1217</v>
      </c>
      <c r="D864" s="6" t="s">
        <v>134</v>
      </c>
      <c r="E864" s="6" t="s">
        <v>159</v>
      </c>
      <c r="F864" s="6">
        <v>686</v>
      </c>
      <c r="G864" s="6">
        <v>0.56999999999999995</v>
      </c>
    </row>
    <row r="865" spans="1:7">
      <c r="A865" s="6">
        <v>2926004</v>
      </c>
      <c r="C865" s="6" t="s">
        <v>1260</v>
      </c>
      <c r="D865" s="6" t="s">
        <v>126</v>
      </c>
      <c r="E865" s="6" t="s">
        <v>159</v>
      </c>
      <c r="F865" s="6">
        <v>6550</v>
      </c>
      <c r="G865" s="6">
        <v>0.57999999999999996</v>
      </c>
    </row>
    <row r="866" spans="1:7">
      <c r="A866" s="6">
        <v>2405504</v>
      </c>
      <c r="C866" s="6" t="s">
        <v>1204</v>
      </c>
      <c r="D866" s="6" t="s">
        <v>129</v>
      </c>
      <c r="E866" s="6" t="s">
        <v>159</v>
      </c>
      <c r="F866" s="6">
        <v>525</v>
      </c>
      <c r="G866" s="6">
        <v>0.56999999999999995</v>
      </c>
    </row>
    <row r="867" spans="1:7">
      <c r="A867" s="6">
        <v>2512747</v>
      </c>
      <c r="C867" s="6" t="s">
        <v>710</v>
      </c>
      <c r="D867" s="6" t="s">
        <v>134</v>
      </c>
      <c r="E867" s="6" t="s">
        <v>159</v>
      </c>
      <c r="F867" s="6">
        <v>436</v>
      </c>
      <c r="G867" s="6">
        <v>0.56999999999999995</v>
      </c>
    </row>
    <row r="868" spans="1:7">
      <c r="A868" s="6">
        <v>3166105</v>
      </c>
      <c r="C868" s="6" t="s">
        <v>1189</v>
      </c>
      <c r="D868" s="6" t="s">
        <v>123</v>
      </c>
      <c r="E868" s="6" t="s">
        <v>161</v>
      </c>
      <c r="F868" s="6">
        <v>284</v>
      </c>
      <c r="G868" s="6">
        <v>0.56999999999999995</v>
      </c>
    </row>
    <row r="869" spans="1:7">
      <c r="A869" s="6">
        <v>2413201</v>
      </c>
      <c r="C869" s="6" t="s">
        <v>1219</v>
      </c>
      <c r="D869" s="6" t="s">
        <v>129</v>
      </c>
      <c r="E869" s="6" t="s">
        <v>159</v>
      </c>
      <c r="F869" s="6">
        <v>474</v>
      </c>
      <c r="G869" s="6">
        <v>0.56999999999999995</v>
      </c>
    </row>
    <row r="870" spans="1:7">
      <c r="A870" s="6">
        <v>1600253</v>
      </c>
      <c r="C870" s="6" t="s">
        <v>1228</v>
      </c>
      <c r="D870" s="6" t="s">
        <v>128</v>
      </c>
      <c r="E870" s="6" t="s">
        <v>160</v>
      </c>
      <c r="F870" s="6">
        <v>1565</v>
      </c>
      <c r="G870" s="6">
        <v>0.57999999999999996</v>
      </c>
    </row>
    <row r="871" spans="1:7">
      <c r="A871" s="6">
        <v>1502905</v>
      </c>
      <c r="C871" s="6" t="s">
        <v>1301</v>
      </c>
      <c r="D871" s="6" t="s">
        <v>130</v>
      </c>
      <c r="E871" s="6" t="s">
        <v>160</v>
      </c>
      <c r="F871" s="6">
        <v>8748</v>
      </c>
      <c r="G871" s="6">
        <v>0.57999999999999996</v>
      </c>
    </row>
    <row r="872" spans="1:7">
      <c r="A872" s="6">
        <v>2311264</v>
      </c>
      <c r="C872" s="6" t="s">
        <v>1234</v>
      </c>
      <c r="D872" s="6" t="s">
        <v>135</v>
      </c>
      <c r="E872" s="6" t="s">
        <v>159</v>
      </c>
      <c r="F872" s="6">
        <v>3027</v>
      </c>
      <c r="G872" s="6">
        <v>0.59</v>
      </c>
    </row>
    <row r="873" spans="1:7">
      <c r="A873" s="6">
        <v>1720150</v>
      </c>
      <c r="C873" s="6" t="s">
        <v>1225</v>
      </c>
      <c r="D873" s="6" t="s">
        <v>122</v>
      </c>
      <c r="E873" s="6" t="s">
        <v>160</v>
      </c>
      <c r="F873" s="6">
        <v>147</v>
      </c>
      <c r="G873" s="6">
        <v>0.56999999999999995</v>
      </c>
    </row>
    <row r="874" spans="1:7">
      <c r="A874" s="6">
        <v>2612604</v>
      </c>
      <c r="C874" s="6" t="s">
        <v>1279</v>
      </c>
      <c r="D874" s="6" t="s">
        <v>119</v>
      </c>
      <c r="E874" s="6" t="s">
        <v>159</v>
      </c>
      <c r="F874" s="6">
        <v>7603</v>
      </c>
      <c r="G874" s="6">
        <v>0.59</v>
      </c>
    </row>
    <row r="875" spans="1:7">
      <c r="A875" s="6">
        <v>2931905</v>
      </c>
      <c r="C875" s="6" t="s">
        <v>1304</v>
      </c>
      <c r="D875" s="6" t="s">
        <v>126</v>
      </c>
      <c r="E875" s="6" t="s">
        <v>159</v>
      </c>
      <c r="F875" s="6">
        <v>8585</v>
      </c>
      <c r="G875" s="6">
        <v>0.57999999999999996</v>
      </c>
    </row>
    <row r="876" spans="1:7">
      <c r="A876" s="6">
        <v>2311009</v>
      </c>
      <c r="C876" s="6" t="s">
        <v>1230</v>
      </c>
      <c r="D876" s="6" t="s">
        <v>135</v>
      </c>
      <c r="E876" s="6" t="s">
        <v>159</v>
      </c>
      <c r="F876" s="6">
        <v>1841</v>
      </c>
      <c r="G876" s="6">
        <v>0.57999999999999996</v>
      </c>
    </row>
    <row r="877" spans="1:7">
      <c r="A877" s="6">
        <v>2516508</v>
      </c>
      <c r="C877" s="6" t="s">
        <v>1085</v>
      </c>
      <c r="D877" s="6" t="s">
        <v>134</v>
      </c>
      <c r="E877" s="6" t="s">
        <v>159</v>
      </c>
      <c r="F877" s="6">
        <v>2271</v>
      </c>
      <c r="G877" s="6">
        <v>0.57999999999999996</v>
      </c>
    </row>
    <row r="878" spans="1:7">
      <c r="A878" s="6">
        <v>2202307</v>
      </c>
      <c r="C878" s="6" t="s">
        <v>1241</v>
      </c>
      <c r="D878" s="6" t="s">
        <v>133</v>
      </c>
      <c r="E878" s="6" t="s">
        <v>159</v>
      </c>
      <c r="F878" s="6">
        <v>3236</v>
      </c>
      <c r="G878" s="6">
        <v>0.57999999999999996</v>
      </c>
    </row>
    <row r="879" spans="1:7">
      <c r="A879" s="6">
        <v>2203503</v>
      </c>
      <c r="C879" s="6" t="s">
        <v>1229</v>
      </c>
      <c r="D879" s="6" t="s">
        <v>133</v>
      </c>
      <c r="E879" s="6" t="s">
        <v>159</v>
      </c>
      <c r="F879" s="6">
        <v>1503</v>
      </c>
      <c r="G879" s="6">
        <v>0.57999999999999996</v>
      </c>
    </row>
    <row r="880" spans="1:7">
      <c r="A880" s="6">
        <v>2305654</v>
      </c>
      <c r="C880" s="6" t="s">
        <v>1231</v>
      </c>
      <c r="D880" s="6" t="s">
        <v>135</v>
      </c>
      <c r="E880" s="6" t="s">
        <v>159</v>
      </c>
      <c r="F880" s="6">
        <v>1717</v>
      </c>
      <c r="G880" s="6">
        <v>0.57999999999999996</v>
      </c>
    </row>
    <row r="881" spans="1:7">
      <c r="A881" s="6">
        <v>4107124</v>
      </c>
      <c r="C881" s="6" t="s">
        <v>1226</v>
      </c>
      <c r="D881" s="6" t="s">
        <v>127</v>
      </c>
      <c r="E881" s="6" t="s">
        <v>162</v>
      </c>
      <c r="F881" s="6">
        <v>317</v>
      </c>
      <c r="G881" s="6">
        <v>0.61</v>
      </c>
    </row>
    <row r="882" spans="1:7">
      <c r="A882" s="6">
        <v>2311900</v>
      </c>
      <c r="C882" s="6" t="s">
        <v>1237</v>
      </c>
      <c r="D882" s="6" t="s">
        <v>135</v>
      </c>
      <c r="E882" s="6" t="s">
        <v>159</v>
      </c>
      <c r="F882" s="6">
        <v>2210</v>
      </c>
      <c r="G882" s="6">
        <v>0.57999999999999996</v>
      </c>
    </row>
    <row r="883" spans="1:7">
      <c r="A883" s="6">
        <v>2103604</v>
      </c>
      <c r="C883" s="6" t="s">
        <v>1346</v>
      </c>
      <c r="D883" s="6" t="s">
        <v>124</v>
      </c>
      <c r="E883" s="6" t="s">
        <v>159</v>
      </c>
      <c r="F883" s="6">
        <v>9020</v>
      </c>
      <c r="G883" s="6">
        <v>0.57999999999999996</v>
      </c>
    </row>
    <row r="884" spans="1:7">
      <c r="A884" s="6">
        <v>2911105</v>
      </c>
      <c r="C884" s="6" t="s">
        <v>1246</v>
      </c>
      <c r="D884" s="6" t="s">
        <v>126</v>
      </c>
      <c r="E884" s="6" t="s">
        <v>159</v>
      </c>
      <c r="F884" s="6">
        <v>3286</v>
      </c>
      <c r="G884" s="6">
        <v>0.62</v>
      </c>
    </row>
    <row r="885" spans="1:7">
      <c r="A885" s="6">
        <v>2907103</v>
      </c>
      <c r="C885" s="6" t="s">
        <v>1264</v>
      </c>
      <c r="D885" s="6" t="s">
        <v>126</v>
      </c>
      <c r="E885" s="6" t="s">
        <v>159</v>
      </c>
      <c r="F885" s="6">
        <v>5486</v>
      </c>
      <c r="G885" s="6">
        <v>0.57999999999999996</v>
      </c>
    </row>
    <row r="886" spans="1:7">
      <c r="A886" s="6">
        <v>1501709</v>
      </c>
      <c r="C886" s="6" t="s">
        <v>1582</v>
      </c>
      <c r="D886" s="6" t="s">
        <v>130</v>
      </c>
      <c r="E886" s="6" t="s">
        <v>160</v>
      </c>
      <c r="F886" s="6">
        <v>19644</v>
      </c>
      <c r="G886" s="6">
        <v>0.6</v>
      </c>
    </row>
    <row r="887" spans="1:7">
      <c r="A887" s="6">
        <v>2310407</v>
      </c>
      <c r="C887" s="6" t="s">
        <v>1238</v>
      </c>
      <c r="D887" s="6" t="s">
        <v>135</v>
      </c>
      <c r="E887" s="6" t="s">
        <v>159</v>
      </c>
      <c r="F887" s="6">
        <v>1749</v>
      </c>
      <c r="G887" s="6">
        <v>0.57999999999999996</v>
      </c>
    </row>
    <row r="888" spans="1:7">
      <c r="A888" s="6">
        <v>2613008</v>
      </c>
      <c r="C888" s="6" t="s">
        <v>1305</v>
      </c>
      <c r="D888" s="6" t="s">
        <v>119</v>
      </c>
      <c r="E888" s="6" t="s">
        <v>159</v>
      </c>
      <c r="F888" s="6">
        <v>7373</v>
      </c>
      <c r="G888" s="6">
        <v>0.59</v>
      </c>
    </row>
    <row r="889" spans="1:7">
      <c r="A889" s="6">
        <v>2313351</v>
      </c>
      <c r="C889" s="6" t="s">
        <v>1252</v>
      </c>
      <c r="D889" s="6" t="s">
        <v>135</v>
      </c>
      <c r="E889" s="6" t="s">
        <v>159</v>
      </c>
      <c r="F889" s="6">
        <v>3295</v>
      </c>
      <c r="G889" s="6">
        <v>0.57999999999999996</v>
      </c>
    </row>
    <row r="890" spans="1:7">
      <c r="A890" s="6">
        <v>2909901</v>
      </c>
      <c r="C890" s="6" t="s">
        <v>1275</v>
      </c>
      <c r="D890" s="6" t="s">
        <v>126</v>
      </c>
      <c r="E890" s="6" t="s">
        <v>159</v>
      </c>
      <c r="F890" s="6">
        <v>5759</v>
      </c>
      <c r="G890" s="6">
        <v>0.57999999999999996</v>
      </c>
    </row>
    <row r="891" spans="1:7">
      <c r="A891" s="6">
        <v>2607653</v>
      </c>
      <c r="C891" s="6" t="s">
        <v>1266</v>
      </c>
      <c r="D891" s="6" t="s">
        <v>119</v>
      </c>
      <c r="E891" s="6" t="s">
        <v>159</v>
      </c>
      <c r="F891" s="6">
        <v>5177</v>
      </c>
      <c r="G891" s="6">
        <v>0.57999999999999996</v>
      </c>
    </row>
    <row r="892" spans="1:7">
      <c r="A892" s="6">
        <v>2910776</v>
      </c>
      <c r="C892" s="6" t="s">
        <v>1232</v>
      </c>
      <c r="D892" s="6" t="s">
        <v>126</v>
      </c>
      <c r="E892" s="6" t="s">
        <v>159</v>
      </c>
      <c r="F892" s="6">
        <v>769</v>
      </c>
      <c r="G892" s="6">
        <v>0.59</v>
      </c>
    </row>
    <row r="893" spans="1:7">
      <c r="A893" s="6">
        <v>3100609</v>
      </c>
      <c r="C893" s="6" t="s">
        <v>1242</v>
      </c>
      <c r="D893" s="6" t="s">
        <v>123</v>
      </c>
      <c r="E893" s="6" t="s">
        <v>161</v>
      </c>
      <c r="F893" s="6">
        <v>1565</v>
      </c>
      <c r="G893" s="6">
        <v>0.57999999999999996</v>
      </c>
    </row>
    <row r="894" spans="1:7">
      <c r="A894" s="6">
        <v>1502855</v>
      </c>
      <c r="C894" s="6" t="s">
        <v>1249</v>
      </c>
      <c r="D894" s="6" t="s">
        <v>130</v>
      </c>
      <c r="E894" s="6" t="s">
        <v>160</v>
      </c>
      <c r="F894" s="6">
        <v>2517</v>
      </c>
      <c r="G894" s="6">
        <v>0.57999999999999996</v>
      </c>
    </row>
    <row r="895" spans="1:7">
      <c r="A895" s="6">
        <v>2100808</v>
      </c>
      <c r="C895" s="6" t="s">
        <v>1258</v>
      </c>
      <c r="D895" s="6" t="s">
        <v>124</v>
      </c>
      <c r="E895" s="6" t="s">
        <v>159</v>
      </c>
      <c r="F895" s="6">
        <v>3520</v>
      </c>
      <c r="G895" s="6">
        <v>0.57999999999999996</v>
      </c>
    </row>
    <row r="896" spans="1:7">
      <c r="A896" s="6">
        <v>2101509</v>
      </c>
      <c r="C896" s="6" t="s">
        <v>1254</v>
      </c>
      <c r="D896" s="6" t="s">
        <v>124</v>
      </c>
      <c r="E896" s="6" t="s">
        <v>159</v>
      </c>
      <c r="F896" s="6">
        <v>3043</v>
      </c>
      <c r="G896" s="6">
        <v>0.59</v>
      </c>
    </row>
    <row r="897" spans="1:7">
      <c r="A897" s="6">
        <v>2513901</v>
      </c>
      <c r="C897" s="6" t="s">
        <v>1271</v>
      </c>
      <c r="D897" s="6" t="s">
        <v>134</v>
      </c>
      <c r="E897" s="6" t="s">
        <v>159</v>
      </c>
      <c r="F897" s="6">
        <v>4824</v>
      </c>
      <c r="G897" s="6">
        <v>0.57999999999999996</v>
      </c>
    </row>
    <row r="898" spans="1:7">
      <c r="A898" s="6">
        <v>1504802</v>
      </c>
      <c r="C898" s="6" t="s">
        <v>1460</v>
      </c>
      <c r="D898" s="6" t="s">
        <v>130</v>
      </c>
      <c r="E898" s="6" t="s">
        <v>160</v>
      </c>
      <c r="F898" s="6">
        <v>10393</v>
      </c>
      <c r="G898" s="6">
        <v>0.59</v>
      </c>
    </row>
    <row r="899" spans="1:7">
      <c r="A899" s="6">
        <v>2110708</v>
      </c>
      <c r="C899" s="6" t="s">
        <v>1310</v>
      </c>
      <c r="D899" s="6" t="s">
        <v>124</v>
      </c>
      <c r="E899" s="6" t="s">
        <v>159</v>
      </c>
      <c r="F899" s="6">
        <v>6096</v>
      </c>
      <c r="G899" s="6">
        <v>0.57999999999999996</v>
      </c>
    </row>
    <row r="900" spans="1:7">
      <c r="A900" s="6">
        <v>4203154</v>
      </c>
      <c r="C900" s="6" t="s">
        <v>1240</v>
      </c>
      <c r="D900" s="6" t="s">
        <v>145</v>
      </c>
      <c r="E900" s="6" t="s">
        <v>162</v>
      </c>
      <c r="F900" s="6">
        <v>272</v>
      </c>
      <c r="G900" s="6">
        <v>0.62</v>
      </c>
    </row>
    <row r="901" spans="1:7">
      <c r="A901" s="6">
        <v>3138104</v>
      </c>
      <c r="C901" s="6" t="s">
        <v>1245</v>
      </c>
      <c r="D901" s="6" t="s">
        <v>123</v>
      </c>
      <c r="E901" s="6" t="s">
        <v>161</v>
      </c>
      <c r="F901" s="6">
        <v>813</v>
      </c>
      <c r="G901" s="6">
        <v>0.63</v>
      </c>
    </row>
    <row r="902" spans="1:7">
      <c r="A902" s="6">
        <v>2611101</v>
      </c>
      <c r="C902" s="6" t="s">
        <v>2098</v>
      </c>
      <c r="D902" s="6" t="s">
        <v>119</v>
      </c>
      <c r="E902" s="6" t="s">
        <v>159</v>
      </c>
      <c r="F902" s="6">
        <v>41159</v>
      </c>
      <c r="G902" s="6">
        <v>0.7</v>
      </c>
    </row>
    <row r="903" spans="1:7">
      <c r="A903" s="6">
        <v>1100338</v>
      </c>
      <c r="C903" s="6" t="s">
        <v>1257</v>
      </c>
      <c r="D903" s="6" t="s">
        <v>140</v>
      </c>
      <c r="E903" s="6" t="s">
        <v>160</v>
      </c>
      <c r="F903" s="6">
        <v>2176</v>
      </c>
      <c r="G903" s="6">
        <v>0.59</v>
      </c>
    </row>
    <row r="904" spans="1:7">
      <c r="A904" s="6">
        <v>2402204</v>
      </c>
      <c r="C904" s="6" t="s">
        <v>1291</v>
      </c>
      <c r="D904" s="6" t="s">
        <v>129</v>
      </c>
      <c r="E904" s="6" t="s">
        <v>159</v>
      </c>
      <c r="F904" s="6">
        <v>4766</v>
      </c>
      <c r="G904" s="6">
        <v>0.57999999999999996</v>
      </c>
    </row>
    <row r="905" spans="1:7">
      <c r="A905" s="6">
        <v>2207603</v>
      </c>
      <c r="C905" s="6" t="s">
        <v>1259</v>
      </c>
      <c r="D905" s="6" t="s">
        <v>133</v>
      </c>
      <c r="E905" s="6" t="s">
        <v>159</v>
      </c>
      <c r="F905" s="6">
        <v>2236</v>
      </c>
      <c r="G905" s="6">
        <v>0.57999999999999996</v>
      </c>
    </row>
    <row r="906" spans="1:7">
      <c r="A906" s="6">
        <v>2107308</v>
      </c>
      <c r="C906" s="6" t="s">
        <v>1248</v>
      </c>
      <c r="D906" s="6" t="s">
        <v>124</v>
      </c>
      <c r="E906" s="6" t="s">
        <v>159</v>
      </c>
      <c r="F906" s="6">
        <v>882</v>
      </c>
      <c r="G906" s="6">
        <v>0.57999999999999996</v>
      </c>
    </row>
    <row r="907" spans="1:7">
      <c r="A907" s="6">
        <v>2413300</v>
      </c>
      <c r="C907" s="6" t="s">
        <v>1250</v>
      </c>
      <c r="D907" s="6" t="s">
        <v>129</v>
      </c>
      <c r="E907" s="6" t="s">
        <v>159</v>
      </c>
      <c r="F907" s="6">
        <v>1054</v>
      </c>
      <c r="G907" s="6">
        <v>0.57999999999999996</v>
      </c>
    </row>
    <row r="908" spans="1:7">
      <c r="A908" s="6">
        <v>2101301</v>
      </c>
      <c r="C908" s="6" t="s">
        <v>1262</v>
      </c>
      <c r="D908" s="6" t="s">
        <v>124</v>
      </c>
      <c r="E908" s="6" t="s">
        <v>159</v>
      </c>
      <c r="F908" s="6">
        <v>2604</v>
      </c>
      <c r="G908" s="6">
        <v>0.57999999999999996</v>
      </c>
    </row>
    <row r="909" spans="1:7">
      <c r="A909" s="6">
        <v>1706506</v>
      </c>
      <c r="C909" s="6" t="s">
        <v>1247</v>
      </c>
      <c r="D909" s="6" t="s">
        <v>122</v>
      </c>
      <c r="E909" s="6" t="s">
        <v>160</v>
      </c>
      <c r="F909" s="6">
        <v>813</v>
      </c>
      <c r="G909" s="6">
        <v>0.57999999999999996</v>
      </c>
    </row>
    <row r="910" spans="1:7">
      <c r="A910" s="6">
        <v>2932101</v>
      </c>
      <c r="C910" s="6" t="s">
        <v>1267</v>
      </c>
      <c r="D910" s="6" t="s">
        <v>126</v>
      </c>
      <c r="E910" s="6" t="s">
        <v>159</v>
      </c>
      <c r="F910" s="6">
        <v>3015</v>
      </c>
      <c r="G910" s="6">
        <v>0.57999999999999996</v>
      </c>
    </row>
    <row r="911" spans="1:7">
      <c r="A911" s="6">
        <v>2201770</v>
      </c>
      <c r="C911" s="6" t="s">
        <v>1255</v>
      </c>
      <c r="D911" s="6" t="s">
        <v>133</v>
      </c>
      <c r="E911" s="6" t="s">
        <v>159</v>
      </c>
      <c r="F911" s="6">
        <v>1619</v>
      </c>
      <c r="G911" s="6">
        <v>0.57999999999999996</v>
      </c>
    </row>
    <row r="912" spans="1:7">
      <c r="A912" s="6">
        <v>1200179</v>
      </c>
      <c r="C912" s="6" t="s">
        <v>1256</v>
      </c>
      <c r="D912" s="6" t="s">
        <v>136</v>
      </c>
      <c r="E912" s="6" t="s">
        <v>160</v>
      </c>
      <c r="F912" s="6">
        <v>1563</v>
      </c>
      <c r="G912" s="6">
        <v>0.57999999999999996</v>
      </c>
    </row>
    <row r="913" spans="1:7">
      <c r="A913" s="6">
        <v>2917607</v>
      </c>
      <c r="C913" s="6" t="s">
        <v>1296</v>
      </c>
      <c r="D913" s="6" t="s">
        <v>126</v>
      </c>
      <c r="E913" s="6" t="s">
        <v>159</v>
      </c>
      <c r="F913" s="6">
        <v>4316</v>
      </c>
      <c r="G913" s="6">
        <v>0.57999999999999996</v>
      </c>
    </row>
    <row r="914" spans="1:7">
      <c r="A914" s="6">
        <v>2204105</v>
      </c>
      <c r="C914" s="6" t="s">
        <v>1251</v>
      </c>
      <c r="D914" s="6" t="s">
        <v>133</v>
      </c>
      <c r="E914" s="6" t="s">
        <v>159</v>
      </c>
      <c r="F914" s="6">
        <v>645</v>
      </c>
      <c r="G914" s="6">
        <v>0.57999999999999996</v>
      </c>
    </row>
    <row r="915" spans="1:7">
      <c r="A915" s="6">
        <v>1503044</v>
      </c>
      <c r="C915" s="6" t="s">
        <v>1270</v>
      </c>
      <c r="D915" s="6" t="s">
        <v>130</v>
      </c>
      <c r="E915" s="6" t="s">
        <v>160</v>
      </c>
      <c r="F915" s="6">
        <v>2762</v>
      </c>
      <c r="G915" s="6">
        <v>0.57999999999999996</v>
      </c>
    </row>
    <row r="916" spans="1:7">
      <c r="A916" s="6">
        <v>2208908</v>
      </c>
      <c r="C916" s="6" t="s">
        <v>1253</v>
      </c>
      <c r="D916" s="6" t="s">
        <v>133</v>
      </c>
      <c r="E916" s="6" t="s">
        <v>159</v>
      </c>
      <c r="F916" s="6">
        <v>891</v>
      </c>
      <c r="G916" s="6">
        <v>0.6</v>
      </c>
    </row>
    <row r="917" spans="1:7">
      <c r="A917" s="6">
        <v>2902807</v>
      </c>
      <c r="C917" s="6" t="s">
        <v>1290</v>
      </c>
      <c r="D917" s="6" t="s">
        <v>126</v>
      </c>
      <c r="E917" s="6" t="s">
        <v>159</v>
      </c>
      <c r="F917" s="6">
        <v>3564</v>
      </c>
      <c r="G917" s="6">
        <v>0.57999999999999996</v>
      </c>
    </row>
    <row r="918" spans="1:7">
      <c r="A918" s="6">
        <v>1301209</v>
      </c>
      <c r="C918" s="6" t="s">
        <v>1503</v>
      </c>
      <c r="D918" s="6" t="s">
        <v>141</v>
      </c>
      <c r="E918" s="6" t="s">
        <v>160</v>
      </c>
      <c r="F918" s="6">
        <v>12776</v>
      </c>
      <c r="G918" s="6">
        <v>0.59</v>
      </c>
    </row>
    <row r="919" spans="1:7">
      <c r="A919" s="6">
        <v>2902500</v>
      </c>
      <c r="C919" s="6" t="s">
        <v>1268</v>
      </c>
      <c r="D919" s="6" t="s">
        <v>126</v>
      </c>
      <c r="E919" s="6" t="s">
        <v>159</v>
      </c>
      <c r="F919" s="6">
        <v>2250</v>
      </c>
      <c r="G919" s="6">
        <v>0.59</v>
      </c>
    </row>
    <row r="920" spans="1:7">
      <c r="A920" s="6">
        <v>1302900</v>
      </c>
      <c r="C920" s="6" t="s">
        <v>1483</v>
      </c>
      <c r="D920" s="6" t="s">
        <v>141</v>
      </c>
      <c r="E920" s="6" t="s">
        <v>160</v>
      </c>
      <c r="F920" s="6">
        <v>11086</v>
      </c>
      <c r="G920" s="6">
        <v>0.59</v>
      </c>
    </row>
    <row r="921" spans="1:7">
      <c r="A921" s="6">
        <v>2704005</v>
      </c>
      <c r="C921" s="6" t="s">
        <v>1292</v>
      </c>
      <c r="D921" s="6" t="s">
        <v>137</v>
      </c>
      <c r="E921" s="6" t="s">
        <v>159</v>
      </c>
      <c r="F921" s="6">
        <v>3497</v>
      </c>
      <c r="G921" s="6">
        <v>0.57999999999999996</v>
      </c>
    </row>
    <row r="922" spans="1:7">
      <c r="A922" s="6">
        <v>2704203</v>
      </c>
      <c r="C922" s="6" t="s">
        <v>1323</v>
      </c>
      <c r="D922" s="6" t="s">
        <v>137</v>
      </c>
      <c r="E922" s="6" t="s">
        <v>159</v>
      </c>
      <c r="F922" s="6">
        <v>4601</v>
      </c>
      <c r="G922" s="6">
        <v>0.57999999999999996</v>
      </c>
    </row>
    <row r="923" spans="1:7">
      <c r="A923" s="6">
        <v>2301257</v>
      </c>
      <c r="C923" s="6" t="s">
        <v>1263</v>
      </c>
      <c r="D923" s="6" t="s">
        <v>135</v>
      </c>
      <c r="E923" s="6" t="s">
        <v>159</v>
      </c>
      <c r="F923" s="6">
        <v>1635</v>
      </c>
      <c r="G923" s="6">
        <v>0.59</v>
      </c>
    </row>
    <row r="924" spans="1:7">
      <c r="A924" s="6">
        <v>2305209</v>
      </c>
      <c r="C924" s="6" t="s">
        <v>1282</v>
      </c>
      <c r="D924" s="6" t="s">
        <v>135</v>
      </c>
      <c r="E924" s="6" t="s">
        <v>159</v>
      </c>
      <c r="F924" s="6">
        <v>2729</v>
      </c>
      <c r="G924" s="6">
        <v>0.6</v>
      </c>
    </row>
    <row r="925" spans="1:7">
      <c r="A925" s="6">
        <v>2107456</v>
      </c>
      <c r="C925" s="6" t="s">
        <v>1286</v>
      </c>
      <c r="D925" s="6" t="s">
        <v>124</v>
      </c>
      <c r="E925" s="6" t="s">
        <v>159</v>
      </c>
      <c r="F925" s="6">
        <v>2823</v>
      </c>
      <c r="G925" s="6">
        <v>0.57999999999999996</v>
      </c>
    </row>
    <row r="926" spans="1:7">
      <c r="A926" s="6">
        <v>2705101</v>
      </c>
      <c r="C926" s="6" t="s">
        <v>1308</v>
      </c>
      <c r="D926" s="6" t="s">
        <v>137</v>
      </c>
      <c r="E926" s="6" t="s">
        <v>159</v>
      </c>
      <c r="F926" s="6">
        <v>3584</v>
      </c>
      <c r="G926" s="6">
        <v>0.57999999999999996</v>
      </c>
    </row>
    <row r="927" spans="1:7">
      <c r="A927" s="6">
        <v>2305266</v>
      </c>
      <c r="C927" s="6" t="s">
        <v>1277</v>
      </c>
      <c r="D927" s="6" t="s">
        <v>135</v>
      </c>
      <c r="E927" s="6" t="s">
        <v>159</v>
      </c>
      <c r="F927" s="6">
        <v>2191</v>
      </c>
      <c r="G927" s="6">
        <v>0.57999999999999996</v>
      </c>
    </row>
    <row r="928" spans="1:7">
      <c r="A928" s="6">
        <v>2100709</v>
      </c>
      <c r="C928" s="6" t="s">
        <v>1357</v>
      </c>
      <c r="D928" s="6" t="s">
        <v>124</v>
      </c>
      <c r="E928" s="6" t="s">
        <v>159</v>
      </c>
      <c r="F928" s="6">
        <v>4725</v>
      </c>
      <c r="G928" s="6">
        <v>0.57999999999999996</v>
      </c>
    </row>
    <row r="929" spans="1:7">
      <c r="A929" s="6">
        <v>4117305</v>
      </c>
      <c r="C929" s="6" t="s">
        <v>1276</v>
      </c>
      <c r="D929" s="6" t="s">
        <v>127</v>
      </c>
      <c r="E929" s="6" t="s">
        <v>162</v>
      </c>
      <c r="F929" s="6">
        <v>1941</v>
      </c>
      <c r="G929" s="6">
        <v>0.61</v>
      </c>
    </row>
    <row r="930" spans="1:7">
      <c r="A930" s="6">
        <v>2908705</v>
      </c>
      <c r="C930" s="6" t="s">
        <v>1287</v>
      </c>
      <c r="D930" s="6" t="s">
        <v>126</v>
      </c>
      <c r="E930" s="6" t="s">
        <v>159</v>
      </c>
      <c r="F930" s="6">
        <v>2307</v>
      </c>
      <c r="G930" s="6">
        <v>0.57999999999999996</v>
      </c>
    </row>
    <row r="931" spans="1:7">
      <c r="A931" s="6">
        <v>2104206</v>
      </c>
      <c r="C931" s="6" t="s">
        <v>1300</v>
      </c>
      <c r="D931" s="6" t="s">
        <v>124</v>
      </c>
      <c r="E931" s="6" t="s">
        <v>159</v>
      </c>
      <c r="F931" s="6">
        <v>2865</v>
      </c>
      <c r="G931" s="6">
        <v>0.57999999999999996</v>
      </c>
    </row>
    <row r="932" spans="1:7">
      <c r="A932" s="6">
        <v>2514404</v>
      </c>
      <c r="C932" s="6" t="s">
        <v>1261</v>
      </c>
      <c r="D932" s="6" t="s">
        <v>134</v>
      </c>
      <c r="E932" s="6" t="s">
        <v>159</v>
      </c>
      <c r="F932" s="6">
        <v>594</v>
      </c>
      <c r="G932" s="6">
        <v>0.57999999999999996</v>
      </c>
    </row>
    <row r="933" spans="1:7">
      <c r="A933" s="6">
        <v>2927507</v>
      </c>
      <c r="C933" s="6" t="s">
        <v>1344</v>
      </c>
      <c r="D933" s="6" t="s">
        <v>126</v>
      </c>
      <c r="E933" s="6" t="s">
        <v>159</v>
      </c>
      <c r="F933" s="6">
        <v>4124</v>
      </c>
      <c r="G933" s="6">
        <v>0.57999999999999996</v>
      </c>
    </row>
    <row r="934" spans="1:7">
      <c r="A934" s="6">
        <v>1504976</v>
      </c>
      <c r="C934" s="6" t="s">
        <v>1274</v>
      </c>
      <c r="D934" s="6" t="s">
        <v>130</v>
      </c>
      <c r="E934" s="6" t="s">
        <v>160</v>
      </c>
      <c r="F934" s="6">
        <v>1611</v>
      </c>
      <c r="G934" s="6">
        <v>0.57999999999999996</v>
      </c>
    </row>
    <row r="935" spans="1:7">
      <c r="A935" s="6">
        <v>2915809</v>
      </c>
      <c r="C935" s="6" t="s">
        <v>1266</v>
      </c>
      <c r="D935" s="6" t="s">
        <v>126</v>
      </c>
      <c r="E935" s="6" t="s">
        <v>159</v>
      </c>
      <c r="F935" s="6">
        <v>2682</v>
      </c>
      <c r="G935" s="6">
        <v>0.57999999999999996</v>
      </c>
    </row>
    <row r="936" spans="1:7">
      <c r="A936" s="6">
        <v>2931004</v>
      </c>
      <c r="C936" s="6" t="s">
        <v>1313</v>
      </c>
      <c r="D936" s="6" t="s">
        <v>126</v>
      </c>
      <c r="E936" s="6" t="s">
        <v>159</v>
      </c>
      <c r="F936" s="6">
        <v>3223</v>
      </c>
      <c r="G936" s="6">
        <v>0.57999999999999996</v>
      </c>
    </row>
    <row r="937" spans="1:7">
      <c r="A937" s="6">
        <v>2303204</v>
      </c>
      <c r="C937" s="6" t="s">
        <v>1368</v>
      </c>
      <c r="D937" s="6" t="s">
        <v>135</v>
      </c>
      <c r="E937" s="6" t="s">
        <v>159</v>
      </c>
      <c r="F937" s="6">
        <v>4498</v>
      </c>
      <c r="G937" s="6">
        <v>0.57999999999999996</v>
      </c>
    </row>
    <row r="938" spans="1:7">
      <c r="A938" s="6">
        <v>1507953</v>
      </c>
      <c r="C938" s="6" t="s">
        <v>1502</v>
      </c>
      <c r="D938" s="6" t="s">
        <v>130</v>
      </c>
      <c r="E938" s="6" t="s">
        <v>160</v>
      </c>
      <c r="F938" s="6">
        <v>11433</v>
      </c>
      <c r="G938" s="6">
        <v>0.59</v>
      </c>
    </row>
    <row r="939" spans="1:7">
      <c r="A939" s="6">
        <v>2807600</v>
      </c>
      <c r="C939" s="6" t="s">
        <v>1351</v>
      </c>
      <c r="D939" s="6" t="s">
        <v>143</v>
      </c>
      <c r="E939" s="6" t="s">
        <v>159</v>
      </c>
      <c r="F939" s="6">
        <v>4116</v>
      </c>
      <c r="G939" s="6">
        <v>0.57999999999999996</v>
      </c>
    </row>
    <row r="940" spans="1:7">
      <c r="A940" s="6">
        <v>1707207</v>
      </c>
      <c r="C940" s="6" t="s">
        <v>1265</v>
      </c>
      <c r="D940" s="6" t="s">
        <v>122</v>
      </c>
      <c r="E940" s="6" t="s">
        <v>160</v>
      </c>
      <c r="F940" s="6">
        <v>803</v>
      </c>
      <c r="G940" s="6">
        <v>0.57999999999999996</v>
      </c>
    </row>
    <row r="941" spans="1:7">
      <c r="A941" s="6">
        <v>2107357</v>
      </c>
      <c r="C941" s="6" t="s">
        <v>1316</v>
      </c>
      <c r="D941" s="6" t="s">
        <v>124</v>
      </c>
      <c r="E941" s="6" t="s">
        <v>159</v>
      </c>
      <c r="F941" s="6">
        <v>3235</v>
      </c>
      <c r="G941" s="6">
        <v>0.57999999999999996</v>
      </c>
    </row>
    <row r="942" spans="1:7">
      <c r="A942" s="6">
        <v>2210656</v>
      </c>
      <c r="C942" s="6" t="s">
        <v>1278</v>
      </c>
      <c r="D942" s="6" t="s">
        <v>133</v>
      </c>
      <c r="E942" s="6" t="s">
        <v>159</v>
      </c>
      <c r="F942" s="6">
        <v>1530</v>
      </c>
      <c r="G942" s="6">
        <v>0.57999999999999996</v>
      </c>
    </row>
    <row r="943" spans="1:7">
      <c r="A943" s="6">
        <v>1506708</v>
      </c>
      <c r="C943" s="6" t="s">
        <v>1390</v>
      </c>
      <c r="D943" s="6" t="s">
        <v>130</v>
      </c>
      <c r="E943" s="6" t="s">
        <v>160</v>
      </c>
      <c r="F943" s="6">
        <v>4595</v>
      </c>
      <c r="G943" s="6">
        <v>0.6</v>
      </c>
    </row>
    <row r="944" spans="1:7">
      <c r="A944" s="6">
        <v>1709005</v>
      </c>
      <c r="C944" s="6" t="s">
        <v>1288</v>
      </c>
      <c r="D944" s="6" t="s">
        <v>122</v>
      </c>
      <c r="E944" s="6" t="s">
        <v>160</v>
      </c>
      <c r="F944" s="6">
        <v>1900</v>
      </c>
      <c r="G944" s="6">
        <v>0.57999999999999996</v>
      </c>
    </row>
    <row r="945" spans="1:7">
      <c r="A945" s="6">
        <v>3109402</v>
      </c>
      <c r="C945" s="6" t="s">
        <v>1315</v>
      </c>
      <c r="D945" s="6" t="s">
        <v>123</v>
      </c>
      <c r="E945" s="6" t="s">
        <v>161</v>
      </c>
      <c r="F945" s="6">
        <v>3083</v>
      </c>
      <c r="G945" s="6">
        <v>0.62</v>
      </c>
    </row>
    <row r="946" spans="1:7">
      <c r="A946" s="6">
        <v>2106326</v>
      </c>
      <c r="C946" s="6" t="s">
        <v>1352</v>
      </c>
      <c r="D946" s="6" t="s">
        <v>124</v>
      </c>
      <c r="E946" s="6" t="s">
        <v>159</v>
      </c>
      <c r="F946" s="6">
        <v>3964</v>
      </c>
      <c r="G946" s="6">
        <v>0.57999999999999996</v>
      </c>
    </row>
    <row r="947" spans="1:7">
      <c r="A947" s="6">
        <v>2600906</v>
      </c>
      <c r="C947" s="6" t="s">
        <v>1324</v>
      </c>
      <c r="D947" s="6" t="s">
        <v>119</v>
      </c>
      <c r="E947" s="6" t="s">
        <v>159</v>
      </c>
      <c r="F947" s="6">
        <v>3282</v>
      </c>
      <c r="G947" s="6">
        <v>0.57999999999999996</v>
      </c>
    </row>
    <row r="948" spans="1:7">
      <c r="A948" s="6">
        <v>2603108</v>
      </c>
      <c r="C948" s="6" t="s">
        <v>1328</v>
      </c>
      <c r="D948" s="6" t="s">
        <v>119</v>
      </c>
      <c r="E948" s="6" t="s">
        <v>159</v>
      </c>
      <c r="F948" s="6">
        <v>3208</v>
      </c>
      <c r="G948" s="6">
        <v>0.57999999999999996</v>
      </c>
    </row>
    <row r="949" spans="1:7">
      <c r="A949" s="6">
        <v>2930808</v>
      </c>
      <c r="C949" s="6" t="s">
        <v>1318</v>
      </c>
      <c r="D949" s="6" t="s">
        <v>126</v>
      </c>
      <c r="E949" s="6" t="s">
        <v>159</v>
      </c>
      <c r="F949" s="6">
        <v>2748</v>
      </c>
      <c r="G949" s="6">
        <v>0.59</v>
      </c>
    </row>
    <row r="950" spans="1:7">
      <c r="A950" s="6">
        <v>2205524</v>
      </c>
      <c r="C950" s="6" t="s">
        <v>1273</v>
      </c>
      <c r="D950" s="6" t="s">
        <v>133</v>
      </c>
      <c r="E950" s="6" t="s">
        <v>159</v>
      </c>
      <c r="F950" s="6">
        <v>869</v>
      </c>
      <c r="G950" s="6">
        <v>0.57999999999999996</v>
      </c>
    </row>
    <row r="951" spans="1:7">
      <c r="A951" s="6">
        <v>2914901</v>
      </c>
      <c r="C951" s="6" t="s">
        <v>1423</v>
      </c>
      <c r="D951" s="6" t="s">
        <v>126</v>
      </c>
      <c r="E951" s="6" t="s">
        <v>159</v>
      </c>
      <c r="F951" s="6">
        <v>4400</v>
      </c>
      <c r="G951" s="6">
        <v>0.57999999999999996</v>
      </c>
    </row>
    <row r="952" spans="1:7">
      <c r="A952" s="6">
        <v>2900504</v>
      </c>
      <c r="C952" s="6" t="s">
        <v>1283</v>
      </c>
      <c r="D952" s="6" t="s">
        <v>126</v>
      </c>
      <c r="E952" s="6" t="s">
        <v>159</v>
      </c>
      <c r="F952" s="6">
        <v>1239</v>
      </c>
      <c r="G952" s="6">
        <v>0.57999999999999996</v>
      </c>
    </row>
    <row r="953" spans="1:7">
      <c r="A953" s="6">
        <v>2925253</v>
      </c>
      <c r="C953" s="6" t="s">
        <v>1395</v>
      </c>
      <c r="D953" s="6" t="s">
        <v>126</v>
      </c>
      <c r="E953" s="6" t="s">
        <v>159</v>
      </c>
      <c r="F953" s="6">
        <v>3990</v>
      </c>
      <c r="G953" s="6">
        <v>0.57999999999999996</v>
      </c>
    </row>
    <row r="954" spans="1:7">
      <c r="A954" s="6">
        <v>2313252</v>
      </c>
      <c r="C954" s="6" t="s">
        <v>1284</v>
      </c>
      <c r="D954" s="6" t="s">
        <v>135</v>
      </c>
      <c r="E954" s="6" t="s">
        <v>159</v>
      </c>
      <c r="F954" s="6">
        <v>1139</v>
      </c>
      <c r="G954" s="6">
        <v>0.57999999999999996</v>
      </c>
    </row>
    <row r="955" spans="1:7">
      <c r="A955" s="6">
        <v>2200459</v>
      </c>
      <c r="C955" s="6" t="s">
        <v>1281</v>
      </c>
      <c r="D955" s="6" t="s">
        <v>133</v>
      </c>
      <c r="E955" s="6" t="s">
        <v>159</v>
      </c>
      <c r="F955" s="6">
        <v>978</v>
      </c>
      <c r="G955" s="6">
        <v>0.57999999999999996</v>
      </c>
    </row>
    <row r="956" spans="1:7">
      <c r="A956" s="6">
        <v>4203402</v>
      </c>
      <c r="C956" s="6" t="s">
        <v>1272</v>
      </c>
      <c r="D956" s="6" t="s">
        <v>145</v>
      </c>
      <c r="E956" s="6" t="s">
        <v>162</v>
      </c>
      <c r="F956" s="6">
        <v>458</v>
      </c>
      <c r="G956" s="6">
        <v>0.64</v>
      </c>
    </row>
    <row r="957" spans="1:7">
      <c r="A957" s="6">
        <v>2500403</v>
      </c>
      <c r="C957" s="6" t="s">
        <v>1322</v>
      </c>
      <c r="D957" s="6" t="s">
        <v>134</v>
      </c>
      <c r="E957" s="6" t="s">
        <v>159</v>
      </c>
      <c r="F957" s="6">
        <v>2628</v>
      </c>
      <c r="G957" s="6">
        <v>0.57999999999999996</v>
      </c>
    </row>
    <row r="958" spans="1:7">
      <c r="A958" s="6">
        <v>2205102</v>
      </c>
      <c r="C958" s="6" t="s">
        <v>1295</v>
      </c>
      <c r="D958" s="6" t="s">
        <v>133</v>
      </c>
      <c r="E958" s="6" t="s">
        <v>159</v>
      </c>
      <c r="F958" s="6">
        <v>1480</v>
      </c>
      <c r="G958" s="6">
        <v>0.57999999999999996</v>
      </c>
    </row>
    <row r="959" spans="1:7">
      <c r="A959" s="6">
        <v>2108900</v>
      </c>
      <c r="C959" s="6" t="s">
        <v>1349</v>
      </c>
      <c r="D959" s="6" t="s">
        <v>124</v>
      </c>
      <c r="E959" s="6" t="s">
        <v>159</v>
      </c>
      <c r="F959" s="6">
        <v>3034</v>
      </c>
      <c r="G959" s="6">
        <v>0.57999999999999996</v>
      </c>
    </row>
    <row r="960" spans="1:7">
      <c r="A960" s="6">
        <v>2903508</v>
      </c>
      <c r="C960" s="6" t="s">
        <v>1339</v>
      </c>
      <c r="D960" s="6" t="s">
        <v>126</v>
      </c>
      <c r="E960" s="6" t="s">
        <v>159</v>
      </c>
      <c r="F960" s="6">
        <v>2750</v>
      </c>
      <c r="G960" s="6">
        <v>0.57999999999999996</v>
      </c>
    </row>
    <row r="961" spans="1:7">
      <c r="A961" s="6">
        <v>2912301</v>
      </c>
      <c r="C961" s="6" t="s">
        <v>1319</v>
      </c>
      <c r="D961" s="6" t="s">
        <v>126</v>
      </c>
      <c r="E961" s="6" t="s">
        <v>159</v>
      </c>
      <c r="F961" s="6">
        <v>2244</v>
      </c>
      <c r="G961" s="6">
        <v>0.57999999999999996</v>
      </c>
    </row>
    <row r="962" spans="1:7">
      <c r="A962" s="6">
        <v>1101757</v>
      </c>
      <c r="C962" s="6" t="s">
        <v>1289</v>
      </c>
      <c r="D962" s="6" t="s">
        <v>140</v>
      </c>
      <c r="E962" s="6" t="s">
        <v>160</v>
      </c>
      <c r="F962" s="6">
        <v>810</v>
      </c>
      <c r="G962" s="6">
        <v>0.57999999999999996</v>
      </c>
    </row>
    <row r="963" spans="1:7">
      <c r="A963" s="6">
        <v>2905305</v>
      </c>
      <c r="C963" s="6" t="s">
        <v>1374</v>
      </c>
      <c r="D963" s="6" t="s">
        <v>126</v>
      </c>
      <c r="E963" s="6" t="s">
        <v>159</v>
      </c>
      <c r="F963" s="6">
        <v>3294</v>
      </c>
      <c r="G963" s="6">
        <v>0.57999999999999996</v>
      </c>
    </row>
    <row r="964" spans="1:7">
      <c r="A964" s="6">
        <v>2308807</v>
      </c>
      <c r="C964" s="6" t="s">
        <v>1299</v>
      </c>
      <c r="D964" s="6" t="s">
        <v>135</v>
      </c>
      <c r="E964" s="6" t="s">
        <v>159</v>
      </c>
      <c r="F964" s="6">
        <v>1285</v>
      </c>
      <c r="G964" s="6">
        <v>0.57999999999999996</v>
      </c>
    </row>
    <row r="965" spans="1:7">
      <c r="A965" s="6">
        <v>2516755</v>
      </c>
      <c r="C965" s="6" t="s">
        <v>1280</v>
      </c>
      <c r="D965" s="6" t="s">
        <v>134</v>
      </c>
      <c r="E965" s="6" t="s">
        <v>159</v>
      </c>
      <c r="F965" s="6">
        <v>493</v>
      </c>
      <c r="G965" s="6">
        <v>0.57999999999999996</v>
      </c>
    </row>
    <row r="966" spans="1:7">
      <c r="A966" s="6">
        <v>2924801</v>
      </c>
      <c r="C966" s="6" t="s">
        <v>1358</v>
      </c>
      <c r="D966" s="6" t="s">
        <v>126</v>
      </c>
      <c r="E966" s="6" t="s">
        <v>159</v>
      </c>
      <c r="F966" s="6">
        <v>2985</v>
      </c>
      <c r="G966" s="6">
        <v>0.57999999999999996</v>
      </c>
    </row>
    <row r="967" spans="1:7">
      <c r="A967" s="6">
        <v>1400282</v>
      </c>
      <c r="C967" s="6" t="s">
        <v>1293</v>
      </c>
      <c r="D967" s="6" t="s">
        <v>142</v>
      </c>
      <c r="E967" s="6" t="s">
        <v>160</v>
      </c>
      <c r="F967" s="6">
        <v>1054</v>
      </c>
      <c r="G967" s="6">
        <v>0.57999999999999996</v>
      </c>
    </row>
    <row r="968" spans="1:7">
      <c r="A968" s="6">
        <v>2608107</v>
      </c>
      <c r="C968" s="6" t="s">
        <v>1431</v>
      </c>
      <c r="D968" s="6" t="s">
        <v>119</v>
      </c>
      <c r="E968" s="6" t="s">
        <v>159</v>
      </c>
      <c r="F968" s="6">
        <v>3823</v>
      </c>
      <c r="G968" s="6">
        <v>0.57999999999999996</v>
      </c>
    </row>
    <row r="969" spans="1:7">
      <c r="A969" s="6">
        <v>3104452</v>
      </c>
      <c r="C969" s="6" t="s">
        <v>1285</v>
      </c>
      <c r="D969" s="6" t="s">
        <v>123</v>
      </c>
      <c r="E969" s="6" t="s">
        <v>161</v>
      </c>
      <c r="F969" s="6">
        <v>609</v>
      </c>
      <c r="G969" s="6">
        <v>0.57999999999999996</v>
      </c>
    </row>
    <row r="970" spans="1:7">
      <c r="A970" s="6">
        <v>2904852</v>
      </c>
      <c r="C970" s="6" t="s">
        <v>1380</v>
      </c>
      <c r="D970" s="6" t="s">
        <v>126</v>
      </c>
      <c r="E970" s="6" t="s">
        <v>159</v>
      </c>
      <c r="F970" s="6">
        <v>3256</v>
      </c>
      <c r="G970" s="6">
        <v>0.57999999999999996</v>
      </c>
    </row>
    <row r="971" spans="1:7">
      <c r="A971" s="6">
        <v>2202406</v>
      </c>
      <c r="C971" s="6" t="s">
        <v>1325</v>
      </c>
      <c r="D971" s="6" t="s">
        <v>133</v>
      </c>
      <c r="E971" s="6" t="s">
        <v>159</v>
      </c>
      <c r="F971" s="6">
        <v>2119</v>
      </c>
      <c r="G971" s="6">
        <v>0.57999999999999996</v>
      </c>
    </row>
    <row r="972" spans="1:7">
      <c r="A972" s="6">
        <v>2308377</v>
      </c>
      <c r="C972" s="6" t="s">
        <v>1343</v>
      </c>
      <c r="D972" s="6" t="s">
        <v>135</v>
      </c>
      <c r="E972" s="6" t="s">
        <v>159</v>
      </c>
      <c r="F972" s="6">
        <v>2420</v>
      </c>
      <c r="G972" s="6">
        <v>0.59</v>
      </c>
    </row>
    <row r="973" spans="1:7">
      <c r="A973" s="6">
        <v>3120300</v>
      </c>
      <c r="C973" s="6" t="s">
        <v>1298</v>
      </c>
      <c r="D973" s="6" t="s">
        <v>123</v>
      </c>
      <c r="E973" s="6" t="s">
        <v>161</v>
      </c>
      <c r="F973" s="6">
        <v>1013</v>
      </c>
      <c r="G973" s="6">
        <v>0.57999999999999996</v>
      </c>
    </row>
    <row r="974" spans="1:7">
      <c r="A974" s="6">
        <v>2300309</v>
      </c>
      <c r="C974" s="6" t="s">
        <v>1469</v>
      </c>
      <c r="D974" s="6" t="s">
        <v>135</v>
      </c>
      <c r="E974" s="6" t="s">
        <v>159</v>
      </c>
      <c r="F974" s="6">
        <v>7106</v>
      </c>
      <c r="G974" s="6">
        <v>0.6</v>
      </c>
    </row>
    <row r="975" spans="1:7">
      <c r="A975" s="6">
        <v>2611408</v>
      </c>
      <c r="C975" s="6" t="s">
        <v>1314</v>
      </c>
      <c r="D975" s="6" t="s">
        <v>119</v>
      </c>
      <c r="E975" s="6" t="s">
        <v>159</v>
      </c>
      <c r="F975" s="6">
        <v>1604</v>
      </c>
      <c r="G975" s="6">
        <v>0.57999999999999996</v>
      </c>
    </row>
    <row r="976" spans="1:7">
      <c r="A976" s="6">
        <v>2204907</v>
      </c>
      <c r="C976" s="6" t="s">
        <v>1307</v>
      </c>
      <c r="D976" s="6" t="s">
        <v>133</v>
      </c>
      <c r="E976" s="6" t="s">
        <v>159</v>
      </c>
      <c r="F976" s="6">
        <v>1352</v>
      </c>
      <c r="G976" s="6">
        <v>0.57999999999999996</v>
      </c>
    </row>
    <row r="977" spans="1:7">
      <c r="A977" s="6">
        <v>2606705</v>
      </c>
      <c r="C977" s="6" t="s">
        <v>1302</v>
      </c>
      <c r="D977" s="6" t="s">
        <v>119</v>
      </c>
      <c r="E977" s="6" t="s">
        <v>159</v>
      </c>
      <c r="F977" s="6">
        <v>993</v>
      </c>
      <c r="G977" s="6">
        <v>0.57999999999999996</v>
      </c>
    </row>
    <row r="978" spans="1:7">
      <c r="A978" s="6">
        <v>2102358</v>
      </c>
      <c r="C978" s="6" t="s">
        <v>1332</v>
      </c>
      <c r="D978" s="6" t="s">
        <v>124</v>
      </c>
      <c r="E978" s="6" t="s">
        <v>159</v>
      </c>
      <c r="F978" s="6">
        <v>2042</v>
      </c>
      <c r="G978" s="6">
        <v>0.57999999999999996</v>
      </c>
    </row>
    <row r="979" spans="1:7">
      <c r="A979" s="6">
        <v>2209906</v>
      </c>
      <c r="C979" s="6" t="s">
        <v>1303</v>
      </c>
      <c r="D979" s="6" t="s">
        <v>133</v>
      </c>
      <c r="E979" s="6" t="s">
        <v>159</v>
      </c>
      <c r="F979" s="6">
        <v>971</v>
      </c>
      <c r="G979" s="6">
        <v>0.57999999999999996</v>
      </c>
    </row>
    <row r="980" spans="1:7">
      <c r="A980" s="6">
        <v>2201556</v>
      </c>
      <c r="C980" s="6" t="s">
        <v>1294</v>
      </c>
      <c r="D980" s="6" t="s">
        <v>133</v>
      </c>
      <c r="E980" s="6" t="s">
        <v>159</v>
      </c>
      <c r="F980" s="6">
        <v>630</v>
      </c>
      <c r="G980" s="6">
        <v>0.57999999999999996</v>
      </c>
    </row>
    <row r="981" spans="1:7">
      <c r="A981" s="6">
        <v>2924603</v>
      </c>
      <c r="C981" s="6" t="s">
        <v>1419</v>
      </c>
      <c r="D981" s="6" t="s">
        <v>126</v>
      </c>
      <c r="E981" s="6" t="s">
        <v>159</v>
      </c>
      <c r="F981" s="6">
        <v>3254</v>
      </c>
      <c r="G981" s="6">
        <v>0.57999999999999996</v>
      </c>
    </row>
    <row r="982" spans="1:7">
      <c r="A982" s="6">
        <v>2800209</v>
      </c>
      <c r="C982" s="6" t="s">
        <v>1363</v>
      </c>
      <c r="D982" s="6" t="s">
        <v>143</v>
      </c>
      <c r="E982" s="6" t="s">
        <v>159</v>
      </c>
      <c r="F982" s="6">
        <v>2540</v>
      </c>
      <c r="G982" s="6">
        <v>0.57999999999999996</v>
      </c>
    </row>
    <row r="983" spans="1:7">
      <c r="A983" s="6">
        <v>2400901</v>
      </c>
      <c r="C983" s="6" t="s">
        <v>1311</v>
      </c>
      <c r="D983" s="6" t="s">
        <v>129</v>
      </c>
      <c r="E983" s="6" t="s">
        <v>159</v>
      </c>
      <c r="F983" s="6">
        <v>1219</v>
      </c>
      <c r="G983" s="6">
        <v>0.57999999999999996</v>
      </c>
    </row>
    <row r="984" spans="1:7">
      <c r="A984" s="6">
        <v>2608305</v>
      </c>
      <c r="C984" s="6" t="s">
        <v>1366</v>
      </c>
      <c r="D984" s="6" t="s">
        <v>119</v>
      </c>
      <c r="E984" s="6" t="s">
        <v>159</v>
      </c>
      <c r="F984" s="6">
        <v>2590</v>
      </c>
      <c r="G984" s="6">
        <v>0.57999999999999996</v>
      </c>
    </row>
    <row r="985" spans="1:7">
      <c r="A985" s="6">
        <v>2104800</v>
      </c>
      <c r="C985" s="6" t="s">
        <v>1542</v>
      </c>
      <c r="D985" s="6" t="s">
        <v>124</v>
      </c>
      <c r="E985" s="6" t="s">
        <v>159</v>
      </c>
      <c r="F985" s="6">
        <v>12077</v>
      </c>
      <c r="G985" s="6">
        <v>0.61</v>
      </c>
    </row>
    <row r="986" spans="1:7">
      <c r="A986" s="6">
        <v>2500601</v>
      </c>
      <c r="C986" s="6" t="s">
        <v>1394</v>
      </c>
      <c r="D986" s="6" t="s">
        <v>134</v>
      </c>
      <c r="E986" s="6" t="s">
        <v>159</v>
      </c>
      <c r="F986" s="6">
        <v>2897</v>
      </c>
      <c r="G986" s="6">
        <v>0.57999999999999996</v>
      </c>
    </row>
    <row r="987" spans="1:7">
      <c r="A987" s="6">
        <v>2616209</v>
      </c>
      <c r="C987" s="6" t="s">
        <v>1427</v>
      </c>
      <c r="D987" s="6" t="s">
        <v>119</v>
      </c>
      <c r="E987" s="6" t="s">
        <v>159</v>
      </c>
      <c r="F987" s="6">
        <v>3240</v>
      </c>
      <c r="G987" s="6">
        <v>0.57999999999999996</v>
      </c>
    </row>
    <row r="988" spans="1:7">
      <c r="A988" s="6">
        <v>2900207</v>
      </c>
      <c r="C988" s="6" t="s">
        <v>1446</v>
      </c>
      <c r="D988" s="6" t="s">
        <v>126</v>
      </c>
      <c r="E988" s="6" t="s">
        <v>159</v>
      </c>
      <c r="F988" s="6">
        <v>3342</v>
      </c>
      <c r="G988" s="6">
        <v>0.57999999999999996</v>
      </c>
    </row>
    <row r="989" spans="1:7">
      <c r="A989" s="6">
        <v>2108801</v>
      </c>
      <c r="C989" s="6" t="s">
        <v>1384</v>
      </c>
      <c r="D989" s="6" t="s">
        <v>124</v>
      </c>
      <c r="E989" s="6" t="s">
        <v>159</v>
      </c>
      <c r="F989" s="6">
        <v>2679</v>
      </c>
      <c r="G989" s="6">
        <v>0.57999999999999996</v>
      </c>
    </row>
    <row r="990" spans="1:7">
      <c r="A990" s="6">
        <v>2912905</v>
      </c>
      <c r="C990" s="6" t="s">
        <v>1372</v>
      </c>
      <c r="D990" s="6" t="s">
        <v>126</v>
      </c>
      <c r="E990" s="6" t="s">
        <v>159</v>
      </c>
      <c r="F990" s="6">
        <v>2519</v>
      </c>
      <c r="G990" s="6">
        <v>0.57999999999999996</v>
      </c>
    </row>
    <row r="991" spans="1:7">
      <c r="A991" s="6">
        <v>2603900</v>
      </c>
      <c r="C991" s="6" t="s">
        <v>1369</v>
      </c>
      <c r="D991" s="6" t="s">
        <v>119</v>
      </c>
      <c r="E991" s="6" t="s">
        <v>159</v>
      </c>
      <c r="F991" s="6">
        <v>2454</v>
      </c>
      <c r="G991" s="6">
        <v>0.57999999999999996</v>
      </c>
    </row>
    <row r="992" spans="1:7">
      <c r="A992" s="6">
        <v>2907400</v>
      </c>
      <c r="C992" s="6" t="s">
        <v>1297</v>
      </c>
      <c r="D992" s="6" t="s">
        <v>126</v>
      </c>
      <c r="E992" s="6" t="s">
        <v>159</v>
      </c>
      <c r="F992" s="6">
        <v>532</v>
      </c>
      <c r="G992" s="6">
        <v>0.57999999999999996</v>
      </c>
    </row>
    <row r="993" spans="1:7">
      <c r="A993" s="6">
        <v>2916856</v>
      </c>
      <c r="C993" s="6" t="s">
        <v>1396</v>
      </c>
      <c r="D993" s="6" t="s">
        <v>126</v>
      </c>
      <c r="E993" s="6" t="s">
        <v>159</v>
      </c>
      <c r="F993" s="6">
        <v>2768</v>
      </c>
      <c r="G993" s="6">
        <v>0.57999999999999996</v>
      </c>
    </row>
    <row r="994" spans="1:7">
      <c r="A994" s="6">
        <v>2202059</v>
      </c>
      <c r="C994" s="6" t="s">
        <v>1330</v>
      </c>
      <c r="D994" s="6" t="s">
        <v>133</v>
      </c>
      <c r="E994" s="6" t="s">
        <v>159</v>
      </c>
      <c r="F994" s="6">
        <v>1652</v>
      </c>
      <c r="G994" s="6">
        <v>0.57999999999999996</v>
      </c>
    </row>
    <row r="995" spans="1:7">
      <c r="A995" s="6">
        <v>3136306</v>
      </c>
      <c r="C995" s="6" t="s">
        <v>1456</v>
      </c>
      <c r="D995" s="6" t="s">
        <v>123</v>
      </c>
      <c r="E995" s="6" t="s">
        <v>161</v>
      </c>
      <c r="F995" s="6">
        <v>3551</v>
      </c>
      <c r="G995" s="6">
        <v>0.7</v>
      </c>
    </row>
    <row r="996" spans="1:7">
      <c r="A996" s="6">
        <v>2912509</v>
      </c>
      <c r="C996" s="6" t="s">
        <v>1329</v>
      </c>
      <c r="D996" s="6" t="s">
        <v>126</v>
      </c>
      <c r="E996" s="6" t="s">
        <v>159</v>
      </c>
      <c r="F996" s="6">
        <v>1603</v>
      </c>
      <c r="G996" s="6">
        <v>0.57999999999999996</v>
      </c>
    </row>
    <row r="997" spans="1:7">
      <c r="A997" s="6">
        <v>2900306</v>
      </c>
      <c r="C997" s="6" t="s">
        <v>1377</v>
      </c>
      <c r="D997" s="6" t="s">
        <v>126</v>
      </c>
      <c r="E997" s="6" t="s">
        <v>159</v>
      </c>
      <c r="F997" s="6">
        <v>2472</v>
      </c>
      <c r="G997" s="6">
        <v>0.57999999999999996</v>
      </c>
    </row>
    <row r="998" spans="1:7">
      <c r="A998" s="6">
        <v>1503903</v>
      </c>
      <c r="C998" s="6" t="s">
        <v>1471</v>
      </c>
      <c r="D998" s="6" t="s">
        <v>130</v>
      </c>
      <c r="E998" s="6" t="s">
        <v>160</v>
      </c>
      <c r="F998" s="6">
        <v>6697</v>
      </c>
      <c r="G998" s="6">
        <v>0.59</v>
      </c>
    </row>
    <row r="999" spans="1:7">
      <c r="A999" s="6">
        <v>2502003</v>
      </c>
      <c r="C999" s="6" t="s">
        <v>1320</v>
      </c>
      <c r="D999" s="6" t="s">
        <v>134</v>
      </c>
      <c r="E999" s="6" t="s">
        <v>159</v>
      </c>
      <c r="F999" s="6">
        <v>1279</v>
      </c>
      <c r="G999" s="6">
        <v>0.57999999999999996</v>
      </c>
    </row>
    <row r="1000" spans="1:7">
      <c r="A1000" s="6">
        <v>2505402</v>
      </c>
      <c r="C1000" s="6" t="s">
        <v>1334</v>
      </c>
      <c r="D1000" s="6" t="s">
        <v>134</v>
      </c>
      <c r="E1000" s="6" t="s">
        <v>159</v>
      </c>
      <c r="F1000" s="6">
        <v>1594</v>
      </c>
      <c r="G1000" s="6">
        <v>0.57999999999999996</v>
      </c>
    </row>
    <row r="1001" spans="1:7">
      <c r="A1001" s="6">
        <v>2303006</v>
      </c>
      <c r="C1001" s="6" t="s">
        <v>1447</v>
      </c>
      <c r="D1001" s="6" t="s">
        <v>135</v>
      </c>
      <c r="E1001" s="6" t="s">
        <v>159</v>
      </c>
      <c r="F1001" s="6">
        <v>3098</v>
      </c>
      <c r="G1001" s="6">
        <v>0.59</v>
      </c>
    </row>
    <row r="1002" spans="1:7">
      <c r="A1002" s="6">
        <v>2905602</v>
      </c>
      <c r="C1002" s="6" t="s">
        <v>1408</v>
      </c>
      <c r="D1002" s="6" t="s">
        <v>126</v>
      </c>
      <c r="E1002" s="6" t="s">
        <v>159</v>
      </c>
      <c r="F1002" s="6">
        <v>2736</v>
      </c>
      <c r="G1002" s="6">
        <v>0.57999999999999996</v>
      </c>
    </row>
    <row r="1003" spans="1:7">
      <c r="A1003" s="6">
        <v>1508001</v>
      </c>
      <c r="C1003" s="6" t="s">
        <v>1523</v>
      </c>
      <c r="D1003" s="6" t="s">
        <v>130</v>
      </c>
      <c r="E1003" s="6" t="s">
        <v>160</v>
      </c>
      <c r="F1003" s="6">
        <v>10501</v>
      </c>
      <c r="G1003" s="6">
        <v>0.59</v>
      </c>
    </row>
    <row r="1004" spans="1:7">
      <c r="A1004" s="6">
        <v>2209401</v>
      </c>
      <c r="C1004" s="6" t="s">
        <v>1312</v>
      </c>
      <c r="D1004" s="6" t="s">
        <v>133</v>
      </c>
      <c r="E1004" s="6" t="s">
        <v>159</v>
      </c>
      <c r="F1004" s="6">
        <v>875</v>
      </c>
      <c r="G1004" s="6">
        <v>0.57999999999999996</v>
      </c>
    </row>
    <row r="1005" spans="1:7">
      <c r="A1005" s="6">
        <v>2902302</v>
      </c>
      <c r="C1005" s="6" t="s">
        <v>1350</v>
      </c>
      <c r="D1005" s="6" t="s">
        <v>126</v>
      </c>
      <c r="E1005" s="6" t="s">
        <v>159</v>
      </c>
      <c r="F1005" s="6">
        <v>1818</v>
      </c>
      <c r="G1005" s="6">
        <v>0.57999999999999996</v>
      </c>
    </row>
    <row r="1006" spans="1:7">
      <c r="A1006" s="6">
        <v>2930907</v>
      </c>
      <c r="C1006" s="6" t="s">
        <v>1340</v>
      </c>
      <c r="D1006" s="6" t="s">
        <v>126</v>
      </c>
      <c r="E1006" s="6" t="s">
        <v>159</v>
      </c>
      <c r="F1006" s="6">
        <v>1501</v>
      </c>
      <c r="G1006" s="6">
        <v>0.57999999999999996</v>
      </c>
    </row>
    <row r="1007" spans="1:7">
      <c r="A1007" s="6">
        <v>2926806</v>
      </c>
      <c r="C1007" s="6" t="s">
        <v>1361</v>
      </c>
      <c r="D1007" s="6" t="s">
        <v>126</v>
      </c>
      <c r="E1007" s="6" t="s">
        <v>159</v>
      </c>
      <c r="F1007" s="6">
        <v>1996</v>
      </c>
      <c r="G1007" s="6">
        <v>0.57999999999999996</v>
      </c>
    </row>
    <row r="1008" spans="1:7">
      <c r="A1008" s="6">
        <v>2112852</v>
      </c>
      <c r="C1008" s="6" t="s">
        <v>1338</v>
      </c>
      <c r="D1008" s="6" t="s">
        <v>124</v>
      </c>
      <c r="E1008" s="6" t="s">
        <v>159</v>
      </c>
      <c r="F1008" s="6">
        <v>1457</v>
      </c>
      <c r="G1008" s="6">
        <v>0.57999999999999996</v>
      </c>
    </row>
    <row r="1009" spans="1:7">
      <c r="A1009" s="6">
        <v>2110856</v>
      </c>
      <c r="C1009" s="6" t="s">
        <v>1336</v>
      </c>
      <c r="D1009" s="6" t="s">
        <v>124</v>
      </c>
      <c r="E1009" s="6" t="s">
        <v>159</v>
      </c>
      <c r="F1009" s="6">
        <v>1416</v>
      </c>
      <c r="G1009" s="6">
        <v>0.57999999999999996</v>
      </c>
    </row>
    <row r="1010" spans="1:7">
      <c r="A1010" s="6">
        <v>1303957</v>
      </c>
      <c r="C1010" s="6" t="s">
        <v>1355</v>
      </c>
      <c r="D1010" s="6" t="s">
        <v>141</v>
      </c>
      <c r="E1010" s="6" t="s">
        <v>160</v>
      </c>
      <c r="F1010" s="6">
        <v>1811</v>
      </c>
      <c r="G1010" s="6">
        <v>0.57999999999999996</v>
      </c>
    </row>
    <row r="1011" spans="1:7">
      <c r="A1011" s="6">
        <v>2924702</v>
      </c>
      <c r="C1011" s="6" t="s">
        <v>1335</v>
      </c>
      <c r="D1011" s="6" t="s">
        <v>126</v>
      </c>
      <c r="E1011" s="6" t="s">
        <v>159</v>
      </c>
      <c r="F1011" s="6">
        <v>1372</v>
      </c>
      <c r="G1011" s="6">
        <v>0.57999999999999996</v>
      </c>
    </row>
    <row r="1012" spans="1:7">
      <c r="A1012" s="6">
        <v>2207306</v>
      </c>
      <c r="C1012" s="6" t="s">
        <v>1317</v>
      </c>
      <c r="D1012" s="6" t="s">
        <v>133</v>
      </c>
      <c r="E1012" s="6" t="s">
        <v>159</v>
      </c>
      <c r="F1012" s="6">
        <v>818</v>
      </c>
      <c r="G1012" s="6">
        <v>0.57999999999999996</v>
      </c>
    </row>
    <row r="1013" spans="1:7">
      <c r="A1013" s="6">
        <v>2800506</v>
      </c>
      <c r="C1013" s="6" t="s">
        <v>1398</v>
      </c>
      <c r="D1013" s="6" t="s">
        <v>143</v>
      </c>
      <c r="E1013" s="6" t="s">
        <v>159</v>
      </c>
      <c r="F1013" s="6">
        <v>2297</v>
      </c>
      <c r="G1013" s="6">
        <v>0.57999999999999996</v>
      </c>
    </row>
    <row r="1014" spans="1:7">
      <c r="A1014" s="6">
        <v>2906006</v>
      </c>
      <c r="C1014" s="6" t="s">
        <v>1554</v>
      </c>
      <c r="D1014" s="6" t="s">
        <v>126</v>
      </c>
      <c r="E1014" s="6" t="s">
        <v>159</v>
      </c>
      <c r="F1014" s="6">
        <v>11713</v>
      </c>
      <c r="G1014" s="6">
        <v>0.59</v>
      </c>
    </row>
    <row r="1015" spans="1:7">
      <c r="A1015" s="6">
        <v>2609105</v>
      </c>
      <c r="C1015" s="6" t="s">
        <v>1391</v>
      </c>
      <c r="D1015" s="6" t="s">
        <v>119</v>
      </c>
      <c r="E1015" s="6" t="s">
        <v>159</v>
      </c>
      <c r="F1015" s="6">
        <v>2075</v>
      </c>
      <c r="G1015" s="6">
        <v>0.57999999999999996</v>
      </c>
    </row>
    <row r="1016" spans="1:7">
      <c r="A1016" s="6">
        <v>2210979</v>
      </c>
      <c r="C1016" s="6" t="s">
        <v>1309</v>
      </c>
      <c r="D1016" s="6" t="s">
        <v>133</v>
      </c>
      <c r="E1016" s="6" t="s">
        <v>159</v>
      </c>
      <c r="F1016" s="6">
        <v>354</v>
      </c>
      <c r="G1016" s="6">
        <v>0.57999999999999996</v>
      </c>
    </row>
    <row r="1017" spans="1:7">
      <c r="A1017" s="6">
        <v>2919058</v>
      </c>
      <c r="C1017" s="6" t="s">
        <v>1333</v>
      </c>
      <c r="D1017" s="6" t="s">
        <v>126</v>
      </c>
      <c r="E1017" s="6" t="s">
        <v>159</v>
      </c>
      <c r="F1017" s="6">
        <v>1066</v>
      </c>
      <c r="G1017" s="6">
        <v>0.57999999999999996</v>
      </c>
    </row>
    <row r="1018" spans="1:7">
      <c r="A1018" s="6">
        <v>2313757</v>
      </c>
      <c r="C1018" s="6" t="s">
        <v>1454</v>
      </c>
      <c r="D1018" s="6" t="s">
        <v>135</v>
      </c>
      <c r="E1018" s="6" t="s">
        <v>159</v>
      </c>
      <c r="F1018" s="6">
        <v>2878</v>
      </c>
      <c r="G1018" s="6">
        <v>0.59</v>
      </c>
    </row>
    <row r="1019" spans="1:7">
      <c r="A1019" s="6">
        <v>2605806</v>
      </c>
      <c r="C1019" s="6" t="s">
        <v>1432</v>
      </c>
      <c r="D1019" s="6" t="s">
        <v>119</v>
      </c>
      <c r="E1019" s="6" t="s">
        <v>159</v>
      </c>
      <c r="F1019" s="6">
        <v>2493</v>
      </c>
      <c r="G1019" s="6">
        <v>0.57999999999999996</v>
      </c>
    </row>
    <row r="1020" spans="1:7">
      <c r="A1020" s="6">
        <v>2902005</v>
      </c>
      <c r="C1020" s="6" t="s">
        <v>1392</v>
      </c>
      <c r="D1020" s="6" t="s">
        <v>126</v>
      </c>
      <c r="E1020" s="6" t="s">
        <v>159</v>
      </c>
      <c r="F1020" s="6">
        <v>2005</v>
      </c>
      <c r="G1020" s="6">
        <v>0.57999999999999996</v>
      </c>
    </row>
    <row r="1021" spans="1:7">
      <c r="A1021" s="6">
        <v>3140555</v>
      </c>
      <c r="C1021" s="6" t="s">
        <v>1321</v>
      </c>
      <c r="D1021" s="6" t="s">
        <v>123</v>
      </c>
      <c r="E1021" s="6" t="s">
        <v>161</v>
      </c>
      <c r="F1021" s="6">
        <v>746</v>
      </c>
      <c r="G1021" s="6">
        <v>0.57999999999999996</v>
      </c>
    </row>
    <row r="1022" spans="1:7">
      <c r="A1022" s="6">
        <v>3156502</v>
      </c>
      <c r="C1022" s="6" t="s">
        <v>1327</v>
      </c>
      <c r="D1022" s="6" t="s">
        <v>123</v>
      </c>
      <c r="E1022" s="6" t="s">
        <v>161</v>
      </c>
      <c r="F1022" s="6">
        <v>778</v>
      </c>
      <c r="G1022" s="6">
        <v>0.57999999999999996</v>
      </c>
    </row>
    <row r="1023" spans="1:7">
      <c r="A1023" s="6">
        <v>3116803</v>
      </c>
      <c r="C1023" s="6" t="s">
        <v>1342</v>
      </c>
      <c r="D1023" s="6" t="s">
        <v>123</v>
      </c>
      <c r="E1023" s="6" t="s">
        <v>161</v>
      </c>
      <c r="F1023" s="6">
        <v>1077</v>
      </c>
      <c r="G1023" s="6">
        <v>0.57999999999999996</v>
      </c>
    </row>
    <row r="1024" spans="1:7">
      <c r="A1024" s="6">
        <v>3125952</v>
      </c>
      <c r="C1024" s="6" t="s">
        <v>1341</v>
      </c>
      <c r="D1024" s="6" t="s">
        <v>123</v>
      </c>
      <c r="E1024" s="6" t="s">
        <v>161</v>
      </c>
      <c r="F1024" s="6">
        <v>1005</v>
      </c>
      <c r="G1024" s="6">
        <v>0.57999999999999996</v>
      </c>
    </row>
    <row r="1025" spans="1:7">
      <c r="A1025" s="6">
        <v>2918308</v>
      </c>
      <c r="C1025" s="6" t="s">
        <v>1406</v>
      </c>
      <c r="D1025" s="6" t="s">
        <v>126</v>
      </c>
      <c r="E1025" s="6" t="s">
        <v>159</v>
      </c>
      <c r="F1025" s="6">
        <v>2063</v>
      </c>
      <c r="G1025" s="6">
        <v>0.57999999999999996</v>
      </c>
    </row>
    <row r="1026" spans="1:7">
      <c r="A1026" s="6">
        <v>2709301</v>
      </c>
      <c r="C1026" s="6" t="s">
        <v>1494</v>
      </c>
      <c r="D1026" s="6" t="s">
        <v>137</v>
      </c>
      <c r="E1026" s="6" t="s">
        <v>159</v>
      </c>
      <c r="F1026" s="6">
        <v>7941</v>
      </c>
      <c r="G1026" s="6">
        <v>0.59</v>
      </c>
    </row>
    <row r="1027" spans="1:7">
      <c r="A1027" s="6">
        <v>5205307</v>
      </c>
      <c r="C1027" s="6" t="s">
        <v>1348</v>
      </c>
      <c r="D1027" s="6" t="s">
        <v>138</v>
      </c>
      <c r="E1027" s="6" t="s">
        <v>394</v>
      </c>
      <c r="F1027" s="6">
        <v>1091</v>
      </c>
      <c r="G1027" s="6">
        <v>0.57999999999999996</v>
      </c>
    </row>
    <row r="1028" spans="1:7">
      <c r="A1028" s="6">
        <v>3171030</v>
      </c>
      <c r="C1028" s="6" t="s">
        <v>1354</v>
      </c>
      <c r="D1028" s="6" t="s">
        <v>123</v>
      </c>
      <c r="E1028" s="6" t="s">
        <v>161</v>
      </c>
      <c r="F1028" s="6">
        <v>1217</v>
      </c>
      <c r="G1028" s="6">
        <v>0.57999999999999996</v>
      </c>
    </row>
    <row r="1029" spans="1:7">
      <c r="A1029" s="6">
        <v>2401701</v>
      </c>
      <c r="C1029" s="6" t="s">
        <v>1359</v>
      </c>
      <c r="D1029" s="6" t="s">
        <v>129</v>
      </c>
      <c r="E1029" s="6" t="s">
        <v>159</v>
      </c>
      <c r="F1029" s="6">
        <v>1330</v>
      </c>
      <c r="G1029" s="6">
        <v>0.57999999999999996</v>
      </c>
    </row>
    <row r="1030" spans="1:7">
      <c r="A1030" s="6">
        <v>2107001</v>
      </c>
      <c r="C1030" s="6" t="s">
        <v>1365</v>
      </c>
      <c r="D1030" s="6" t="s">
        <v>124</v>
      </c>
      <c r="E1030" s="6" t="s">
        <v>159</v>
      </c>
      <c r="F1030" s="6">
        <v>1396</v>
      </c>
      <c r="G1030" s="6">
        <v>0.57999999999999996</v>
      </c>
    </row>
    <row r="1031" spans="1:7">
      <c r="A1031" s="6">
        <v>2601300</v>
      </c>
      <c r="C1031" s="6" t="s">
        <v>1387</v>
      </c>
      <c r="D1031" s="6" t="s">
        <v>119</v>
      </c>
      <c r="E1031" s="6" t="s">
        <v>159</v>
      </c>
      <c r="F1031" s="6">
        <v>1650</v>
      </c>
      <c r="G1031" s="6">
        <v>0.57999999999999996</v>
      </c>
    </row>
    <row r="1032" spans="1:7">
      <c r="A1032" s="6">
        <v>2920007</v>
      </c>
      <c r="C1032" s="6" t="s">
        <v>1362</v>
      </c>
      <c r="D1032" s="6" t="s">
        <v>126</v>
      </c>
      <c r="E1032" s="6" t="s">
        <v>159</v>
      </c>
      <c r="F1032" s="6">
        <v>1319</v>
      </c>
      <c r="G1032" s="6">
        <v>0.57999999999999996</v>
      </c>
    </row>
    <row r="1033" spans="1:7">
      <c r="A1033" s="6">
        <v>2515203</v>
      </c>
      <c r="C1033" s="6" t="s">
        <v>1326</v>
      </c>
      <c r="D1033" s="6" t="s">
        <v>134</v>
      </c>
      <c r="E1033" s="6" t="s">
        <v>159</v>
      </c>
      <c r="F1033" s="6">
        <v>453</v>
      </c>
      <c r="G1033" s="6">
        <v>0.57999999999999996</v>
      </c>
    </row>
    <row r="1034" spans="1:7">
      <c r="A1034" s="6">
        <v>3164506</v>
      </c>
      <c r="C1034" s="6" t="s">
        <v>1347</v>
      </c>
      <c r="D1034" s="6" t="s">
        <v>123</v>
      </c>
      <c r="E1034" s="6" t="s">
        <v>161</v>
      </c>
      <c r="F1034" s="6">
        <v>920</v>
      </c>
      <c r="G1034" s="6">
        <v>0.57999999999999996</v>
      </c>
    </row>
    <row r="1035" spans="1:7">
      <c r="A1035" s="6">
        <v>2804458</v>
      </c>
      <c r="C1035" s="6" t="s">
        <v>1379</v>
      </c>
      <c r="D1035" s="6" t="s">
        <v>143</v>
      </c>
      <c r="E1035" s="6" t="s">
        <v>159</v>
      </c>
      <c r="F1035" s="6">
        <v>1431</v>
      </c>
      <c r="G1035" s="6">
        <v>0.57999999999999996</v>
      </c>
    </row>
    <row r="1036" spans="1:7">
      <c r="A1036" s="6">
        <v>2406601</v>
      </c>
      <c r="C1036" s="6" t="s">
        <v>1428</v>
      </c>
      <c r="D1036" s="6" t="s">
        <v>129</v>
      </c>
      <c r="E1036" s="6" t="s">
        <v>159</v>
      </c>
      <c r="F1036" s="6">
        <v>1991</v>
      </c>
      <c r="G1036" s="6">
        <v>0.57999999999999996</v>
      </c>
    </row>
    <row r="1037" spans="1:7">
      <c r="A1037" s="6">
        <v>2202251</v>
      </c>
      <c r="C1037" s="6" t="s">
        <v>1337</v>
      </c>
      <c r="D1037" s="6" t="s">
        <v>133</v>
      </c>
      <c r="E1037" s="6" t="s">
        <v>159</v>
      </c>
      <c r="F1037" s="6">
        <v>565</v>
      </c>
      <c r="G1037" s="6">
        <v>0.57999999999999996</v>
      </c>
    </row>
    <row r="1038" spans="1:7">
      <c r="A1038" s="6">
        <v>2805208</v>
      </c>
      <c r="C1038" s="6" t="s">
        <v>1356</v>
      </c>
      <c r="D1038" s="6" t="s">
        <v>143</v>
      </c>
      <c r="E1038" s="6" t="s">
        <v>159</v>
      </c>
      <c r="F1038" s="6">
        <v>991</v>
      </c>
      <c r="G1038" s="6">
        <v>0.57999999999999996</v>
      </c>
    </row>
    <row r="1039" spans="1:7">
      <c r="A1039" s="6">
        <v>2200905</v>
      </c>
      <c r="C1039" s="6" t="s">
        <v>1353</v>
      </c>
      <c r="D1039" s="6" t="s">
        <v>133</v>
      </c>
      <c r="E1039" s="6" t="s">
        <v>159</v>
      </c>
      <c r="F1039" s="6">
        <v>892</v>
      </c>
      <c r="G1039" s="6">
        <v>0.57999999999999996</v>
      </c>
    </row>
    <row r="1040" spans="1:7">
      <c r="A1040" s="6">
        <v>2925931</v>
      </c>
      <c r="C1040" s="6" t="s">
        <v>1383</v>
      </c>
      <c r="D1040" s="6" t="s">
        <v>126</v>
      </c>
      <c r="E1040" s="6" t="s">
        <v>159</v>
      </c>
      <c r="F1040" s="6">
        <v>1357</v>
      </c>
      <c r="G1040" s="6">
        <v>0.57999999999999996</v>
      </c>
    </row>
    <row r="1041" spans="1:7">
      <c r="A1041" s="6">
        <v>2105807</v>
      </c>
      <c r="C1041" s="6" t="s">
        <v>1416</v>
      </c>
      <c r="D1041" s="6" t="s">
        <v>124</v>
      </c>
      <c r="E1041" s="6" t="s">
        <v>159</v>
      </c>
      <c r="F1041" s="6">
        <v>1745</v>
      </c>
      <c r="G1041" s="6">
        <v>0.57999999999999996</v>
      </c>
    </row>
    <row r="1042" spans="1:7">
      <c r="A1042" s="6">
        <v>2508604</v>
      </c>
      <c r="C1042" s="6" t="s">
        <v>1424</v>
      </c>
      <c r="D1042" s="6" t="s">
        <v>134</v>
      </c>
      <c r="E1042" s="6" t="s">
        <v>159</v>
      </c>
      <c r="F1042" s="6">
        <v>1801</v>
      </c>
      <c r="G1042" s="6">
        <v>0.57999999999999996</v>
      </c>
    </row>
    <row r="1043" spans="1:7">
      <c r="A1043" s="6">
        <v>2920908</v>
      </c>
      <c r="C1043" s="6" t="s">
        <v>1413</v>
      </c>
      <c r="D1043" s="6" t="s">
        <v>126</v>
      </c>
      <c r="E1043" s="6" t="s">
        <v>159</v>
      </c>
      <c r="F1043" s="6">
        <v>1671</v>
      </c>
      <c r="G1043" s="6">
        <v>0.57999999999999996</v>
      </c>
    </row>
    <row r="1044" spans="1:7">
      <c r="A1044" s="6">
        <v>2904209</v>
      </c>
      <c r="C1044" s="6" t="s">
        <v>1411</v>
      </c>
      <c r="D1044" s="6" t="s">
        <v>126</v>
      </c>
      <c r="E1044" s="6" t="s">
        <v>159</v>
      </c>
      <c r="F1044" s="6">
        <v>1659</v>
      </c>
      <c r="G1044" s="6">
        <v>0.57999999999999996</v>
      </c>
    </row>
    <row r="1045" spans="1:7">
      <c r="A1045" s="6">
        <v>2902658</v>
      </c>
      <c r="C1045" s="6" t="s">
        <v>1412</v>
      </c>
      <c r="D1045" s="6" t="s">
        <v>126</v>
      </c>
      <c r="E1045" s="6" t="s">
        <v>159</v>
      </c>
      <c r="F1045" s="6">
        <v>1650</v>
      </c>
      <c r="G1045" s="6">
        <v>0.57999999999999996</v>
      </c>
    </row>
    <row r="1046" spans="1:7">
      <c r="A1046" s="6">
        <v>2701902</v>
      </c>
      <c r="C1046" s="6" t="s">
        <v>1386</v>
      </c>
      <c r="D1046" s="6" t="s">
        <v>137</v>
      </c>
      <c r="E1046" s="6" t="s">
        <v>159</v>
      </c>
      <c r="F1046" s="6">
        <v>1267</v>
      </c>
      <c r="G1046" s="6">
        <v>0.57999999999999996</v>
      </c>
    </row>
    <row r="1047" spans="1:7">
      <c r="A1047" s="6">
        <v>2903102</v>
      </c>
      <c r="C1047" s="6" t="s">
        <v>1371</v>
      </c>
      <c r="D1047" s="6" t="s">
        <v>126</v>
      </c>
      <c r="E1047" s="6" t="s">
        <v>159</v>
      </c>
      <c r="F1047" s="6">
        <v>1087</v>
      </c>
      <c r="G1047" s="6">
        <v>0.57999999999999996</v>
      </c>
    </row>
    <row r="1048" spans="1:7">
      <c r="A1048" s="6">
        <v>2601508</v>
      </c>
      <c r="C1048" s="6" t="s">
        <v>1434</v>
      </c>
      <c r="D1048" s="6" t="s">
        <v>119</v>
      </c>
      <c r="E1048" s="6" t="s">
        <v>159</v>
      </c>
      <c r="F1048" s="6">
        <v>1792</v>
      </c>
      <c r="G1048" s="6">
        <v>0.57999999999999996</v>
      </c>
    </row>
    <row r="1049" spans="1:7">
      <c r="A1049" s="6">
        <v>2607950</v>
      </c>
      <c r="C1049" s="6" t="s">
        <v>1435</v>
      </c>
      <c r="D1049" s="6" t="s">
        <v>119</v>
      </c>
      <c r="E1049" s="6" t="s">
        <v>159</v>
      </c>
      <c r="F1049" s="6">
        <v>1812</v>
      </c>
      <c r="G1049" s="6">
        <v>0.57999999999999996</v>
      </c>
    </row>
    <row r="1050" spans="1:7">
      <c r="A1050" s="6">
        <v>2106003</v>
      </c>
      <c r="C1050" s="6" t="s">
        <v>1425</v>
      </c>
      <c r="D1050" s="6" t="s">
        <v>124</v>
      </c>
      <c r="E1050" s="6" t="s">
        <v>159</v>
      </c>
      <c r="F1050" s="6">
        <v>1708</v>
      </c>
      <c r="G1050" s="6">
        <v>0.57999999999999996</v>
      </c>
    </row>
    <row r="1051" spans="1:7">
      <c r="A1051" s="6">
        <v>2931707</v>
      </c>
      <c r="C1051" s="6" t="s">
        <v>1439</v>
      </c>
      <c r="D1051" s="6" t="s">
        <v>126</v>
      </c>
      <c r="E1051" s="6" t="s">
        <v>159</v>
      </c>
      <c r="F1051" s="6">
        <v>1842</v>
      </c>
      <c r="G1051" s="6">
        <v>0.57999999999999996</v>
      </c>
    </row>
    <row r="1052" spans="1:7">
      <c r="A1052" s="6">
        <v>1506104</v>
      </c>
      <c r="C1052" s="6" t="s">
        <v>1314</v>
      </c>
      <c r="D1052" s="6" t="s">
        <v>130</v>
      </c>
      <c r="E1052" s="6" t="s">
        <v>160</v>
      </c>
      <c r="F1052" s="6">
        <v>1955</v>
      </c>
      <c r="G1052" s="6">
        <v>0.57999999999999996</v>
      </c>
    </row>
    <row r="1053" spans="1:7">
      <c r="A1053" s="6">
        <v>2923902</v>
      </c>
      <c r="C1053" s="6" t="s">
        <v>1409</v>
      </c>
      <c r="D1053" s="6" t="s">
        <v>126</v>
      </c>
      <c r="E1053" s="6" t="s">
        <v>159</v>
      </c>
      <c r="F1053" s="6">
        <v>1485</v>
      </c>
      <c r="G1053" s="6">
        <v>0.57999999999999996</v>
      </c>
    </row>
    <row r="1054" spans="1:7">
      <c r="A1054" s="6">
        <v>2501401</v>
      </c>
      <c r="C1054" s="6" t="s">
        <v>1430</v>
      </c>
      <c r="D1054" s="6" t="s">
        <v>134</v>
      </c>
      <c r="E1054" s="6" t="s">
        <v>159</v>
      </c>
      <c r="F1054" s="6">
        <v>1704</v>
      </c>
      <c r="G1054" s="6">
        <v>0.57999999999999996</v>
      </c>
    </row>
    <row r="1055" spans="1:7">
      <c r="A1055" s="6">
        <v>2511509</v>
      </c>
      <c r="C1055" s="6" t="s">
        <v>1450</v>
      </c>
      <c r="D1055" s="6" t="s">
        <v>134</v>
      </c>
      <c r="E1055" s="6" t="s">
        <v>159</v>
      </c>
      <c r="F1055" s="6">
        <v>1920</v>
      </c>
      <c r="G1055" s="6">
        <v>0.57999999999999996</v>
      </c>
    </row>
    <row r="1056" spans="1:7">
      <c r="A1056" s="6">
        <v>2802601</v>
      </c>
      <c r="C1056" s="6" t="s">
        <v>1393</v>
      </c>
      <c r="D1056" s="6" t="s">
        <v>143</v>
      </c>
      <c r="E1056" s="6" t="s">
        <v>159</v>
      </c>
      <c r="F1056" s="6">
        <v>1251</v>
      </c>
      <c r="G1056" s="6">
        <v>0.57999999999999996</v>
      </c>
    </row>
    <row r="1057" spans="1:7">
      <c r="A1057" s="6">
        <v>2504702</v>
      </c>
      <c r="C1057" s="6" t="s">
        <v>1364</v>
      </c>
      <c r="D1057" s="6" t="s">
        <v>134</v>
      </c>
      <c r="E1057" s="6" t="s">
        <v>159</v>
      </c>
      <c r="F1057" s="6">
        <v>882</v>
      </c>
      <c r="G1057" s="6">
        <v>0.57999999999999996</v>
      </c>
    </row>
    <row r="1058" spans="1:7">
      <c r="A1058" s="6">
        <v>2802205</v>
      </c>
      <c r="C1058" s="6" t="s">
        <v>1378</v>
      </c>
      <c r="D1058" s="6" t="s">
        <v>143</v>
      </c>
      <c r="E1058" s="6" t="s">
        <v>159</v>
      </c>
      <c r="F1058" s="6">
        <v>1022</v>
      </c>
      <c r="G1058" s="6">
        <v>0.57999999999999996</v>
      </c>
    </row>
    <row r="1059" spans="1:7">
      <c r="A1059" s="6">
        <v>4215679</v>
      </c>
      <c r="C1059" s="6" t="s">
        <v>1331</v>
      </c>
      <c r="D1059" s="6" t="s">
        <v>145</v>
      </c>
      <c r="E1059" s="6" t="s">
        <v>162</v>
      </c>
      <c r="F1059" s="6">
        <v>116</v>
      </c>
      <c r="G1059" s="6">
        <v>0.67</v>
      </c>
    </row>
    <row r="1060" spans="1:7">
      <c r="A1060" s="6">
        <v>3102704</v>
      </c>
      <c r="C1060" s="6" t="s">
        <v>1385</v>
      </c>
      <c r="D1060" s="6" t="s">
        <v>123</v>
      </c>
      <c r="E1060" s="6" t="s">
        <v>161</v>
      </c>
      <c r="F1060" s="6">
        <v>1065</v>
      </c>
      <c r="G1060" s="6">
        <v>0.57999999999999996</v>
      </c>
    </row>
    <row r="1061" spans="1:7">
      <c r="A1061" s="6">
        <v>2933257</v>
      </c>
      <c r="C1061" s="6" t="s">
        <v>1367</v>
      </c>
      <c r="D1061" s="6" t="s">
        <v>126</v>
      </c>
      <c r="E1061" s="6" t="s">
        <v>159</v>
      </c>
      <c r="F1061" s="6">
        <v>811</v>
      </c>
      <c r="G1061" s="6">
        <v>0.57999999999999996</v>
      </c>
    </row>
    <row r="1062" spans="1:7">
      <c r="A1062" s="6">
        <v>1711951</v>
      </c>
      <c r="C1062" s="6" t="s">
        <v>1345</v>
      </c>
      <c r="D1062" s="6" t="s">
        <v>122</v>
      </c>
      <c r="E1062" s="6" t="s">
        <v>160</v>
      </c>
      <c r="F1062" s="6">
        <v>354</v>
      </c>
      <c r="G1062" s="6">
        <v>0.57999999999999996</v>
      </c>
    </row>
    <row r="1063" spans="1:7">
      <c r="A1063" s="6">
        <v>2933109</v>
      </c>
      <c r="C1063" s="6" t="s">
        <v>1418</v>
      </c>
      <c r="D1063" s="6" t="s">
        <v>126</v>
      </c>
      <c r="E1063" s="6" t="s">
        <v>159</v>
      </c>
      <c r="F1063" s="6">
        <v>1376</v>
      </c>
      <c r="G1063" s="6">
        <v>0.57999999999999996</v>
      </c>
    </row>
    <row r="1064" spans="1:7">
      <c r="A1064" s="6">
        <v>3125606</v>
      </c>
      <c r="C1064" s="6" t="s">
        <v>1376</v>
      </c>
      <c r="D1064" s="6" t="s">
        <v>123</v>
      </c>
      <c r="E1064" s="6" t="s">
        <v>161</v>
      </c>
      <c r="F1064" s="6">
        <v>885</v>
      </c>
      <c r="G1064" s="6">
        <v>0.57999999999999996</v>
      </c>
    </row>
    <row r="1065" spans="1:7">
      <c r="A1065" s="6">
        <v>2507606</v>
      </c>
      <c r="C1065" s="6" t="s">
        <v>1420</v>
      </c>
      <c r="D1065" s="6" t="s">
        <v>134</v>
      </c>
      <c r="E1065" s="6" t="s">
        <v>159</v>
      </c>
      <c r="F1065" s="6">
        <v>1382</v>
      </c>
      <c r="G1065" s="6">
        <v>0.57999999999999996</v>
      </c>
    </row>
    <row r="1066" spans="1:7">
      <c r="A1066" s="6">
        <v>2803708</v>
      </c>
      <c r="C1066" s="6" t="s">
        <v>1399</v>
      </c>
      <c r="D1066" s="6" t="s">
        <v>143</v>
      </c>
      <c r="E1066" s="6" t="s">
        <v>159</v>
      </c>
      <c r="F1066" s="6">
        <v>1156</v>
      </c>
      <c r="G1066" s="6">
        <v>0.57999999999999996</v>
      </c>
    </row>
    <row r="1067" spans="1:7">
      <c r="A1067" s="6">
        <v>2500775</v>
      </c>
      <c r="C1067" s="6" t="s">
        <v>1417</v>
      </c>
      <c r="D1067" s="6" t="s">
        <v>134</v>
      </c>
      <c r="E1067" s="6" t="s">
        <v>159</v>
      </c>
      <c r="F1067" s="6">
        <v>1335</v>
      </c>
      <c r="G1067" s="6">
        <v>0.57999999999999996</v>
      </c>
    </row>
    <row r="1068" spans="1:7">
      <c r="A1068" s="6">
        <v>2911501</v>
      </c>
      <c r="C1068" s="6" t="s">
        <v>1407</v>
      </c>
      <c r="D1068" s="6" t="s">
        <v>126</v>
      </c>
      <c r="E1068" s="6" t="s">
        <v>159</v>
      </c>
      <c r="F1068" s="6">
        <v>1181</v>
      </c>
      <c r="G1068" s="6">
        <v>0.57999999999999996</v>
      </c>
    </row>
    <row r="1069" spans="1:7">
      <c r="A1069" s="6">
        <v>2611533</v>
      </c>
      <c r="C1069" s="6" t="s">
        <v>1403</v>
      </c>
      <c r="D1069" s="6" t="s">
        <v>119</v>
      </c>
      <c r="E1069" s="6" t="s">
        <v>159</v>
      </c>
      <c r="F1069" s="6">
        <v>1062</v>
      </c>
      <c r="G1069" s="6">
        <v>0.57999999999999996</v>
      </c>
    </row>
    <row r="1070" spans="1:7">
      <c r="A1070" s="6">
        <v>2409704</v>
      </c>
      <c r="C1070" s="6" t="s">
        <v>1389</v>
      </c>
      <c r="D1070" s="6" t="s">
        <v>129</v>
      </c>
      <c r="E1070" s="6" t="s">
        <v>159</v>
      </c>
      <c r="F1070" s="6">
        <v>860</v>
      </c>
      <c r="G1070" s="6">
        <v>0.57999999999999996</v>
      </c>
    </row>
    <row r="1071" spans="1:7">
      <c r="A1071" s="6">
        <v>1508159</v>
      </c>
      <c r="C1071" s="6" t="s">
        <v>1488</v>
      </c>
      <c r="D1071" s="6" t="s">
        <v>130</v>
      </c>
      <c r="E1071" s="6" t="s">
        <v>160</v>
      </c>
      <c r="F1071" s="6">
        <v>6423</v>
      </c>
      <c r="G1071" s="6">
        <v>0.59</v>
      </c>
    </row>
    <row r="1072" spans="1:7">
      <c r="A1072" s="6">
        <v>3157377</v>
      </c>
      <c r="C1072" s="6" t="s">
        <v>1360</v>
      </c>
      <c r="D1072" s="6" t="s">
        <v>123</v>
      </c>
      <c r="E1072" s="6" t="s">
        <v>161</v>
      </c>
      <c r="F1072" s="6">
        <v>461</v>
      </c>
      <c r="G1072" s="6">
        <v>0.57999999999999996</v>
      </c>
    </row>
    <row r="1073" spans="1:7">
      <c r="A1073" s="6">
        <v>1505601</v>
      </c>
      <c r="C1073" s="6" t="s">
        <v>1422</v>
      </c>
      <c r="D1073" s="6" t="s">
        <v>130</v>
      </c>
      <c r="E1073" s="6" t="s">
        <v>160</v>
      </c>
      <c r="F1073" s="6">
        <v>1212</v>
      </c>
      <c r="G1073" s="6">
        <v>0.57999999999999996</v>
      </c>
    </row>
    <row r="1074" spans="1:7">
      <c r="A1074" s="6">
        <v>5006606</v>
      </c>
      <c r="C1074" s="6" t="s">
        <v>1500</v>
      </c>
      <c r="D1074" s="6" t="s">
        <v>131</v>
      </c>
      <c r="E1074" s="6" t="s">
        <v>394</v>
      </c>
      <c r="F1074" s="6">
        <v>7382</v>
      </c>
      <c r="G1074" s="6">
        <v>0.7</v>
      </c>
    </row>
    <row r="1075" spans="1:7">
      <c r="A1075" s="6">
        <v>2205581</v>
      </c>
      <c r="C1075" s="6" t="s">
        <v>1382</v>
      </c>
      <c r="D1075" s="6" t="s">
        <v>133</v>
      </c>
      <c r="E1075" s="6" t="s">
        <v>159</v>
      </c>
      <c r="F1075" s="6">
        <v>725</v>
      </c>
      <c r="G1075" s="6">
        <v>0.57999999999999996</v>
      </c>
    </row>
    <row r="1076" spans="1:7">
      <c r="A1076" s="6">
        <v>2914208</v>
      </c>
      <c r="C1076" s="6" t="s">
        <v>1410</v>
      </c>
      <c r="D1076" s="6" t="s">
        <v>126</v>
      </c>
      <c r="E1076" s="6" t="s">
        <v>159</v>
      </c>
      <c r="F1076" s="6">
        <v>989</v>
      </c>
      <c r="G1076" s="6">
        <v>0.57999999999999996</v>
      </c>
    </row>
    <row r="1077" spans="1:7">
      <c r="A1077" s="6">
        <v>2517001</v>
      </c>
      <c r="C1077" s="6" t="s">
        <v>1453</v>
      </c>
      <c r="D1077" s="6" t="s">
        <v>134</v>
      </c>
      <c r="E1077" s="6" t="s">
        <v>159</v>
      </c>
      <c r="F1077" s="6">
        <v>1405</v>
      </c>
      <c r="G1077" s="6">
        <v>0.57999999999999996</v>
      </c>
    </row>
    <row r="1078" spans="1:7">
      <c r="A1078" s="6">
        <v>2915700</v>
      </c>
      <c r="C1078" s="6" t="s">
        <v>1443</v>
      </c>
      <c r="D1078" s="6" t="s">
        <v>126</v>
      </c>
      <c r="E1078" s="6" t="s">
        <v>159</v>
      </c>
      <c r="F1078" s="6">
        <v>1243</v>
      </c>
      <c r="G1078" s="6">
        <v>0.57999999999999996</v>
      </c>
    </row>
    <row r="1079" spans="1:7">
      <c r="A1079" s="6">
        <v>1703891</v>
      </c>
      <c r="C1079" s="6" t="s">
        <v>1370</v>
      </c>
      <c r="D1079" s="6" t="s">
        <v>122</v>
      </c>
      <c r="E1079" s="6" t="s">
        <v>160</v>
      </c>
      <c r="F1079" s="6">
        <v>419</v>
      </c>
      <c r="G1079" s="6">
        <v>0.59</v>
      </c>
    </row>
    <row r="1080" spans="1:7">
      <c r="A1080" s="6">
        <v>3116308</v>
      </c>
      <c r="C1080" s="6" t="s">
        <v>1373</v>
      </c>
      <c r="D1080" s="6" t="s">
        <v>123</v>
      </c>
      <c r="E1080" s="6" t="s">
        <v>161</v>
      </c>
      <c r="F1080" s="6">
        <v>485</v>
      </c>
      <c r="G1080" s="6">
        <v>0.57999999999999996</v>
      </c>
    </row>
    <row r="1081" spans="1:7">
      <c r="A1081" s="6">
        <v>2920304</v>
      </c>
      <c r="C1081" s="6" t="s">
        <v>1437</v>
      </c>
      <c r="D1081" s="6" t="s">
        <v>126</v>
      </c>
      <c r="E1081" s="6" t="s">
        <v>159</v>
      </c>
      <c r="F1081" s="6">
        <v>1191</v>
      </c>
      <c r="G1081" s="6">
        <v>0.57999999999999996</v>
      </c>
    </row>
    <row r="1082" spans="1:7">
      <c r="A1082" s="6">
        <v>2413102</v>
      </c>
      <c r="C1082" s="6" t="s">
        <v>1397</v>
      </c>
      <c r="D1082" s="6" t="s">
        <v>129</v>
      </c>
      <c r="E1082" s="6" t="s">
        <v>159</v>
      </c>
      <c r="F1082" s="6">
        <v>713</v>
      </c>
      <c r="G1082" s="6">
        <v>0.57999999999999996</v>
      </c>
    </row>
    <row r="1083" spans="1:7">
      <c r="A1083" s="6">
        <v>2500536</v>
      </c>
      <c r="C1083" s="6" t="s">
        <v>1400</v>
      </c>
      <c r="D1083" s="6" t="s">
        <v>134</v>
      </c>
      <c r="E1083" s="6" t="s">
        <v>159</v>
      </c>
      <c r="F1083" s="6">
        <v>772</v>
      </c>
      <c r="G1083" s="6">
        <v>0.57999999999999996</v>
      </c>
    </row>
    <row r="1084" spans="1:7">
      <c r="A1084" s="6">
        <v>2915908</v>
      </c>
      <c r="C1084" s="6" t="s">
        <v>1451</v>
      </c>
      <c r="D1084" s="6" t="s">
        <v>126</v>
      </c>
      <c r="E1084" s="6" t="s">
        <v>159</v>
      </c>
      <c r="F1084" s="6">
        <v>1326</v>
      </c>
      <c r="G1084" s="6">
        <v>0.57999999999999996</v>
      </c>
    </row>
    <row r="1085" spans="1:7">
      <c r="A1085" s="6">
        <v>2605103</v>
      </c>
      <c r="C1085" s="6" t="s">
        <v>1484</v>
      </c>
      <c r="D1085" s="6" t="s">
        <v>119</v>
      </c>
      <c r="E1085" s="6" t="s">
        <v>159</v>
      </c>
      <c r="F1085" s="6">
        <v>5793</v>
      </c>
      <c r="G1085" s="6">
        <v>0.59</v>
      </c>
    </row>
    <row r="1086" spans="1:7">
      <c r="A1086" s="6">
        <v>4127882</v>
      </c>
      <c r="C1086" s="6" t="s">
        <v>1401</v>
      </c>
      <c r="D1086" s="6" t="s">
        <v>127</v>
      </c>
      <c r="E1086" s="6" t="s">
        <v>162</v>
      </c>
      <c r="F1086" s="6">
        <v>617</v>
      </c>
      <c r="G1086" s="6">
        <v>0.61</v>
      </c>
    </row>
    <row r="1087" spans="1:7">
      <c r="A1087" s="6">
        <v>2410702</v>
      </c>
      <c r="C1087" s="6" t="s">
        <v>1388</v>
      </c>
      <c r="D1087" s="6" t="s">
        <v>129</v>
      </c>
      <c r="E1087" s="6" t="s">
        <v>159</v>
      </c>
      <c r="F1087" s="6">
        <v>410</v>
      </c>
      <c r="G1087" s="6">
        <v>0.57999999999999996</v>
      </c>
    </row>
    <row r="1088" spans="1:7">
      <c r="A1088" s="6">
        <v>2703403</v>
      </c>
      <c r="C1088" s="6" t="s">
        <v>1440</v>
      </c>
      <c r="D1088" s="6" t="s">
        <v>137</v>
      </c>
      <c r="E1088" s="6" t="s">
        <v>159</v>
      </c>
      <c r="F1088" s="6">
        <v>1012</v>
      </c>
      <c r="G1088" s="6">
        <v>0.57999999999999996</v>
      </c>
    </row>
    <row r="1089" spans="1:7">
      <c r="A1089" s="6">
        <v>1718303</v>
      </c>
      <c r="C1089" s="6" t="s">
        <v>1426</v>
      </c>
      <c r="D1089" s="6" t="s">
        <v>122</v>
      </c>
      <c r="E1089" s="6" t="s">
        <v>160</v>
      </c>
      <c r="F1089" s="6">
        <v>867</v>
      </c>
      <c r="G1089" s="6">
        <v>0.57999999999999996</v>
      </c>
    </row>
    <row r="1090" spans="1:7">
      <c r="A1090" s="6">
        <v>2900603</v>
      </c>
      <c r="C1090" s="6" t="s">
        <v>1404</v>
      </c>
      <c r="D1090" s="6" t="s">
        <v>126</v>
      </c>
      <c r="E1090" s="6" t="s">
        <v>159</v>
      </c>
      <c r="F1090" s="6">
        <v>627</v>
      </c>
      <c r="G1090" s="6">
        <v>0.57999999999999996</v>
      </c>
    </row>
    <row r="1091" spans="1:7">
      <c r="A1091" s="6">
        <v>2514651</v>
      </c>
      <c r="C1091" s="6" t="s">
        <v>1375</v>
      </c>
      <c r="D1091" s="6" t="s">
        <v>134</v>
      </c>
      <c r="E1091" s="6" t="s">
        <v>159</v>
      </c>
      <c r="F1091" s="6">
        <v>259</v>
      </c>
      <c r="G1091" s="6">
        <v>0.57999999999999996</v>
      </c>
    </row>
    <row r="1092" spans="1:7">
      <c r="A1092" s="6">
        <v>2909000</v>
      </c>
      <c r="C1092" s="6" t="s">
        <v>1449</v>
      </c>
      <c r="D1092" s="6" t="s">
        <v>126</v>
      </c>
      <c r="E1092" s="6" t="s">
        <v>159</v>
      </c>
      <c r="F1092" s="6">
        <v>1040</v>
      </c>
      <c r="G1092" s="6">
        <v>0.57999999999999996</v>
      </c>
    </row>
    <row r="1093" spans="1:7">
      <c r="A1093" s="6">
        <v>2402907</v>
      </c>
      <c r="C1093" s="6" t="s">
        <v>1402</v>
      </c>
      <c r="D1093" s="6" t="s">
        <v>129</v>
      </c>
      <c r="E1093" s="6" t="s">
        <v>159</v>
      </c>
      <c r="F1093" s="6">
        <v>564</v>
      </c>
      <c r="G1093" s="6">
        <v>0.57999999999999996</v>
      </c>
    </row>
    <row r="1094" spans="1:7">
      <c r="A1094" s="6">
        <v>1507466</v>
      </c>
      <c r="C1094" s="6" t="s">
        <v>1448</v>
      </c>
      <c r="D1094" s="6" t="s">
        <v>130</v>
      </c>
      <c r="E1094" s="6" t="s">
        <v>160</v>
      </c>
      <c r="F1094" s="6">
        <v>988</v>
      </c>
      <c r="G1094" s="6">
        <v>0.57999999999999996</v>
      </c>
    </row>
    <row r="1095" spans="1:7">
      <c r="A1095" s="6">
        <v>2910909</v>
      </c>
      <c r="C1095" s="6" t="s">
        <v>1429</v>
      </c>
      <c r="D1095" s="6" t="s">
        <v>126</v>
      </c>
      <c r="E1095" s="6" t="s">
        <v>159</v>
      </c>
      <c r="F1095" s="6">
        <v>849</v>
      </c>
      <c r="G1095" s="6">
        <v>0.57999999999999996</v>
      </c>
    </row>
    <row r="1096" spans="1:7">
      <c r="A1096" s="6">
        <v>2201176</v>
      </c>
      <c r="C1096" s="6" t="s">
        <v>1415</v>
      </c>
      <c r="D1096" s="6" t="s">
        <v>133</v>
      </c>
      <c r="E1096" s="6" t="s">
        <v>159</v>
      </c>
      <c r="F1096" s="6">
        <v>673</v>
      </c>
      <c r="G1096" s="6">
        <v>0.57999999999999996</v>
      </c>
    </row>
    <row r="1097" spans="1:7">
      <c r="A1097" s="6">
        <v>2510659</v>
      </c>
      <c r="C1097" s="6" t="s">
        <v>1381</v>
      </c>
      <c r="D1097" s="6" t="s">
        <v>134</v>
      </c>
      <c r="E1097" s="6" t="s">
        <v>159</v>
      </c>
      <c r="F1097" s="6">
        <v>198</v>
      </c>
      <c r="G1097" s="6">
        <v>0.57999999999999996</v>
      </c>
    </row>
    <row r="1098" spans="1:7">
      <c r="A1098" s="6">
        <v>2508554</v>
      </c>
      <c r="C1098" s="6" t="s">
        <v>1441</v>
      </c>
      <c r="D1098" s="6" t="s">
        <v>134</v>
      </c>
      <c r="E1098" s="6" t="s">
        <v>159</v>
      </c>
      <c r="F1098" s="6">
        <v>811</v>
      </c>
      <c r="G1098" s="6">
        <v>0.57999999999999996</v>
      </c>
    </row>
    <row r="1099" spans="1:7">
      <c r="A1099" s="6">
        <v>2804409</v>
      </c>
      <c r="C1099" s="6" t="s">
        <v>1459</v>
      </c>
      <c r="D1099" s="6" t="s">
        <v>143</v>
      </c>
      <c r="E1099" s="6" t="s">
        <v>159</v>
      </c>
      <c r="F1099" s="6">
        <v>2445</v>
      </c>
      <c r="G1099" s="6">
        <v>0.59</v>
      </c>
    </row>
    <row r="1100" spans="1:7">
      <c r="A1100" s="6">
        <v>2511202</v>
      </c>
      <c r="C1100" s="6" t="s">
        <v>1472</v>
      </c>
      <c r="D1100" s="6" t="s">
        <v>134</v>
      </c>
      <c r="E1100" s="6" t="s">
        <v>159</v>
      </c>
      <c r="F1100" s="6">
        <v>4417</v>
      </c>
      <c r="G1100" s="6">
        <v>0.59</v>
      </c>
    </row>
    <row r="1101" spans="1:7">
      <c r="A1101" s="6">
        <v>2209153</v>
      </c>
      <c r="C1101" s="6" t="s">
        <v>1414</v>
      </c>
      <c r="D1101" s="6" t="s">
        <v>133</v>
      </c>
      <c r="E1101" s="6" t="s">
        <v>159</v>
      </c>
      <c r="F1101" s="6">
        <v>459</v>
      </c>
      <c r="G1101" s="6">
        <v>0.57999999999999996</v>
      </c>
    </row>
    <row r="1102" spans="1:7">
      <c r="A1102" s="6">
        <v>1712801</v>
      </c>
      <c r="C1102" s="6" t="s">
        <v>1421</v>
      </c>
      <c r="D1102" s="6" t="s">
        <v>122</v>
      </c>
      <c r="E1102" s="6" t="s">
        <v>160</v>
      </c>
      <c r="F1102" s="6">
        <v>431</v>
      </c>
      <c r="G1102" s="6">
        <v>0.57999999999999996</v>
      </c>
    </row>
    <row r="1103" spans="1:7">
      <c r="A1103" s="6">
        <v>2401602</v>
      </c>
      <c r="C1103" s="6" t="s">
        <v>1452</v>
      </c>
      <c r="D1103" s="6" t="s">
        <v>129</v>
      </c>
      <c r="E1103" s="6" t="s">
        <v>159</v>
      </c>
      <c r="F1103" s="6">
        <v>819</v>
      </c>
      <c r="G1103" s="6">
        <v>0.57999999999999996</v>
      </c>
    </row>
    <row r="1104" spans="1:7">
      <c r="A1104" s="6">
        <v>2908804</v>
      </c>
      <c r="C1104" s="6" t="s">
        <v>1445</v>
      </c>
      <c r="D1104" s="6" t="s">
        <v>126</v>
      </c>
      <c r="E1104" s="6" t="s">
        <v>159</v>
      </c>
      <c r="F1104" s="6">
        <v>665</v>
      </c>
      <c r="G1104" s="6">
        <v>0.57999999999999996</v>
      </c>
    </row>
    <row r="1105" spans="1:7">
      <c r="A1105" s="6">
        <v>4127601</v>
      </c>
      <c r="C1105" s="6" t="s">
        <v>1457</v>
      </c>
      <c r="D1105" s="6" t="s">
        <v>127</v>
      </c>
      <c r="E1105" s="6" t="s">
        <v>162</v>
      </c>
      <c r="F1105" s="6">
        <v>1325</v>
      </c>
      <c r="G1105" s="6">
        <v>0.64</v>
      </c>
    </row>
    <row r="1106" spans="1:7">
      <c r="A1106" s="6">
        <v>3163003</v>
      </c>
      <c r="C1106" s="6" t="s">
        <v>1436</v>
      </c>
      <c r="D1106" s="6" t="s">
        <v>123</v>
      </c>
      <c r="E1106" s="6" t="s">
        <v>161</v>
      </c>
      <c r="F1106" s="6">
        <v>548</v>
      </c>
      <c r="G1106" s="6">
        <v>0.57999999999999996</v>
      </c>
    </row>
    <row r="1107" spans="1:7">
      <c r="A1107" s="6">
        <v>2514602</v>
      </c>
      <c r="C1107" s="6" t="s">
        <v>1438</v>
      </c>
      <c r="D1107" s="6" t="s">
        <v>134</v>
      </c>
      <c r="E1107" s="6" t="s">
        <v>159</v>
      </c>
      <c r="F1107" s="6">
        <v>572</v>
      </c>
      <c r="G1107" s="6">
        <v>0.57999999999999996</v>
      </c>
    </row>
    <row r="1108" spans="1:7">
      <c r="A1108" s="6">
        <v>1711803</v>
      </c>
      <c r="C1108" s="6" t="s">
        <v>1405</v>
      </c>
      <c r="D1108" s="6" t="s">
        <v>122</v>
      </c>
      <c r="E1108" s="6" t="s">
        <v>160</v>
      </c>
      <c r="F1108" s="6">
        <v>229</v>
      </c>
      <c r="G1108" s="6">
        <v>0.57999999999999996</v>
      </c>
    </row>
    <row r="1109" spans="1:7">
      <c r="A1109" s="6">
        <v>2704906</v>
      </c>
      <c r="C1109" s="6" t="s">
        <v>1444</v>
      </c>
      <c r="D1109" s="6" t="s">
        <v>137</v>
      </c>
      <c r="E1109" s="6" t="s">
        <v>159</v>
      </c>
      <c r="F1109" s="6">
        <v>509</v>
      </c>
      <c r="G1109" s="6">
        <v>0.57999999999999996</v>
      </c>
    </row>
    <row r="1110" spans="1:7">
      <c r="A1110" s="6">
        <v>2207108</v>
      </c>
      <c r="C1110" s="6" t="s">
        <v>1433</v>
      </c>
      <c r="D1110" s="6" t="s">
        <v>133</v>
      </c>
      <c r="E1110" s="6" t="s">
        <v>159</v>
      </c>
      <c r="F1110" s="6">
        <v>398</v>
      </c>
      <c r="G1110" s="6">
        <v>0.57999999999999996</v>
      </c>
    </row>
    <row r="1111" spans="1:7">
      <c r="A1111" s="6">
        <v>2513984</v>
      </c>
      <c r="C1111" s="6" t="s">
        <v>1442</v>
      </c>
      <c r="D1111" s="6" t="s">
        <v>134</v>
      </c>
      <c r="E1111" s="6" t="s">
        <v>159</v>
      </c>
      <c r="F1111" s="6">
        <v>439</v>
      </c>
      <c r="G1111" s="6">
        <v>0.57999999999999996</v>
      </c>
    </row>
    <row r="1112" spans="1:7">
      <c r="A1112" s="6">
        <v>1200500</v>
      </c>
      <c r="C1112" s="6" t="s">
        <v>1528</v>
      </c>
      <c r="D1112" s="6" t="s">
        <v>136</v>
      </c>
      <c r="E1112" s="6" t="s">
        <v>160</v>
      </c>
      <c r="F1112" s="6">
        <v>8095</v>
      </c>
      <c r="G1112" s="6">
        <v>0.6</v>
      </c>
    </row>
    <row r="1113" spans="1:7">
      <c r="A1113" s="6">
        <v>2415008</v>
      </c>
      <c r="C1113" s="6" t="s">
        <v>1455</v>
      </c>
      <c r="D1113" s="6" t="s">
        <v>129</v>
      </c>
      <c r="E1113" s="6" t="s">
        <v>159</v>
      </c>
      <c r="F1113" s="6">
        <v>560</v>
      </c>
      <c r="G1113" s="6">
        <v>0.57999999999999996</v>
      </c>
    </row>
    <row r="1114" spans="1:7">
      <c r="A1114" s="6">
        <v>1300706</v>
      </c>
      <c r="C1114" s="6" t="s">
        <v>1489</v>
      </c>
      <c r="D1114" s="6" t="s">
        <v>141</v>
      </c>
      <c r="E1114" s="6" t="s">
        <v>160</v>
      </c>
      <c r="F1114" s="6">
        <v>5306</v>
      </c>
      <c r="G1114" s="6">
        <v>0.59</v>
      </c>
    </row>
    <row r="1115" spans="1:7">
      <c r="A1115" s="6">
        <v>2103307</v>
      </c>
      <c r="C1115" s="6" t="s">
        <v>1737</v>
      </c>
      <c r="D1115" s="6" t="s">
        <v>124</v>
      </c>
      <c r="E1115" s="6" t="s">
        <v>159</v>
      </c>
      <c r="F1115" s="6">
        <v>16415</v>
      </c>
      <c r="G1115" s="6">
        <v>0.6</v>
      </c>
    </row>
    <row r="1116" spans="1:7">
      <c r="A1116" s="6">
        <v>2928406</v>
      </c>
      <c r="C1116" s="6" t="s">
        <v>1487</v>
      </c>
      <c r="D1116" s="6" t="s">
        <v>126</v>
      </c>
      <c r="E1116" s="6" t="s">
        <v>159</v>
      </c>
      <c r="F1116" s="6">
        <v>4762</v>
      </c>
      <c r="G1116" s="6">
        <v>0.61</v>
      </c>
    </row>
    <row r="1117" spans="1:7">
      <c r="A1117" s="6">
        <v>2110658</v>
      </c>
      <c r="C1117" s="6" t="s">
        <v>1461</v>
      </c>
      <c r="D1117" s="6" t="s">
        <v>124</v>
      </c>
      <c r="E1117" s="6" t="s">
        <v>159</v>
      </c>
      <c r="F1117" s="6">
        <v>1551</v>
      </c>
      <c r="G1117" s="6">
        <v>0.59</v>
      </c>
    </row>
    <row r="1118" spans="1:7">
      <c r="A1118" s="6">
        <v>2404309</v>
      </c>
      <c r="C1118" s="6" t="s">
        <v>1463</v>
      </c>
      <c r="D1118" s="6" t="s">
        <v>129</v>
      </c>
      <c r="E1118" s="6" t="s">
        <v>159</v>
      </c>
      <c r="F1118" s="6">
        <v>1666</v>
      </c>
      <c r="G1118" s="6">
        <v>0.59</v>
      </c>
    </row>
    <row r="1119" spans="1:7">
      <c r="A1119" s="6">
        <v>1508126</v>
      </c>
      <c r="C1119" s="6" t="s">
        <v>1482</v>
      </c>
      <c r="D1119" s="6" t="s">
        <v>130</v>
      </c>
      <c r="E1119" s="6" t="s">
        <v>160</v>
      </c>
      <c r="F1119" s="6">
        <v>3850</v>
      </c>
      <c r="G1119" s="6">
        <v>0.6</v>
      </c>
    </row>
    <row r="1120" spans="1:7">
      <c r="A1120" s="6">
        <v>2102309</v>
      </c>
      <c r="C1120" s="6" t="s">
        <v>1490</v>
      </c>
      <c r="D1120" s="6" t="s">
        <v>124</v>
      </c>
      <c r="E1120" s="6" t="s">
        <v>159</v>
      </c>
      <c r="F1120" s="6">
        <v>4331</v>
      </c>
      <c r="G1120" s="6">
        <v>0.59</v>
      </c>
    </row>
    <row r="1121" spans="1:7">
      <c r="A1121" s="6">
        <v>2105708</v>
      </c>
      <c r="C1121" s="6" t="s">
        <v>1549</v>
      </c>
      <c r="D1121" s="6" t="s">
        <v>124</v>
      </c>
      <c r="E1121" s="6" t="s">
        <v>159</v>
      </c>
      <c r="F1121" s="6">
        <v>7889</v>
      </c>
      <c r="G1121" s="6">
        <v>0.59</v>
      </c>
    </row>
    <row r="1122" spans="1:7">
      <c r="A1122" s="6">
        <v>4113254</v>
      </c>
      <c r="C1122" s="6" t="s">
        <v>1458</v>
      </c>
      <c r="D1122" s="6" t="s">
        <v>127</v>
      </c>
      <c r="E1122" s="6" t="s">
        <v>162</v>
      </c>
      <c r="F1122" s="6">
        <v>742</v>
      </c>
      <c r="G1122" s="6">
        <v>0.59</v>
      </c>
    </row>
    <row r="1123" spans="1:7">
      <c r="A1123" s="6">
        <v>1501451</v>
      </c>
      <c r="C1123" s="6" t="s">
        <v>1468</v>
      </c>
      <c r="D1123" s="6" t="s">
        <v>130</v>
      </c>
      <c r="E1123" s="6" t="s">
        <v>160</v>
      </c>
      <c r="F1123" s="6">
        <v>2360</v>
      </c>
      <c r="G1123" s="6">
        <v>0.59</v>
      </c>
    </row>
    <row r="1124" spans="1:7">
      <c r="A1124" s="6">
        <v>2207801</v>
      </c>
      <c r="C1124" s="6" t="s">
        <v>1478</v>
      </c>
      <c r="D1124" s="6" t="s">
        <v>133</v>
      </c>
      <c r="E1124" s="6" t="s">
        <v>159</v>
      </c>
      <c r="F1124" s="6">
        <v>3288</v>
      </c>
      <c r="G1124" s="6">
        <v>0.6</v>
      </c>
    </row>
    <row r="1125" spans="1:7">
      <c r="A1125" s="6">
        <v>2208809</v>
      </c>
      <c r="C1125" s="6" t="s">
        <v>1473</v>
      </c>
      <c r="D1125" s="6" t="s">
        <v>133</v>
      </c>
      <c r="E1125" s="6" t="s">
        <v>159</v>
      </c>
      <c r="F1125" s="6">
        <v>2793</v>
      </c>
      <c r="G1125" s="6">
        <v>0.59</v>
      </c>
    </row>
    <row r="1126" spans="1:7">
      <c r="A1126" s="6">
        <v>5206206</v>
      </c>
      <c r="C1126" s="6" t="s">
        <v>1497</v>
      </c>
      <c r="D1126" s="6" t="s">
        <v>138</v>
      </c>
      <c r="E1126" s="6" t="s">
        <v>394</v>
      </c>
      <c r="F1126" s="6">
        <v>4570</v>
      </c>
      <c r="G1126" s="6">
        <v>0.7</v>
      </c>
    </row>
    <row r="1127" spans="1:7">
      <c r="A1127" s="6">
        <v>2200277</v>
      </c>
      <c r="C1127" s="6" t="s">
        <v>1462</v>
      </c>
      <c r="D1127" s="6" t="s">
        <v>133</v>
      </c>
      <c r="E1127" s="6" t="s">
        <v>159</v>
      </c>
      <c r="F1127" s="6">
        <v>771</v>
      </c>
      <c r="G1127" s="6">
        <v>0.59</v>
      </c>
    </row>
    <row r="1128" spans="1:7">
      <c r="A1128" s="6">
        <v>2933604</v>
      </c>
      <c r="C1128" s="6" t="s">
        <v>1601</v>
      </c>
      <c r="D1128" s="6" t="s">
        <v>126</v>
      </c>
      <c r="E1128" s="6" t="s">
        <v>159</v>
      </c>
      <c r="F1128" s="6">
        <v>8746</v>
      </c>
      <c r="G1128" s="6">
        <v>0.59</v>
      </c>
    </row>
    <row r="1129" spans="1:7">
      <c r="A1129" s="6">
        <v>2304236</v>
      </c>
      <c r="C1129" s="6" t="s">
        <v>1477</v>
      </c>
      <c r="D1129" s="6" t="s">
        <v>135</v>
      </c>
      <c r="E1129" s="6" t="s">
        <v>159</v>
      </c>
      <c r="F1129" s="6">
        <v>2910</v>
      </c>
      <c r="G1129" s="6">
        <v>0.59</v>
      </c>
    </row>
    <row r="1130" spans="1:7">
      <c r="A1130" s="6">
        <v>2410900</v>
      </c>
      <c r="C1130" s="6" t="s">
        <v>1465</v>
      </c>
      <c r="D1130" s="6" t="s">
        <v>129</v>
      </c>
      <c r="E1130" s="6" t="s">
        <v>159</v>
      </c>
      <c r="F1130" s="6">
        <v>1070</v>
      </c>
      <c r="G1130" s="6">
        <v>0.59</v>
      </c>
    </row>
    <row r="1131" spans="1:7">
      <c r="A1131" s="6">
        <v>2504405</v>
      </c>
      <c r="C1131" s="6" t="s">
        <v>1481</v>
      </c>
      <c r="D1131" s="6" t="s">
        <v>134</v>
      </c>
      <c r="E1131" s="6" t="s">
        <v>159</v>
      </c>
      <c r="F1131" s="6">
        <v>3019</v>
      </c>
      <c r="G1131" s="6">
        <v>0.59</v>
      </c>
    </row>
    <row r="1132" spans="1:7">
      <c r="A1132" s="6">
        <v>5007950</v>
      </c>
      <c r="C1132" s="6" t="s">
        <v>1466</v>
      </c>
      <c r="D1132" s="6" t="s">
        <v>131</v>
      </c>
      <c r="E1132" s="6" t="s">
        <v>394</v>
      </c>
      <c r="F1132" s="6">
        <v>1250</v>
      </c>
      <c r="G1132" s="6">
        <v>0.59</v>
      </c>
    </row>
    <row r="1133" spans="1:7">
      <c r="A1133" s="6">
        <v>2707305</v>
      </c>
      <c r="C1133" s="6" t="s">
        <v>1496</v>
      </c>
      <c r="D1133" s="6" t="s">
        <v>137</v>
      </c>
      <c r="E1133" s="6" t="s">
        <v>159</v>
      </c>
      <c r="F1133" s="6">
        <v>3912</v>
      </c>
      <c r="G1133" s="6">
        <v>0.59</v>
      </c>
    </row>
    <row r="1134" spans="1:7">
      <c r="A1134" s="6">
        <v>5210109</v>
      </c>
      <c r="C1134" s="6" t="s">
        <v>1470</v>
      </c>
      <c r="D1134" s="6" t="s">
        <v>138</v>
      </c>
      <c r="E1134" s="6" t="s">
        <v>394</v>
      </c>
      <c r="F1134" s="6">
        <v>1575</v>
      </c>
      <c r="G1134" s="6">
        <v>0.7</v>
      </c>
    </row>
    <row r="1135" spans="1:7">
      <c r="A1135" s="6">
        <v>1507151</v>
      </c>
      <c r="C1135" s="6" t="s">
        <v>1491</v>
      </c>
      <c r="D1135" s="6" t="s">
        <v>130</v>
      </c>
      <c r="E1135" s="6" t="s">
        <v>160</v>
      </c>
      <c r="F1135" s="6">
        <v>3186</v>
      </c>
      <c r="G1135" s="6">
        <v>0.59</v>
      </c>
    </row>
    <row r="1136" spans="1:7">
      <c r="A1136" s="6">
        <v>2930204</v>
      </c>
      <c r="C1136" s="6" t="s">
        <v>1566</v>
      </c>
      <c r="D1136" s="6" t="s">
        <v>126</v>
      </c>
      <c r="E1136" s="6" t="s">
        <v>159</v>
      </c>
      <c r="F1136" s="6">
        <v>7299</v>
      </c>
      <c r="G1136" s="6">
        <v>0.59</v>
      </c>
    </row>
    <row r="1137" spans="1:7">
      <c r="A1137" s="6">
        <v>2309458</v>
      </c>
      <c r="C1137" s="6" t="s">
        <v>1498</v>
      </c>
      <c r="D1137" s="6" t="s">
        <v>135</v>
      </c>
      <c r="E1137" s="6" t="s">
        <v>159</v>
      </c>
      <c r="F1137" s="6">
        <v>3677</v>
      </c>
      <c r="G1137" s="6">
        <v>0.59</v>
      </c>
    </row>
    <row r="1138" spans="1:7">
      <c r="A1138" s="6">
        <v>2303402</v>
      </c>
      <c r="C1138" s="6" t="s">
        <v>1479</v>
      </c>
      <c r="D1138" s="6" t="s">
        <v>135</v>
      </c>
      <c r="E1138" s="6" t="s">
        <v>159</v>
      </c>
      <c r="F1138" s="6">
        <v>2348</v>
      </c>
      <c r="G1138" s="6">
        <v>0.59</v>
      </c>
    </row>
    <row r="1139" spans="1:7">
      <c r="A1139" s="6">
        <v>2112605</v>
      </c>
      <c r="C1139" s="6" t="s">
        <v>1545</v>
      </c>
      <c r="D1139" s="6" t="s">
        <v>124</v>
      </c>
      <c r="E1139" s="6" t="s">
        <v>159</v>
      </c>
      <c r="F1139" s="6">
        <v>6407</v>
      </c>
      <c r="G1139" s="6">
        <v>0.59</v>
      </c>
    </row>
    <row r="1140" spans="1:7">
      <c r="A1140" s="6">
        <v>2508901</v>
      </c>
      <c r="C1140" s="6" t="s">
        <v>1538</v>
      </c>
      <c r="D1140" s="6" t="s">
        <v>134</v>
      </c>
      <c r="E1140" s="6" t="s">
        <v>159</v>
      </c>
      <c r="F1140" s="6">
        <v>6076</v>
      </c>
      <c r="G1140" s="6">
        <v>0.59</v>
      </c>
    </row>
    <row r="1141" spans="1:7">
      <c r="A1141" s="6">
        <v>2801405</v>
      </c>
      <c r="C1141" s="6" t="s">
        <v>1493</v>
      </c>
      <c r="D1141" s="6" t="s">
        <v>143</v>
      </c>
      <c r="E1141" s="6" t="s">
        <v>159</v>
      </c>
      <c r="F1141" s="6">
        <v>2904</v>
      </c>
      <c r="G1141" s="6">
        <v>0.59</v>
      </c>
    </row>
    <row r="1142" spans="1:7">
      <c r="A1142" s="6">
        <v>1200138</v>
      </c>
      <c r="C1142" s="6" t="s">
        <v>1476</v>
      </c>
      <c r="D1142" s="6" t="s">
        <v>136</v>
      </c>
      <c r="E1142" s="6" t="s">
        <v>160</v>
      </c>
      <c r="F1142" s="6">
        <v>1762</v>
      </c>
      <c r="G1142" s="6">
        <v>0.59</v>
      </c>
    </row>
    <row r="1143" spans="1:7">
      <c r="A1143" s="6">
        <v>2505105</v>
      </c>
      <c r="C1143" s="6" t="s">
        <v>1495</v>
      </c>
      <c r="D1143" s="6" t="s">
        <v>134</v>
      </c>
      <c r="E1143" s="6" t="s">
        <v>159</v>
      </c>
      <c r="F1143" s="6">
        <v>3004</v>
      </c>
      <c r="G1143" s="6">
        <v>0.59</v>
      </c>
    </row>
    <row r="1144" spans="1:7">
      <c r="A1144" s="6">
        <v>1100700</v>
      </c>
      <c r="C1144" s="6" t="s">
        <v>1467</v>
      </c>
      <c r="D1144" s="6" t="s">
        <v>140</v>
      </c>
      <c r="E1144" s="6" t="s">
        <v>160</v>
      </c>
      <c r="F1144" s="6">
        <v>412</v>
      </c>
      <c r="G1144" s="6">
        <v>0.59</v>
      </c>
    </row>
    <row r="1145" spans="1:7">
      <c r="A1145" s="6">
        <v>2913002</v>
      </c>
      <c r="C1145" s="6" t="s">
        <v>1485</v>
      </c>
      <c r="D1145" s="6" t="s">
        <v>126</v>
      </c>
      <c r="E1145" s="6" t="s">
        <v>159</v>
      </c>
      <c r="F1145" s="6">
        <v>1961</v>
      </c>
      <c r="G1145" s="6">
        <v>0.59</v>
      </c>
    </row>
    <row r="1146" spans="1:7">
      <c r="A1146" s="6">
        <v>2924058</v>
      </c>
      <c r="C1146" s="6" t="s">
        <v>1492</v>
      </c>
      <c r="D1146" s="6" t="s">
        <v>126</v>
      </c>
      <c r="E1146" s="6" t="s">
        <v>159</v>
      </c>
      <c r="F1146" s="6">
        <v>2584</v>
      </c>
      <c r="G1146" s="6">
        <v>0.59</v>
      </c>
    </row>
    <row r="1147" spans="1:7">
      <c r="A1147" s="6">
        <v>3127800</v>
      </c>
      <c r="C1147" s="6" t="s">
        <v>1475</v>
      </c>
      <c r="D1147" s="6" t="s">
        <v>123</v>
      </c>
      <c r="E1147" s="6" t="s">
        <v>161</v>
      </c>
      <c r="F1147" s="6">
        <v>1286</v>
      </c>
      <c r="G1147" s="6">
        <v>0.6</v>
      </c>
    </row>
    <row r="1148" spans="1:7">
      <c r="A1148" s="6">
        <v>3143450</v>
      </c>
      <c r="C1148" s="6" t="s">
        <v>1474</v>
      </c>
      <c r="D1148" s="6" t="s">
        <v>123</v>
      </c>
      <c r="E1148" s="6" t="s">
        <v>161</v>
      </c>
      <c r="F1148" s="6">
        <v>837</v>
      </c>
      <c r="G1148" s="6">
        <v>0.59</v>
      </c>
    </row>
    <row r="1149" spans="1:7">
      <c r="A1149" s="6">
        <v>2804508</v>
      </c>
      <c r="C1149" s="6" t="s">
        <v>1559</v>
      </c>
      <c r="D1149" s="6" t="s">
        <v>143</v>
      </c>
      <c r="E1149" s="6" t="s">
        <v>159</v>
      </c>
      <c r="F1149" s="6">
        <v>5862</v>
      </c>
      <c r="G1149" s="6">
        <v>0.59</v>
      </c>
    </row>
    <row r="1150" spans="1:7">
      <c r="A1150" s="6">
        <v>1506187</v>
      </c>
      <c r="C1150" s="6" t="s">
        <v>1520</v>
      </c>
      <c r="D1150" s="6" t="s">
        <v>130</v>
      </c>
      <c r="E1150" s="6" t="s">
        <v>160</v>
      </c>
      <c r="F1150" s="6">
        <v>4020</v>
      </c>
      <c r="G1150" s="6">
        <v>0.6</v>
      </c>
    </row>
    <row r="1151" spans="1:7">
      <c r="A1151" s="6">
        <v>4106803</v>
      </c>
      <c r="C1151" s="6" t="s">
        <v>1480</v>
      </c>
      <c r="D1151" s="6" t="s">
        <v>127</v>
      </c>
      <c r="E1151" s="6" t="s">
        <v>162</v>
      </c>
      <c r="F1151" s="6">
        <v>983</v>
      </c>
      <c r="G1151" s="6">
        <v>0.66</v>
      </c>
    </row>
    <row r="1152" spans="1:7">
      <c r="A1152" s="6">
        <v>2202778</v>
      </c>
      <c r="C1152" s="6" t="s">
        <v>1486</v>
      </c>
      <c r="D1152" s="6" t="s">
        <v>133</v>
      </c>
      <c r="E1152" s="6" t="s">
        <v>159</v>
      </c>
      <c r="F1152" s="6">
        <v>1120</v>
      </c>
      <c r="G1152" s="6">
        <v>0.59</v>
      </c>
    </row>
    <row r="1153" spans="1:7">
      <c r="A1153" s="6">
        <v>2202604</v>
      </c>
      <c r="C1153" s="6" t="s">
        <v>1507</v>
      </c>
      <c r="D1153" s="6" t="s">
        <v>133</v>
      </c>
      <c r="E1153" s="6" t="s">
        <v>159</v>
      </c>
      <c r="F1153" s="6">
        <v>2939</v>
      </c>
      <c r="G1153" s="6">
        <v>0.59</v>
      </c>
    </row>
    <row r="1154" spans="1:7">
      <c r="A1154" s="6">
        <v>2709400</v>
      </c>
      <c r="C1154" s="6" t="s">
        <v>1527</v>
      </c>
      <c r="D1154" s="6" t="s">
        <v>137</v>
      </c>
      <c r="E1154" s="6" t="s">
        <v>159</v>
      </c>
      <c r="F1154" s="6">
        <v>3664</v>
      </c>
      <c r="G1154" s="6">
        <v>0.59</v>
      </c>
    </row>
    <row r="1155" spans="1:7">
      <c r="A1155" s="6">
        <v>2305407</v>
      </c>
      <c r="C1155" s="6" t="s">
        <v>1720</v>
      </c>
      <c r="D1155" s="6" t="s">
        <v>135</v>
      </c>
      <c r="E1155" s="6" t="s">
        <v>159</v>
      </c>
      <c r="F1155" s="6">
        <v>9629</v>
      </c>
      <c r="G1155" s="6">
        <v>0.61</v>
      </c>
    </row>
    <row r="1156" spans="1:7">
      <c r="A1156" s="6">
        <v>2918803</v>
      </c>
      <c r="C1156" s="6" t="s">
        <v>1529</v>
      </c>
      <c r="D1156" s="6" t="s">
        <v>126</v>
      </c>
      <c r="E1156" s="6" t="s">
        <v>159</v>
      </c>
      <c r="F1156" s="6">
        <v>3679</v>
      </c>
      <c r="G1156" s="6">
        <v>0.59</v>
      </c>
    </row>
    <row r="1157" spans="1:7">
      <c r="A1157" s="6">
        <v>2708006</v>
      </c>
      <c r="C1157" s="6" t="s">
        <v>1638</v>
      </c>
      <c r="D1157" s="6" t="s">
        <v>137</v>
      </c>
      <c r="E1157" s="6" t="s">
        <v>159</v>
      </c>
      <c r="F1157" s="6">
        <v>6489</v>
      </c>
      <c r="G1157" s="6">
        <v>0.59</v>
      </c>
    </row>
    <row r="1158" spans="1:7">
      <c r="A1158" s="6">
        <v>2111706</v>
      </c>
      <c r="C1158" s="6" t="s">
        <v>1543</v>
      </c>
      <c r="D1158" s="6" t="s">
        <v>124</v>
      </c>
      <c r="E1158" s="6" t="s">
        <v>159</v>
      </c>
      <c r="F1158" s="6">
        <v>4109</v>
      </c>
      <c r="G1158" s="6">
        <v>0.59</v>
      </c>
    </row>
    <row r="1159" spans="1:7">
      <c r="A1159" s="6">
        <v>3120870</v>
      </c>
      <c r="C1159" s="6" t="s">
        <v>1499</v>
      </c>
      <c r="D1159" s="6" t="s">
        <v>123</v>
      </c>
      <c r="E1159" s="6" t="s">
        <v>161</v>
      </c>
      <c r="F1159" s="6">
        <v>1362</v>
      </c>
      <c r="G1159" s="6">
        <v>0.59</v>
      </c>
    </row>
    <row r="1160" spans="1:7">
      <c r="A1160" s="6">
        <v>2406502</v>
      </c>
      <c r="C1160" s="6" t="s">
        <v>1508</v>
      </c>
      <c r="D1160" s="6" t="s">
        <v>129</v>
      </c>
      <c r="E1160" s="6" t="s">
        <v>159</v>
      </c>
      <c r="F1160" s="6">
        <v>2136</v>
      </c>
      <c r="G1160" s="6">
        <v>0.59</v>
      </c>
    </row>
    <row r="1161" spans="1:7">
      <c r="A1161" s="6">
        <v>2923407</v>
      </c>
      <c r="C1161" s="6" t="s">
        <v>1530</v>
      </c>
      <c r="D1161" s="6" t="s">
        <v>126</v>
      </c>
      <c r="E1161" s="6" t="s">
        <v>159</v>
      </c>
      <c r="F1161" s="6">
        <v>2908</v>
      </c>
      <c r="G1161" s="6">
        <v>0.59</v>
      </c>
    </row>
    <row r="1162" spans="1:7">
      <c r="A1162" s="6">
        <v>1400407</v>
      </c>
      <c r="C1162" s="6" t="s">
        <v>1522</v>
      </c>
      <c r="D1162" s="6" t="s">
        <v>142</v>
      </c>
      <c r="E1162" s="6" t="s">
        <v>160</v>
      </c>
      <c r="F1162" s="6">
        <v>2575</v>
      </c>
      <c r="G1162" s="6">
        <v>0.59</v>
      </c>
    </row>
    <row r="1163" spans="1:7">
      <c r="A1163" s="6">
        <v>2512903</v>
      </c>
      <c r="C1163" s="6" t="s">
        <v>1535</v>
      </c>
      <c r="D1163" s="6" t="s">
        <v>134</v>
      </c>
      <c r="E1163" s="6" t="s">
        <v>159</v>
      </c>
      <c r="F1163" s="6">
        <v>3368</v>
      </c>
      <c r="G1163" s="6">
        <v>0.59</v>
      </c>
    </row>
    <row r="1164" spans="1:7">
      <c r="A1164" s="6">
        <v>5003157</v>
      </c>
      <c r="C1164" s="6" t="s">
        <v>1525</v>
      </c>
      <c r="D1164" s="6" t="s">
        <v>131</v>
      </c>
      <c r="E1164" s="6" t="s">
        <v>394</v>
      </c>
      <c r="F1164" s="6">
        <v>2480</v>
      </c>
      <c r="G1164" s="6">
        <v>0.59</v>
      </c>
    </row>
    <row r="1165" spans="1:7">
      <c r="A1165" s="6">
        <v>2303931</v>
      </c>
      <c r="C1165" s="6" t="s">
        <v>1510</v>
      </c>
      <c r="D1165" s="6" t="s">
        <v>135</v>
      </c>
      <c r="E1165" s="6" t="s">
        <v>159</v>
      </c>
      <c r="F1165" s="6">
        <v>1814</v>
      </c>
      <c r="G1165" s="6">
        <v>0.59</v>
      </c>
    </row>
    <row r="1166" spans="1:7">
      <c r="A1166" s="6">
        <v>2200301</v>
      </c>
      <c r="C1166" s="6" t="s">
        <v>1512</v>
      </c>
      <c r="D1166" s="6" t="s">
        <v>133</v>
      </c>
      <c r="E1166" s="6" t="s">
        <v>159</v>
      </c>
      <c r="F1166" s="6">
        <v>1952</v>
      </c>
      <c r="G1166" s="6">
        <v>0.59</v>
      </c>
    </row>
    <row r="1167" spans="1:7">
      <c r="A1167" s="6">
        <v>2601409</v>
      </c>
      <c r="C1167" s="6" t="s">
        <v>1651</v>
      </c>
      <c r="D1167" s="6" t="s">
        <v>119</v>
      </c>
      <c r="E1167" s="6" t="s">
        <v>159</v>
      </c>
      <c r="F1167" s="6">
        <v>5764</v>
      </c>
      <c r="G1167" s="6">
        <v>0.59</v>
      </c>
    </row>
    <row r="1168" spans="1:7">
      <c r="A1168" s="6">
        <v>2802304</v>
      </c>
      <c r="C1168" s="6" t="s">
        <v>1519</v>
      </c>
      <c r="D1168" s="6" t="s">
        <v>143</v>
      </c>
      <c r="E1168" s="6" t="s">
        <v>159</v>
      </c>
      <c r="F1168" s="6">
        <v>2129</v>
      </c>
      <c r="G1168" s="6">
        <v>0.59</v>
      </c>
    </row>
    <row r="1169" spans="1:7">
      <c r="A1169" s="6">
        <v>2613107</v>
      </c>
      <c r="C1169" s="6" t="s">
        <v>1620</v>
      </c>
      <c r="D1169" s="6" t="s">
        <v>119</v>
      </c>
      <c r="E1169" s="6" t="s">
        <v>159</v>
      </c>
      <c r="F1169" s="6">
        <v>5273</v>
      </c>
      <c r="G1169" s="6">
        <v>0.59</v>
      </c>
    </row>
    <row r="1170" spans="1:7">
      <c r="A1170" s="6">
        <v>2921203</v>
      </c>
      <c r="C1170" s="6" t="s">
        <v>1540</v>
      </c>
      <c r="D1170" s="6" t="s">
        <v>126</v>
      </c>
      <c r="E1170" s="6" t="s">
        <v>159</v>
      </c>
      <c r="F1170" s="6">
        <v>3209</v>
      </c>
      <c r="G1170" s="6">
        <v>0.59</v>
      </c>
    </row>
    <row r="1171" spans="1:7">
      <c r="A1171" s="6">
        <v>5103379</v>
      </c>
      <c r="C1171" s="6" t="s">
        <v>1501</v>
      </c>
      <c r="D1171" s="6" t="s">
        <v>147</v>
      </c>
      <c r="E1171" s="6" t="s">
        <v>394</v>
      </c>
      <c r="F1171" s="6">
        <v>599</v>
      </c>
      <c r="G1171" s="6">
        <v>0.6</v>
      </c>
    </row>
    <row r="1172" spans="1:7">
      <c r="A1172" s="6">
        <v>2200707</v>
      </c>
      <c r="C1172" s="6" t="s">
        <v>1509</v>
      </c>
      <c r="D1172" s="6" t="s">
        <v>133</v>
      </c>
      <c r="E1172" s="6" t="s">
        <v>159</v>
      </c>
      <c r="F1172" s="6">
        <v>1395</v>
      </c>
      <c r="G1172" s="6">
        <v>0.59</v>
      </c>
    </row>
    <row r="1173" spans="1:7">
      <c r="A1173" s="6">
        <v>2610400</v>
      </c>
      <c r="C1173" s="6" t="s">
        <v>1544</v>
      </c>
      <c r="D1173" s="6" t="s">
        <v>119</v>
      </c>
      <c r="E1173" s="6" t="s">
        <v>159</v>
      </c>
      <c r="F1173" s="6">
        <v>3083</v>
      </c>
      <c r="G1173" s="6">
        <v>0.6</v>
      </c>
    </row>
    <row r="1174" spans="1:7">
      <c r="A1174" s="6">
        <v>2917409</v>
      </c>
      <c r="C1174" s="6" t="s">
        <v>1518</v>
      </c>
      <c r="D1174" s="6" t="s">
        <v>126</v>
      </c>
      <c r="E1174" s="6" t="s">
        <v>159</v>
      </c>
      <c r="F1174" s="6">
        <v>1767</v>
      </c>
      <c r="G1174" s="6">
        <v>0.59</v>
      </c>
    </row>
    <row r="1175" spans="1:7">
      <c r="A1175" s="6">
        <v>1501576</v>
      </c>
      <c r="C1175" s="6" t="s">
        <v>1526</v>
      </c>
      <c r="D1175" s="6" t="s">
        <v>130</v>
      </c>
      <c r="E1175" s="6" t="s">
        <v>160</v>
      </c>
      <c r="F1175" s="6">
        <v>2026</v>
      </c>
      <c r="G1175" s="6">
        <v>0.59</v>
      </c>
    </row>
    <row r="1176" spans="1:7">
      <c r="A1176" s="6">
        <v>2504801</v>
      </c>
      <c r="C1176" s="6" t="s">
        <v>1536</v>
      </c>
      <c r="D1176" s="6" t="s">
        <v>134</v>
      </c>
      <c r="E1176" s="6" t="s">
        <v>159</v>
      </c>
      <c r="F1176" s="6">
        <v>2560</v>
      </c>
      <c r="G1176" s="6">
        <v>0.59</v>
      </c>
    </row>
    <row r="1177" spans="1:7">
      <c r="A1177" s="6">
        <v>2610509</v>
      </c>
      <c r="C1177" s="6" t="s">
        <v>1606</v>
      </c>
      <c r="D1177" s="6" t="s">
        <v>119</v>
      </c>
      <c r="E1177" s="6" t="s">
        <v>159</v>
      </c>
      <c r="F1177" s="6">
        <v>4516</v>
      </c>
      <c r="G1177" s="6">
        <v>0.59</v>
      </c>
    </row>
    <row r="1178" spans="1:7">
      <c r="A1178" s="6">
        <v>2908903</v>
      </c>
      <c r="C1178" s="6" t="s">
        <v>1607</v>
      </c>
      <c r="D1178" s="6" t="s">
        <v>126</v>
      </c>
      <c r="E1178" s="6" t="s">
        <v>159</v>
      </c>
      <c r="F1178" s="6">
        <v>4552</v>
      </c>
      <c r="G1178" s="6">
        <v>0.59</v>
      </c>
    </row>
    <row r="1179" spans="1:7">
      <c r="A1179" s="6">
        <v>2307106</v>
      </c>
      <c r="C1179" s="6" t="s">
        <v>1592</v>
      </c>
      <c r="D1179" s="6" t="s">
        <v>135</v>
      </c>
      <c r="E1179" s="6" t="s">
        <v>159</v>
      </c>
      <c r="F1179" s="6">
        <v>4187</v>
      </c>
      <c r="G1179" s="6">
        <v>0.61</v>
      </c>
    </row>
    <row r="1180" spans="1:7">
      <c r="A1180" s="6">
        <v>2907806</v>
      </c>
      <c r="C1180" s="6" t="s">
        <v>1580</v>
      </c>
      <c r="D1180" s="6" t="s">
        <v>126</v>
      </c>
      <c r="E1180" s="6" t="s">
        <v>159</v>
      </c>
      <c r="F1180" s="6">
        <v>3970</v>
      </c>
      <c r="G1180" s="6">
        <v>0.59</v>
      </c>
    </row>
    <row r="1181" spans="1:7">
      <c r="A1181" s="6">
        <v>2906402</v>
      </c>
      <c r="C1181" s="6" t="s">
        <v>1514</v>
      </c>
      <c r="D1181" s="6" t="s">
        <v>126</v>
      </c>
      <c r="E1181" s="6" t="s">
        <v>159</v>
      </c>
      <c r="F1181" s="6">
        <v>1292</v>
      </c>
      <c r="G1181" s="6">
        <v>0.59</v>
      </c>
    </row>
    <row r="1182" spans="1:7">
      <c r="A1182" s="6">
        <v>2921708</v>
      </c>
      <c r="C1182" s="6" t="s">
        <v>1599</v>
      </c>
      <c r="D1182" s="6" t="s">
        <v>126</v>
      </c>
      <c r="E1182" s="6" t="s">
        <v>159</v>
      </c>
      <c r="F1182" s="6">
        <v>4269</v>
      </c>
      <c r="G1182" s="6">
        <v>0.59</v>
      </c>
    </row>
    <row r="1183" spans="1:7">
      <c r="A1183" s="6">
        <v>5204805</v>
      </c>
      <c r="C1183" s="6" t="s">
        <v>1504</v>
      </c>
      <c r="D1183" s="6" t="s">
        <v>138</v>
      </c>
      <c r="E1183" s="6" t="s">
        <v>394</v>
      </c>
      <c r="F1183" s="6">
        <v>424</v>
      </c>
      <c r="G1183" s="6">
        <v>0.69</v>
      </c>
    </row>
    <row r="1184" spans="1:7">
      <c r="A1184" s="6">
        <v>2906303</v>
      </c>
      <c r="C1184" s="6" t="s">
        <v>1631</v>
      </c>
      <c r="D1184" s="6" t="s">
        <v>126</v>
      </c>
      <c r="E1184" s="6" t="s">
        <v>159</v>
      </c>
      <c r="F1184" s="6">
        <v>4863</v>
      </c>
      <c r="G1184" s="6">
        <v>0.59</v>
      </c>
    </row>
    <row r="1185" spans="1:7">
      <c r="A1185" s="6">
        <v>1101609</v>
      </c>
      <c r="C1185" s="6" t="s">
        <v>1505</v>
      </c>
      <c r="D1185" s="6" t="s">
        <v>140</v>
      </c>
      <c r="E1185" s="6" t="s">
        <v>160</v>
      </c>
      <c r="F1185" s="6">
        <v>431</v>
      </c>
      <c r="G1185" s="6">
        <v>0.59</v>
      </c>
    </row>
    <row r="1186" spans="1:7">
      <c r="A1186" s="6">
        <v>2313708</v>
      </c>
      <c r="C1186" s="6" t="s">
        <v>1513</v>
      </c>
      <c r="D1186" s="6" t="s">
        <v>135</v>
      </c>
      <c r="E1186" s="6" t="s">
        <v>159</v>
      </c>
      <c r="F1186" s="6">
        <v>1063</v>
      </c>
      <c r="G1186" s="6">
        <v>0.59</v>
      </c>
    </row>
    <row r="1187" spans="1:7">
      <c r="A1187" s="6">
        <v>2613503</v>
      </c>
      <c r="C1187" s="6" t="s">
        <v>1709</v>
      </c>
      <c r="D1187" s="6" t="s">
        <v>119</v>
      </c>
      <c r="E1187" s="6" t="s">
        <v>159</v>
      </c>
      <c r="F1187" s="6">
        <v>5671</v>
      </c>
      <c r="G1187" s="6">
        <v>0.61</v>
      </c>
    </row>
    <row r="1188" spans="1:7">
      <c r="A1188" s="6">
        <v>2412906</v>
      </c>
      <c r="C1188" s="6" t="s">
        <v>1524</v>
      </c>
      <c r="D1188" s="6" t="s">
        <v>129</v>
      </c>
      <c r="E1188" s="6" t="s">
        <v>159</v>
      </c>
      <c r="F1188" s="6">
        <v>1419</v>
      </c>
      <c r="G1188" s="6">
        <v>0.59</v>
      </c>
    </row>
    <row r="1189" spans="1:7">
      <c r="A1189" s="6">
        <v>2607703</v>
      </c>
      <c r="C1189" s="6" t="s">
        <v>1533</v>
      </c>
      <c r="D1189" s="6" t="s">
        <v>119</v>
      </c>
      <c r="E1189" s="6" t="s">
        <v>159</v>
      </c>
      <c r="F1189" s="6">
        <v>2067</v>
      </c>
      <c r="G1189" s="6">
        <v>0.59</v>
      </c>
    </row>
    <row r="1190" spans="1:7">
      <c r="A1190" s="6">
        <v>1100379</v>
      </c>
      <c r="C1190" s="6" t="s">
        <v>1506</v>
      </c>
      <c r="D1190" s="6" t="s">
        <v>140</v>
      </c>
      <c r="E1190" s="6" t="s">
        <v>160</v>
      </c>
      <c r="F1190" s="6">
        <v>322</v>
      </c>
      <c r="G1190" s="6">
        <v>0.59</v>
      </c>
    </row>
    <row r="1191" spans="1:7">
      <c r="A1191" s="6">
        <v>2510907</v>
      </c>
      <c r="C1191" s="6" t="s">
        <v>1534</v>
      </c>
      <c r="D1191" s="6" t="s">
        <v>134</v>
      </c>
      <c r="E1191" s="6" t="s">
        <v>159</v>
      </c>
      <c r="F1191" s="6">
        <v>1931</v>
      </c>
      <c r="G1191" s="6">
        <v>0.59</v>
      </c>
    </row>
    <row r="1192" spans="1:7">
      <c r="A1192" s="6">
        <v>2505600</v>
      </c>
      <c r="C1192" s="6" t="s">
        <v>1517</v>
      </c>
      <c r="D1192" s="6" t="s">
        <v>134</v>
      </c>
      <c r="E1192" s="6" t="s">
        <v>159</v>
      </c>
      <c r="F1192" s="6">
        <v>978</v>
      </c>
      <c r="G1192" s="6">
        <v>0.59</v>
      </c>
    </row>
    <row r="1193" spans="1:7">
      <c r="A1193" s="6">
        <v>4107751</v>
      </c>
      <c r="C1193" s="6" t="s">
        <v>1511</v>
      </c>
      <c r="D1193" s="6" t="s">
        <v>127</v>
      </c>
      <c r="E1193" s="6" t="s">
        <v>162</v>
      </c>
      <c r="F1193" s="6">
        <v>614</v>
      </c>
      <c r="G1193" s="6">
        <v>0.68</v>
      </c>
    </row>
    <row r="1194" spans="1:7">
      <c r="A1194" s="6">
        <v>5006358</v>
      </c>
      <c r="C1194" s="6" t="s">
        <v>1537</v>
      </c>
      <c r="D1194" s="6" t="s">
        <v>131</v>
      </c>
      <c r="E1194" s="6" t="s">
        <v>394</v>
      </c>
      <c r="F1194" s="6">
        <v>1825</v>
      </c>
      <c r="G1194" s="6">
        <v>0.59</v>
      </c>
    </row>
    <row r="1195" spans="1:7">
      <c r="A1195" s="6">
        <v>3170909</v>
      </c>
      <c r="C1195" s="6" t="s">
        <v>1565</v>
      </c>
      <c r="D1195" s="6" t="s">
        <v>123</v>
      </c>
      <c r="E1195" s="6" t="s">
        <v>161</v>
      </c>
      <c r="F1195" s="6">
        <v>2764</v>
      </c>
      <c r="G1195" s="6">
        <v>0.59</v>
      </c>
    </row>
    <row r="1196" spans="1:7">
      <c r="A1196" s="6">
        <v>4207205</v>
      </c>
      <c r="C1196" s="6" t="s">
        <v>1515</v>
      </c>
      <c r="D1196" s="6" t="s">
        <v>145</v>
      </c>
      <c r="E1196" s="6" t="s">
        <v>162</v>
      </c>
      <c r="F1196" s="6">
        <v>596</v>
      </c>
      <c r="G1196" s="6">
        <v>0.67</v>
      </c>
    </row>
    <row r="1197" spans="1:7">
      <c r="A1197" s="6">
        <v>2501104</v>
      </c>
      <c r="C1197" s="6" t="s">
        <v>1576</v>
      </c>
      <c r="D1197" s="6" t="s">
        <v>134</v>
      </c>
      <c r="E1197" s="6" t="s">
        <v>159</v>
      </c>
      <c r="F1197" s="6">
        <v>3026</v>
      </c>
      <c r="G1197" s="6">
        <v>0.59</v>
      </c>
    </row>
    <row r="1198" spans="1:7">
      <c r="A1198" s="6">
        <v>2208700</v>
      </c>
      <c r="C1198" s="6" t="s">
        <v>1539</v>
      </c>
      <c r="D1198" s="6" t="s">
        <v>133</v>
      </c>
      <c r="E1198" s="6" t="s">
        <v>159</v>
      </c>
      <c r="F1198" s="6">
        <v>1716</v>
      </c>
      <c r="G1198" s="6">
        <v>0.59</v>
      </c>
    </row>
    <row r="1199" spans="1:7">
      <c r="A1199" s="6">
        <v>2308906</v>
      </c>
      <c r="C1199" s="6" t="s">
        <v>1596</v>
      </c>
      <c r="D1199" s="6" t="s">
        <v>135</v>
      </c>
      <c r="E1199" s="6" t="s">
        <v>159</v>
      </c>
      <c r="F1199" s="6">
        <v>3240</v>
      </c>
      <c r="G1199" s="6">
        <v>0.59</v>
      </c>
    </row>
    <row r="1200" spans="1:7">
      <c r="A1200" s="6">
        <v>1501253</v>
      </c>
      <c r="C1200" s="6" t="s">
        <v>1516</v>
      </c>
      <c r="D1200" s="6" t="s">
        <v>130</v>
      </c>
      <c r="E1200" s="6" t="s">
        <v>160</v>
      </c>
      <c r="F1200" s="6">
        <v>493</v>
      </c>
      <c r="G1200" s="6">
        <v>0.59</v>
      </c>
    </row>
    <row r="1201" spans="1:7">
      <c r="A1201" s="6">
        <v>2922102</v>
      </c>
      <c r="C1201" s="6" t="s">
        <v>1597</v>
      </c>
      <c r="D1201" s="6" t="s">
        <v>126</v>
      </c>
      <c r="E1201" s="6" t="s">
        <v>159</v>
      </c>
      <c r="F1201" s="6">
        <v>3221</v>
      </c>
      <c r="G1201" s="6">
        <v>0.59</v>
      </c>
    </row>
    <row r="1202" spans="1:7">
      <c r="A1202" s="6">
        <v>2925808</v>
      </c>
      <c r="C1202" s="6" t="s">
        <v>1633</v>
      </c>
      <c r="D1202" s="6" t="s">
        <v>126</v>
      </c>
      <c r="E1202" s="6" t="s">
        <v>159</v>
      </c>
      <c r="F1202" s="6">
        <v>3959</v>
      </c>
      <c r="G1202" s="6">
        <v>0.59</v>
      </c>
    </row>
    <row r="1203" spans="1:7">
      <c r="A1203" s="6">
        <v>2512002</v>
      </c>
      <c r="C1203" s="6" t="s">
        <v>1590</v>
      </c>
      <c r="D1203" s="6" t="s">
        <v>134</v>
      </c>
      <c r="E1203" s="6" t="s">
        <v>159</v>
      </c>
      <c r="F1203" s="6">
        <v>3069</v>
      </c>
      <c r="G1203" s="6">
        <v>0.59</v>
      </c>
    </row>
    <row r="1204" spans="1:7">
      <c r="A1204" s="6">
        <v>1303007</v>
      </c>
      <c r="C1204" s="6" t="s">
        <v>1613</v>
      </c>
      <c r="D1204" s="6" t="s">
        <v>141</v>
      </c>
      <c r="E1204" s="6" t="s">
        <v>160</v>
      </c>
      <c r="F1204" s="6">
        <v>3502</v>
      </c>
      <c r="G1204" s="6">
        <v>0.59</v>
      </c>
    </row>
    <row r="1205" spans="1:7">
      <c r="A1205" s="6">
        <v>2600302</v>
      </c>
      <c r="C1205" s="6" t="s">
        <v>1640</v>
      </c>
      <c r="D1205" s="6" t="s">
        <v>119</v>
      </c>
      <c r="E1205" s="6" t="s">
        <v>159</v>
      </c>
      <c r="F1205" s="6">
        <v>3948</v>
      </c>
      <c r="G1205" s="6">
        <v>0.59</v>
      </c>
    </row>
    <row r="1206" spans="1:7">
      <c r="A1206" s="6">
        <v>2915205</v>
      </c>
      <c r="C1206" s="6" t="s">
        <v>1561</v>
      </c>
      <c r="D1206" s="6" t="s">
        <v>126</v>
      </c>
      <c r="E1206" s="6" t="s">
        <v>159</v>
      </c>
      <c r="F1206" s="6">
        <v>2222</v>
      </c>
      <c r="G1206" s="6">
        <v>0.59</v>
      </c>
    </row>
    <row r="1207" spans="1:7">
      <c r="A1207" s="6">
        <v>1200054</v>
      </c>
      <c r="C1207" s="6" t="s">
        <v>1547</v>
      </c>
      <c r="D1207" s="6" t="s">
        <v>136</v>
      </c>
      <c r="E1207" s="6" t="s">
        <v>160</v>
      </c>
      <c r="F1207" s="6">
        <v>1645</v>
      </c>
      <c r="G1207" s="6">
        <v>0.59</v>
      </c>
    </row>
    <row r="1208" spans="1:7">
      <c r="A1208" s="6">
        <v>2918357</v>
      </c>
      <c r="C1208" s="6" t="s">
        <v>1647</v>
      </c>
      <c r="D1208" s="6" t="s">
        <v>126</v>
      </c>
      <c r="E1208" s="6" t="s">
        <v>159</v>
      </c>
      <c r="F1208" s="6">
        <v>3812</v>
      </c>
      <c r="G1208" s="6">
        <v>0.59</v>
      </c>
    </row>
    <row r="1209" spans="1:7">
      <c r="A1209" s="6">
        <v>2909406</v>
      </c>
      <c r="C1209" s="6" t="s">
        <v>1557</v>
      </c>
      <c r="D1209" s="6" t="s">
        <v>126</v>
      </c>
      <c r="E1209" s="6" t="s">
        <v>159</v>
      </c>
      <c r="F1209" s="6">
        <v>1930</v>
      </c>
      <c r="G1209" s="6">
        <v>0.59</v>
      </c>
    </row>
    <row r="1210" spans="1:7">
      <c r="A1210" s="6">
        <v>2906204</v>
      </c>
      <c r="C1210" s="6" t="s">
        <v>1683</v>
      </c>
      <c r="D1210" s="6" t="s">
        <v>126</v>
      </c>
      <c r="E1210" s="6" t="s">
        <v>159</v>
      </c>
      <c r="F1210" s="6">
        <v>4189</v>
      </c>
      <c r="G1210" s="6">
        <v>0.59</v>
      </c>
    </row>
    <row r="1211" spans="1:7">
      <c r="A1211" s="6">
        <v>4305447</v>
      </c>
      <c r="C1211" s="6" t="s">
        <v>1521</v>
      </c>
      <c r="D1211" s="6" t="s">
        <v>144</v>
      </c>
      <c r="E1211" s="6" t="s">
        <v>162</v>
      </c>
      <c r="F1211" s="6">
        <v>176</v>
      </c>
      <c r="G1211" s="6">
        <v>0.62</v>
      </c>
    </row>
    <row r="1212" spans="1:7">
      <c r="A1212" s="6">
        <v>1304401</v>
      </c>
      <c r="C1212" s="6" t="s">
        <v>1654</v>
      </c>
      <c r="D1212" s="6" t="s">
        <v>141</v>
      </c>
      <c r="E1212" s="6" t="s">
        <v>160</v>
      </c>
      <c r="F1212" s="6">
        <v>3752</v>
      </c>
      <c r="G1212" s="6">
        <v>0.59</v>
      </c>
    </row>
    <row r="1213" spans="1:7">
      <c r="A1213" s="6">
        <v>2614857</v>
      </c>
      <c r="C1213" s="6" t="s">
        <v>1660</v>
      </c>
      <c r="D1213" s="6" t="s">
        <v>119</v>
      </c>
      <c r="E1213" s="6" t="s">
        <v>159</v>
      </c>
      <c r="F1213" s="6">
        <v>3789</v>
      </c>
      <c r="G1213" s="6">
        <v>0.59</v>
      </c>
    </row>
    <row r="1214" spans="1:7">
      <c r="A1214" s="6">
        <v>2304509</v>
      </c>
      <c r="C1214" s="6" t="s">
        <v>1568</v>
      </c>
      <c r="D1214" s="6" t="s">
        <v>135</v>
      </c>
      <c r="E1214" s="6" t="s">
        <v>159</v>
      </c>
      <c r="F1214" s="6">
        <v>2134</v>
      </c>
      <c r="G1214" s="6">
        <v>0.6</v>
      </c>
    </row>
    <row r="1215" spans="1:7">
      <c r="A1215" s="6">
        <v>2914109</v>
      </c>
      <c r="C1215" s="6" t="s">
        <v>1552</v>
      </c>
      <c r="D1215" s="6" t="s">
        <v>126</v>
      </c>
      <c r="E1215" s="6" t="s">
        <v>159</v>
      </c>
      <c r="F1215" s="6">
        <v>1625</v>
      </c>
      <c r="G1215" s="6">
        <v>0.59</v>
      </c>
    </row>
    <row r="1216" spans="1:7">
      <c r="A1216" s="6">
        <v>5103858</v>
      </c>
      <c r="C1216" s="6" t="s">
        <v>1532</v>
      </c>
      <c r="D1216" s="6" t="s">
        <v>147</v>
      </c>
      <c r="E1216" s="6" t="s">
        <v>394</v>
      </c>
      <c r="F1216" s="6">
        <v>805</v>
      </c>
      <c r="G1216" s="6">
        <v>0.62</v>
      </c>
    </row>
    <row r="1217" spans="1:7">
      <c r="A1217" s="6">
        <v>2920700</v>
      </c>
      <c r="C1217" s="6" t="s">
        <v>1690</v>
      </c>
      <c r="D1217" s="6" t="s">
        <v>126</v>
      </c>
      <c r="E1217" s="6" t="s">
        <v>159</v>
      </c>
      <c r="F1217" s="6">
        <v>4044</v>
      </c>
      <c r="G1217" s="6">
        <v>0.59</v>
      </c>
    </row>
    <row r="1218" spans="1:7">
      <c r="A1218" s="6">
        <v>2707107</v>
      </c>
      <c r="C1218" s="6" t="s">
        <v>1698</v>
      </c>
      <c r="D1218" s="6" t="s">
        <v>137</v>
      </c>
      <c r="E1218" s="6" t="s">
        <v>159</v>
      </c>
      <c r="F1218" s="6">
        <v>4050</v>
      </c>
      <c r="G1218" s="6">
        <v>0.59</v>
      </c>
    </row>
    <row r="1219" spans="1:7">
      <c r="A1219" s="6">
        <v>2700706</v>
      </c>
      <c r="C1219" s="6" t="s">
        <v>718</v>
      </c>
      <c r="D1219" s="6" t="s">
        <v>137</v>
      </c>
      <c r="E1219" s="6" t="s">
        <v>159</v>
      </c>
      <c r="F1219" s="6">
        <v>3306</v>
      </c>
      <c r="G1219" s="6">
        <v>0.59</v>
      </c>
    </row>
    <row r="1220" spans="1:7">
      <c r="A1220" s="6">
        <v>2303105</v>
      </c>
      <c r="C1220" s="6" t="s">
        <v>1589</v>
      </c>
      <c r="D1220" s="6" t="s">
        <v>135</v>
      </c>
      <c r="E1220" s="6" t="s">
        <v>159</v>
      </c>
      <c r="F1220" s="6">
        <v>2457</v>
      </c>
      <c r="G1220" s="6">
        <v>0.6</v>
      </c>
    </row>
    <row r="1221" spans="1:7">
      <c r="A1221" s="6">
        <v>1502939</v>
      </c>
      <c r="C1221" s="6" t="s">
        <v>1710</v>
      </c>
      <c r="D1221" s="6" t="s">
        <v>130</v>
      </c>
      <c r="E1221" s="6" t="s">
        <v>160</v>
      </c>
      <c r="F1221" s="6">
        <v>4823</v>
      </c>
      <c r="G1221" s="6">
        <v>0.62</v>
      </c>
    </row>
    <row r="1222" spans="1:7">
      <c r="A1222" s="6">
        <v>2104008</v>
      </c>
      <c r="C1222" s="6" t="s">
        <v>1630</v>
      </c>
      <c r="D1222" s="6" t="s">
        <v>124</v>
      </c>
      <c r="E1222" s="6" t="s">
        <v>159</v>
      </c>
      <c r="F1222" s="6">
        <v>3291</v>
      </c>
      <c r="G1222" s="6">
        <v>0.59</v>
      </c>
    </row>
    <row r="1223" spans="1:7">
      <c r="A1223" s="6">
        <v>2311355</v>
      </c>
      <c r="C1223" s="6" t="s">
        <v>1579</v>
      </c>
      <c r="D1223" s="6" t="s">
        <v>135</v>
      </c>
      <c r="E1223" s="6" t="s">
        <v>159</v>
      </c>
      <c r="F1223" s="6">
        <v>2237</v>
      </c>
      <c r="G1223" s="6">
        <v>0.59</v>
      </c>
    </row>
    <row r="1224" spans="1:7">
      <c r="A1224" s="6">
        <v>3136009</v>
      </c>
      <c r="C1224" s="6" t="s">
        <v>1571</v>
      </c>
      <c r="D1224" s="6" t="s">
        <v>123</v>
      </c>
      <c r="E1224" s="6" t="s">
        <v>161</v>
      </c>
      <c r="F1224" s="6">
        <v>2035</v>
      </c>
      <c r="G1224" s="6">
        <v>0.59</v>
      </c>
    </row>
    <row r="1225" spans="1:7">
      <c r="A1225" s="6">
        <v>2609303</v>
      </c>
      <c r="C1225" s="6" t="s">
        <v>1591</v>
      </c>
      <c r="D1225" s="6" t="s">
        <v>119</v>
      </c>
      <c r="E1225" s="6" t="s">
        <v>159</v>
      </c>
      <c r="F1225" s="6">
        <v>2344</v>
      </c>
      <c r="G1225" s="6">
        <v>0.59</v>
      </c>
    </row>
    <row r="1226" spans="1:7">
      <c r="A1226" s="6">
        <v>2310951</v>
      </c>
      <c r="C1226" s="6" t="s">
        <v>1550</v>
      </c>
      <c r="D1226" s="6" t="s">
        <v>135</v>
      </c>
      <c r="E1226" s="6" t="s">
        <v>159</v>
      </c>
      <c r="F1226" s="6">
        <v>1248</v>
      </c>
      <c r="G1226" s="6">
        <v>0.59</v>
      </c>
    </row>
    <row r="1227" spans="1:7">
      <c r="A1227" s="6">
        <v>1507458</v>
      </c>
      <c r="C1227" s="6" t="s">
        <v>1657</v>
      </c>
      <c r="D1227" s="6" t="s">
        <v>130</v>
      </c>
      <c r="E1227" s="6" t="s">
        <v>160</v>
      </c>
      <c r="F1227" s="6">
        <v>3439</v>
      </c>
      <c r="G1227" s="6">
        <v>0.6</v>
      </c>
    </row>
    <row r="1228" spans="1:7">
      <c r="A1228" s="6">
        <v>2202091</v>
      </c>
      <c r="C1228" s="6" t="s">
        <v>1541</v>
      </c>
      <c r="D1228" s="6" t="s">
        <v>133</v>
      </c>
      <c r="E1228" s="6" t="s">
        <v>159</v>
      </c>
      <c r="F1228" s="6">
        <v>1010</v>
      </c>
      <c r="G1228" s="6">
        <v>0.59</v>
      </c>
    </row>
    <row r="1229" spans="1:7">
      <c r="A1229" s="6">
        <v>1705607</v>
      </c>
      <c r="C1229" s="6" t="s">
        <v>1531</v>
      </c>
      <c r="D1229" s="6" t="s">
        <v>122</v>
      </c>
      <c r="E1229" s="6" t="s">
        <v>160</v>
      </c>
      <c r="F1229" s="6">
        <v>416</v>
      </c>
      <c r="G1229" s="6">
        <v>0.59</v>
      </c>
    </row>
    <row r="1230" spans="1:7">
      <c r="A1230" s="6">
        <v>2706406</v>
      </c>
      <c r="C1230" s="6" t="s">
        <v>1663</v>
      </c>
      <c r="D1230" s="6" t="s">
        <v>137</v>
      </c>
      <c r="E1230" s="6" t="s">
        <v>159</v>
      </c>
      <c r="F1230" s="6">
        <v>3380</v>
      </c>
      <c r="G1230" s="6">
        <v>0.59</v>
      </c>
    </row>
    <row r="1231" spans="1:7">
      <c r="A1231" s="6">
        <v>3150570</v>
      </c>
      <c r="C1231" s="6" t="s">
        <v>1546</v>
      </c>
      <c r="D1231" s="6" t="s">
        <v>123</v>
      </c>
      <c r="E1231" s="6" t="s">
        <v>161</v>
      </c>
      <c r="F1231" s="6">
        <v>945</v>
      </c>
      <c r="G1231" s="6">
        <v>0.59</v>
      </c>
    </row>
    <row r="1232" spans="1:7">
      <c r="A1232" s="6">
        <v>2412559</v>
      </c>
      <c r="C1232" s="6" t="s">
        <v>1564</v>
      </c>
      <c r="D1232" s="6" t="s">
        <v>129</v>
      </c>
      <c r="E1232" s="6" t="s">
        <v>159</v>
      </c>
      <c r="F1232" s="6">
        <v>1581</v>
      </c>
      <c r="G1232" s="6">
        <v>0.59</v>
      </c>
    </row>
    <row r="1233" spans="1:7">
      <c r="A1233" s="6">
        <v>2932804</v>
      </c>
      <c r="C1233" s="6" t="s">
        <v>1624</v>
      </c>
      <c r="D1233" s="6" t="s">
        <v>126</v>
      </c>
      <c r="E1233" s="6" t="s">
        <v>159</v>
      </c>
      <c r="F1233" s="6">
        <v>2824</v>
      </c>
      <c r="G1233" s="6">
        <v>0.59</v>
      </c>
    </row>
    <row r="1234" spans="1:7">
      <c r="A1234" s="6">
        <v>2902609</v>
      </c>
      <c r="C1234" s="6" t="s">
        <v>1621</v>
      </c>
      <c r="D1234" s="6" t="s">
        <v>126</v>
      </c>
      <c r="E1234" s="6" t="s">
        <v>159</v>
      </c>
      <c r="F1234" s="6">
        <v>2777</v>
      </c>
      <c r="G1234" s="6">
        <v>0.59</v>
      </c>
    </row>
    <row r="1235" spans="1:7">
      <c r="A1235" s="6">
        <v>2605004</v>
      </c>
      <c r="C1235" s="6" t="s">
        <v>1669</v>
      </c>
      <c r="D1235" s="6" t="s">
        <v>119</v>
      </c>
      <c r="E1235" s="6" t="s">
        <v>159</v>
      </c>
      <c r="F1235" s="6">
        <v>3369</v>
      </c>
      <c r="G1235" s="6">
        <v>0.59</v>
      </c>
    </row>
    <row r="1236" spans="1:7">
      <c r="A1236" s="6">
        <v>2601052</v>
      </c>
      <c r="C1236" s="6" t="s">
        <v>1667</v>
      </c>
      <c r="D1236" s="6" t="s">
        <v>119</v>
      </c>
      <c r="E1236" s="6" t="s">
        <v>159</v>
      </c>
      <c r="F1236" s="6">
        <v>3270</v>
      </c>
      <c r="G1236" s="6">
        <v>0.59</v>
      </c>
    </row>
    <row r="1237" spans="1:7">
      <c r="A1237" s="6">
        <v>2514503</v>
      </c>
      <c r="C1237" s="6" t="s">
        <v>1645</v>
      </c>
      <c r="D1237" s="6" t="s">
        <v>134</v>
      </c>
      <c r="E1237" s="6" t="s">
        <v>159</v>
      </c>
      <c r="F1237" s="6">
        <v>2946</v>
      </c>
      <c r="G1237" s="6">
        <v>0.59</v>
      </c>
    </row>
    <row r="1238" spans="1:7">
      <c r="A1238" s="6">
        <v>3104700</v>
      </c>
      <c r="C1238" s="6" t="s">
        <v>1563</v>
      </c>
      <c r="D1238" s="6" t="s">
        <v>123</v>
      </c>
      <c r="E1238" s="6" t="s">
        <v>161</v>
      </c>
      <c r="F1238" s="6">
        <v>1338</v>
      </c>
      <c r="G1238" s="6">
        <v>0.59</v>
      </c>
    </row>
    <row r="1239" spans="1:7">
      <c r="A1239" s="6">
        <v>2111607</v>
      </c>
      <c r="C1239" s="6" t="s">
        <v>1615</v>
      </c>
      <c r="D1239" s="6" t="s">
        <v>124</v>
      </c>
      <c r="E1239" s="6" t="s">
        <v>159</v>
      </c>
      <c r="F1239" s="6">
        <v>2434</v>
      </c>
      <c r="G1239" s="6">
        <v>0.61</v>
      </c>
    </row>
    <row r="1240" spans="1:7">
      <c r="A1240" s="6">
        <v>2616001</v>
      </c>
      <c r="C1240" s="6" t="s">
        <v>1622</v>
      </c>
      <c r="D1240" s="6" t="s">
        <v>119</v>
      </c>
      <c r="E1240" s="6" t="s">
        <v>159</v>
      </c>
      <c r="F1240" s="6">
        <v>2561</v>
      </c>
      <c r="G1240" s="6">
        <v>0.59</v>
      </c>
    </row>
    <row r="1241" spans="1:7">
      <c r="A1241" s="6">
        <v>4108502</v>
      </c>
      <c r="C1241" s="6" t="s">
        <v>1556</v>
      </c>
      <c r="D1241" s="6" t="s">
        <v>127</v>
      </c>
      <c r="E1241" s="6" t="s">
        <v>162</v>
      </c>
      <c r="F1241" s="6">
        <v>955</v>
      </c>
      <c r="G1241" s="6">
        <v>0.65</v>
      </c>
    </row>
    <row r="1242" spans="1:7">
      <c r="A1242" s="6">
        <v>2506806</v>
      </c>
      <c r="C1242" s="6" t="s">
        <v>1677</v>
      </c>
      <c r="D1242" s="6" t="s">
        <v>134</v>
      </c>
      <c r="E1242" s="6" t="s">
        <v>159</v>
      </c>
      <c r="F1242" s="6">
        <v>3236</v>
      </c>
      <c r="G1242" s="6">
        <v>0.59</v>
      </c>
    </row>
    <row r="1243" spans="1:7">
      <c r="A1243" s="6">
        <v>2202802</v>
      </c>
      <c r="C1243" s="6" t="s">
        <v>1555</v>
      </c>
      <c r="D1243" s="6" t="s">
        <v>133</v>
      </c>
      <c r="E1243" s="6" t="s">
        <v>159</v>
      </c>
      <c r="F1243" s="6">
        <v>911</v>
      </c>
      <c r="G1243" s="6">
        <v>0.59</v>
      </c>
    </row>
    <row r="1244" spans="1:7">
      <c r="A1244" s="6">
        <v>2608750</v>
      </c>
      <c r="C1244" s="6" t="s">
        <v>1708</v>
      </c>
      <c r="D1244" s="6" t="s">
        <v>119</v>
      </c>
      <c r="E1244" s="6" t="s">
        <v>159</v>
      </c>
      <c r="F1244" s="6">
        <v>3563</v>
      </c>
      <c r="G1244" s="6">
        <v>0.6</v>
      </c>
    </row>
    <row r="1245" spans="1:7">
      <c r="A1245" s="6">
        <v>1501758</v>
      </c>
      <c r="C1245" s="6" t="s">
        <v>1562</v>
      </c>
      <c r="D1245" s="6" t="s">
        <v>130</v>
      </c>
      <c r="E1245" s="6" t="s">
        <v>160</v>
      </c>
      <c r="F1245" s="6">
        <v>1160</v>
      </c>
      <c r="G1245" s="6">
        <v>0.59</v>
      </c>
    </row>
    <row r="1246" spans="1:7">
      <c r="A1246" s="6">
        <v>2400307</v>
      </c>
      <c r="C1246" s="6" t="s">
        <v>1583</v>
      </c>
      <c r="D1246" s="6" t="s">
        <v>129</v>
      </c>
      <c r="E1246" s="6" t="s">
        <v>159</v>
      </c>
      <c r="F1246" s="6">
        <v>1670</v>
      </c>
      <c r="G1246" s="6">
        <v>0.59</v>
      </c>
    </row>
    <row r="1247" spans="1:7">
      <c r="A1247" s="6">
        <v>2607802</v>
      </c>
      <c r="C1247" s="6" t="s">
        <v>1595</v>
      </c>
      <c r="D1247" s="6" t="s">
        <v>119</v>
      </c>
      <c r="E1247" s="6" t="s">
        <v>159</v>
      </c>
      <c r="F1247" s="6">
        <v>1841</v>
      </c>
      <c r="G1247" s="6">
        <v>0.59</v>
      </c>
    </row>
    <row r="1248" spans="1:7">
      <c r="A1248" s="6">
        <v>1507755</v>
      </c>
      <c r="C1248" s="6" t="s">
        <v>1551</v>
      </c>
      <c r="D1248" s="6" t="s">
        <v>130</v>
      </c>
      <c r="E1248" s="6" t="s">
        <v>160</v>
      </c>
      <c r="F1248" s="6">
        <v>750</v>
      </c>
      <c r="G1248" s="6">
        <v>0.59</v>
      </c>
    </row>
    <row r="1249" spans="1:7">
      <c r="A1249" s="6">
        <v>2912202</v>
      </c>
      <c r="C1249" s="6" t="s">
        <v>1655</v>
      </c>
      <c r="D1249" s="6" t="s">
        <v>126</v>
      </c>
      <c r="E1249" s="6" t="s">
        <v>159</v>
      </c>
      <c r="F1249" s="6">
        <v>2876</v>
      </c>
      <c r="G1249" s="6">
        <v>0.59</v>
      </c>
    </row>
    <row r="1250" spans="1:7">
      <c r="A1250" s="6">
        <v>2603504</v>
      </c>
      <c r="C1250" s="6" t="s">
        <v>1662</v>
      </c>
      <c r="D1250" s="6" t="s">
        <v>119</v>
      </c>
      <c r="E1250" s="6" t="s">
        <v>159</v>
      </c>
      <c r="F1250" s="6">
        <v>2922</v>
      </c>
      <c r="G1250" s="6">
        <v>0.59</v>
      </c>
    </row>
    <row r="1251" spans="1:7">
      <c r="A1251" s="6">
        <v>2515104</v>
      </c>
      <c r="C1251" s="6" t="s">
        <v>1573</v>
      </c>
      <c r="D1251" s="6" t="s">
        <v>134</v>
      </c>
      <c r="E1251" s="6" t="s">
        <v>159</v>
      </c>
      <c r="F1251" s="6">
        <v>1339</v>
      </c>
      <c r="G1251" s="6">
        <v>0.59</v>
      </c>
    </row>
    <row r="1252" spans="1:7">
      <c r="A1252" s="6">
        <v>2933406</v>
      </c>
      <c r="C1252" s="6" t="s">
        <v>1569</v>
      </c>
      <c r="D1252" s="6" t="s">
        <v>126</v>
      </c>
      <c r="E1252" s="6" t="s">
        <v>159</v>
      </c>
      <c r="F1252" s="6">
        <v>1205</v>
      </c>
      <c r="G1252" s="6">
        <v>0.59</v>
      </c>
    </row>
    <row r="1253" spans="1:7">
      <c r="A1253" s="6">
        <v>2931301</v>
      </c>
      <c r="C1253" s="6" t="s">
        <v>1632</v>
      </c>
      <c r="D1253" s="6" t="s">
        <v>126</v>
      </c>
      <c r="E1253" s="6" t="s">
        <v>159</v>
      </c>
      <c r="F1253" s="6">
        <v>2467</v>
      </c>
      <c r="G1253" s="6">
        <v>0.59</v>
      </c>
    </row>
    <row r="1254" spans="1:7">
      <c r="A1254" s="6">
        <v>2411403</v>
      </c>
      <c r="C1254" s="6" t="s">
        <v>1586</v>
      </c>
      <c r="D1254" s="6" t="s">
        <v>129</v>
      </c>
      <c r="E1254" s="6" t="s">
        <v>159</v>
      </c>
      <c r="F1254" s="6">
        <v>1488</v>
      </c>
      <c r="G1254" s="6">
        <v>0.59</v>
      </c>
    </row>
    <row r="1255" spans="1:7">
      <c r="A1255" s="6">
        <v>2513604</v>
      </c>
      <c r="C1255" s="6" t="s">
        <v>1558</v>
      </c>
      <c r="D1255" s="6" t="s">
        <v>134</v>
      </c>
      <c r="E1255" s="6" t="s">
        <v>159</v>
      </c>
      <c r="F1255" s="6">
        <v>784</v>
      </c>
      <c r="G1255" s="6">
        <v>0.59</v>
      </c>
    </row>
    <row r="1256" spans="1:7">
      <c r="A1256" s="6">
        <v>2929404</v>
      </c>
      <c r="C1256" s="6" t="s">
        <v>1593</v>
      </c>
      <c r="D1256" s="6" t="s">
        <v>126</v>
      </c>
      <c r="E1256" s="6" t="s">
        <v>159</v>
      </c>
      <c r="F1256" s="6">
        <v>1596</v>
      </c>
      <c r="G1256" s="6">
        <v>0.59</v>
      </c>
    </row>
    <row r="1257" spans="1:7">
      <c r="A1257" s="6">
        <v>1101435</v>
      </c>
      <c r="C1257" s="6" t="s">
        <v>1553</v>
      </c>
      <c r="D1257" s="6" t="s">
        <v>140</v>
      </c>
      <c r="E1257" s="6" t="s">
        <v>160</v>
      </c>
      <c r="F1257" s="6">
        <v>570</v>
      </c>
      <c r="G1257" s="6">
        <v>0.59</v>
      </c>
    </row>
    <row r="1258" spans="1:7">
      <c r="A1258" s="6">
        <v>2911402</v>
      </c>
      <c r="C1258" s="6" t="s">
        <v>1616</v>
      </c>
      <c r="D1258" s="6" t="s">
        <v>126</v>
      </c>
      <c r="E1258" s="6" t="s">
        <v>159</v>
      </c>
      <c r="F1258" s="6">
        <v>2068</v>
      </c>
      <c r="G1258" s="6">
        <v>0.59</v>
      </c>
    </row>
    <row r="1259" spans="1:7">
      <c r="A1259" s="6">
        <v>2917102</v>
      </c>
      <c r="C1259" s="6" t="s">
        <v>1634</v>
      </c>
      <c r="D1259" s="6" t="s">
        <v>126</v>
      </c>
      <c r="E1259" s="6" t="s">
        <v>159</v>
      </c>
      <c r="F1259" s="6">
        <v>2348</v>
      </c>
      <c r="G1259" s="6">
        <v>0.59</v>
      </c>
    </row>
    <row r="1260" spans="1:7">
      <c r="A1260" s="6">
        <v>2929255</v>
      </c>
      <c r="C1260" s="6" t="s">
        <v>1697</v>
      </c>
      <c r="D1260" s="6" t="s">
        <v>126</v>
      </c>
      <c r="E1260" s="6" t="s">
        <v>159</v>
      </c>
      <c r="F1260" s="6">
        <v>2932</v>
      </c>
      <c r="G1260" s="6">
        <v>0.59</v>
      </c>
    </row>
    <row r="1261" spans="1:7">
      <c r="A1261" s="6">
        <v>2210938</v>
      </c>
      <c r="C1261" s="6" t="s">
        <v>1567</v>
      </c>
      <c r="D1261" s="6" t="s">
        <v>133</v>
      </c>
      <c r="E1261" s="6" t="s">
        <v>159</v>
      </c>
      <c r="F1261" s="6">
        <v>927</v>
      </c>
      <c r="G1261" s="6">
        <v>0.59</v>
      </c>
    </row>
    <row r="1262" spans="1:7">
      <c r="A1262" s="6">
        <v>2602704</v>
      </c>
      <c r="C1262" s="6" t="s">
        <v>1644</v>
      </c>
      <c r="D1262" s="6" t="s">
        <v>119</v>
      </c>
      <c r="E1262" s="6" t="s">
        <v>159</v>
      </c>
      <c r="F1262" s="6">
        <v>2406</v>
      </c>
      <c r="G1262" s="6">
        <v>0.59</v>
      </c>
    </row>
    <row r="1263" spans="1:7">
      <c r="A1263" s="6">
        <v>2506608</v>
      </c>
      <c r="C1263" s="6" t="s">
        <v>1560</v>
      </c>
      <c r="D1263" s="6" t="s">
        <v>134</v>
      </c>
      <c r="E1263" s="6" t="s">
        <v>159</v>
      </c>
      <c r="F1263" s="6">
        <v>710</v>
      </c>
      <c r="G1263" s="6">
        <v>0.59</v>
      </c>
    </row>
    <row r="1264" spans="1:7">
      <c r="A1264" s="6">
        <v>2904407</v>
      </c>
      <c r="C1264" s="6" t="s">
        <v>1548</v>
      </c>
      <c r="D1264" s="6" t="s">
        <v>126</v>
      </c>
      <c r="E1264" s="6" t="s">
        <v>159</v>
      </c>
      <c r="F1264" s="6">
        <v>220</v>
      </c>
      <c r="G1264" s="6">
        <v>0.59</v>
      </c>
    </row>
    <row r="1265" spans="1:7">
      <c r="A1265" s="6">
        <v>2933174</v>
      </c>
      <c r="C1265" s="6" t="s">
        <v>1600</v>
      </c>
      <c r="D1265" s="6" t="s">
        <v>126</v>
      </c>
      <c r="E1265" s="6" t="s">
        <v>159</v>
      </c>
      <c r="F1265" s="6">
        <v>1456</v>
      </c>
      <c r="G1265" s="6">
        <v>0.59</v>
      </c>
    </row>
    <row r="1266" spans="1:7">
      <c r="A1266" s="6">
        <v>1505494</v>
      </c>
      <c r="C1266" s="6" t="s">
        <v>1587</v>
      </c>
      <c r="D1266" s="6" t="s">
        <v>130</v>
      </c>
      <c r="E1266" s="6" t="s">
        <v>160</v>
      </c>
      <c r="F1266" s="6">
        <v>1124</v>
      </c>
      <c r="G1266" s="6">
        <v>0.59</v>
      </c>
    </row>
    <row r="1267" spans="1:7">
      <c r="A1267" s="6">
        <v>2901353</v>
      </c>
      <c r="C1267" s="6" t="s">
        <v>1619</v>
      </c>
      <c r="D1267" s="6" t="s">
        <v>126</v>
      </c>
      <c r="E1267" s="6" t="s">
        <v>159</v>
      </c>
      <c r="F1267" s="6">
        <v>1899</v>
      </c>
      <c r="G1267" s="6">
        <v>0.59</v>
      </c>
    </row>
    <row r="1268" spans="1:7">
      <c r="A1268" s="6">
        <v>2209302</v>
      </c>
      <c r="C1268" s="6" t="s">
        <v>1588</v>
      </c>
      <c r="D1268" s="6" t="s">
        <v>133</v>
      </c>
      <c r="E1268" s="6" t="s">
        <v>159</v>
      </c>
      <c r="F1268" s="6">
        <v>1122</v>
      </c>
      <c r="G1268" s="6">
        <v>0.59</v>
      </c>
    </row>
    <row r="1269" spans="1:7">
      <c r="A1269" s="6">
        <v>2402808</v>
      </c>
      <c r="C1269" s="6" t="s">
        <v>1574</v>
      </c>
      <c r="D1269" s="6" t="s">
        <v>129</v>
      </c>
      <c r="E1269" s="6" t="s">
        <v>159</v>
      </c>
      <c r="F1269" s="6">
        <v>839</v>
      </c>
      <c r="G1269" s="6">
        <v>0.59</v>
      </c>
    </row>
    <row r="1270" spans="1:7">
      <c r="A1270" s="6">
        <v>1507102</v>
      </c>
      <c r="C1270" s="6" t="s">
        <v>1676</v>
      </c>
      <c r="D1270" s="6" t="s">
        <v>130</v>
      </c>
      <c r="E1270" s="6" t="s">
        <v>160</v>
      </c>
      <c r="F1270" s="6">
        <v>2525</v>
      </c>
      <c r="G1270" s="6">
        <v>0.59</v>
      </c>
    </row>
    <row r="1271" spans="1:7">
      <c r="A1271" s="6">
        <v>2206001</v>
      </c>
      <c r="C1271" s="6" t="s">
        <v>1572</v>
      </c>
      <c r="D1271" s="6" t="s">
        <v>133</v>
      </c>
      <c r="E1271" s="6" t="s">
        <v>159</v>
      </c>
      <c r="F1271" s="6">
        <v>777</v>
      </c>
      <c r="G1271" s="6">
        <v>0.59</v>
      </c>
    </row>
    <row r="1272" spans="1:7">
      <c r="A1272" s="6">
        <v>2210300</v>
      </c>
      <c r="C1272" s="6" t="s">
        <v>1585</v>
      </c>
      <c r="D1272" s="6" t="s">
        <v>133</v>
      </c>
      <c r="E1272" s="6" t="s">
        <v>159</v>
      </c>
      <c r="F1272" s="6">
        <v>1003</v>
      </c>
      <c r="G1272" s="6">
        <v>0.59</v>
      </c>
    </row>
    <row r="1273" spans="1:7">
      <c r="A1273" s="6">
        <v>2614402</v>
      </c>
      <c r="C1273" s="6" t="s">
        <v>1575</v>
      </c>
      <c r="D1273" s="6" t="s">
        <v>119</v>
      </c>
      <c r="E1273" s="6" t="s">
        <v>159</v>
      </c>
      <c r="F1273" s="6">
        <v>820</v>
      </c>
      <c r="G1273" s="6">
        <v>0.59</v>
      </c>
    </row>
    <row r="1274" spans="1:7">
      <c r="A1274" s="6">
        <v>2906600</v>
      </c>
      <c r="C1274" s="6" t="s">
        <v>1627</v>
      </c>
      <c r="D1274" s="6" t="s">
        <v>126</v>
      </c>
      <c r="E1274" s="6" t="s">
        <v>159</v>
      </c>
      <c r="F1274" s="6">
        <v>1880</v>
      </c>
      <c r="G1274" s="6">
        <v>0.59</v>
      </c>
    </row>
    <row r="1275" spans="1:7">
      <c r="A1275" s="6">
        <v>2303907</v>
      </c>
      <c r="C1275" s="6" t="s">
        <v>1646</v>
      </c>
      <c r="D1275" s="6" t="s">
        <v>135</v>
      </c>
      <c r="E1275" s="6" t="s">
        <v>159</v>
      </c>
      <c r="F1275" s="6">
        <v>1985</v>
      </c>
      <c r="G1275" s="6">
        <v>0.59</v>
      </c>
    </row>
    <row r="1276" spans="1:7">
      <c r="A1276" s="6">
        <v>2105989</v>
      </c>
      <c r="C1276" s="6" t="s">
        <v>1605</v>
      </c>
      <c r="D1276" s="6" t="s">
        <v>124</v>
      </c>
      <c r="E1276" s="6" t="s">
        <v>159</v>
      </c>
      <c r="F1276" s="6">
        <v>1255</v>
      </c>
      <c r="G1276" s="6">
        <v>0.59</v>
      </c>
    </row>
    <row r="1277" spans="1:7">
      <c r="A1277" s="6">
        <v>3142254</v>
      </c>
      <c r="C1277" s="6" t="s">
        <v>1570</v>
      </c>
      <c r="D1277" s="6" t="s">
        <v>123</v>
      </c>
      <c r="E1277" s="6" t="s">
        <v>161</v>
      </c>
      <c r="F1277" s="6">
        <v>512</v>
      </c>
      <c r="G1277" s="6">
        <v>0.59</v>
      </c>
    </row>
    <row r="1278" spans="1:7">
      <c r="A1278" s="6">
        <v>2206753</v>
      </c>
      <c r="C1278" s="6" t="s">
        <v>1584</v>
      </c>
      <c r="D1278" s="6" t="s">
        <v>133</v>
      </c>
      <c r="E1278" s="6" t="s">
        <v>159</v>
      </c>
      <c r="F1278" s="6">
        <v>821</v>
      </c>
      <c r="G1278" s="6">
        <v>0.59</v>
      </c>
    </row>
    <row r="1279" spans="1:7">
      <c r="A1279" s="6">
        <v>2501906</v>
      </c>
      <c r="C1279" s="6" t="s">
        <v>1671</v>
      </c>
      <c r="D1279" s="6" t="s">
        <v>134</v>
      </c>
      <c r="E1279" s="6" t="s">
        <v>159</v>
      </c>
      <c r="F1279" s="6">
        <v>2226</v>
      </c>
      <c r="G1279" s="6">
        <v>0.59</v>
      </c>
    </row>
    <row r="1280" spans="1:7">
      <c r="A1280" s="6">
        <v>4101309</v>
      </c>
      <c r="C1280" s="6" t="s">
        <v>1577</v>
      </c>
      <c r="D1280" s="6" t="s">
        <v>127</v>
      </c>
      <c r="E1280" s="6" t="s">
        <v>162</v>
      </c>
      <c r="F1280" s="6">
        <v>690</v>
      </c>
      <c r="G1280" s="6">
        <v>0.66</v>
      </c>
    </row>
    <row r="1281" spans="1:7">
      <c r="A1281" s="6">
        <v>2516607</v>
      </c>
      <c r="C1281" s="6" t="s">
        <v>1628</v>
      </c>
      <c r="D1281" s="6" t="s">
        <v>134</v>
      </c>
      <c r="E1281" s="6" t="s">
        <v>159</v>
      </c>
      <c r="F1281" s="6">
        <v>1731</v>
      </c>
      <c r="G1281" s="6">
        <v>0.59</v>
      </c>
    </row>
    <row r="1282" spans="1:7">
      <c r="A1282" s="6">
        <v>2930600</v>
      </c>
      <c r="C1282" s="6" t="s">
        <v>1650</v>
      </c>
      <c r="D1282" s="6" t="s">
        <v>126</v>
      </c>
      <c r="E1282" s="6" t="s">
        <v>159</v>
      </c>
      <c r="F1282" s="6">
        <v>1941</v>
      </c>
      <c r="G1282" s="6">
        <v>0.59</v>
      </c>
    </row>
    <row r="1283" spans="1:7">
      <c r="A1283" s="6">
        <v>2901601</v>
      </c>
      <c r="C1283" s="6" t="s">
        <v>1629</v>
      </c>
      <c r="D1283" s="6" t="s">
        <v>126</v>
      </c>
      <c r="E1283" s="6" t="s">
        <v>159</v>
      </c>
      <c r="F1283" s="6">
        <v>1686</v>
      </c>
      <c r="G1283" s="6">
        <v>0.59</v>
      </c>
    </row>
    <row r="1284" spans="1:7">
      <c r="A1284" s="6">
        <v>2402501</v>
      </c>
      <c r="C1284" s="6" t="s">
        <v>1623</v>
      </c>
      <c r="D1284" s="6" t="s">
        <v>129</v>
      </c>
      <c r="E1284" s="6" t="s">
        <v>159</v>
      </c>
      <c r="F1284" s="6">
        <v>1556</v>
      </c>
      <c r="G1284" s="6">
        <v>0.59</v>
      </c>
    </row>
    <row r="1285" spans="1:7">
      <c r="A1285" s="6">
        <v>5207907</v>
      </c>
      <c r="C1285" s="6" t="s">
        <v>1604</v>
      </c>
      <c r="D1285" s="6" t="s">
        <v>138</v>
      </c>
      <c r="E1285" s="6" t="s">
        <v>394</v>
      </c>
      <c r="F1285" s="6">
        <v>1124</v>
      </c>
      <c r="G1285" s="6">
        <v>0.6</v>
      </c>
    </row>
    <row r="1286" spans="1:7">
      <c r="A1286" s="6">
        <v>1701309</v>
      </c>
      <c r="C1286" s="6" t="s">
        <v>1581</v>
      </c>
      <c r="D1286" s="6" t="s">
        <v>122</v>
      </c>
      <c r="E1286" s="6" t="s">
        <v>160</v>
      </c>
      <c r="F1286" s="6">
        <v>662</v>
      </c>
      <c r="G1286" s="6">
        <v>0.59</v>
      </c>
    </row>
    <row r="1287" spans="1:7">
      <c r="A1287" s="6">
        <v>2106201</v>
      </c>
      <c r="C1287" s="6" t="s">
        <v>1639</v>
      </c>
      <c r="D1287" s="6" t="s">
        <v>124</v>
      </c>
      <c r="E1287" s="6" t="s">
        <v>159</v>
      </c>
      <c r="F1287" s="6">
        <v>1742</v>
      </c>
      <c r="G1287" s="6">
        <v>0.59</v>
      </c>
    </row>
    <row r="1288" spans="1:7">
      <c r="A1288" s="6">
        <v>2612000</v>
      </c>
      <c r="C1288" s="6" t="s">
        <v>1637</v>
      </c>
      <c r="D1288" s="6" t="s">
        <v>119</v>
      </c>
      <c r="E1288" s="6" t="s">
        <v>159</v>
      </c>
      <c r="F1288" s="6">
        <v>1699</v>
      </c>
      <c r="G1288" s="6">
        <v>0.59</v>
      </c>
    </row>
    <row r="1289" spans="1:7">
      <c r="A1289" s="6">
        <v>2915403</v>
      </c>
      <c r="C1289" s="6" t="s">
        <v>1603</v>
      </c>
      <c r="D1289" s="6" t="s">
        <v>126</v>
      </c>
      <c r="E1289" s="6" t="s">
        <v>159</v>
      </c>
      <c r="F1289" s="6">
        <v>1060</v>
      </c>
      <c r="G1289" s="6">
        <v>0.59</v>
      </c>
    </row>
    <row r="1290" spans="1:7">
      <c r="A1290" s="6">
        <v>2107209</v>
      </c>
      <c r="C1290" s="6" t="s">
        <v>1700</v>
      </c>
      <c r="D1290" s="6" t="s">
        <v>124</v>
      </c>
      <c r="E1290" s="6" t="s">
        <v>159</v>
      </c>
      <c r="F1290" s="6">
        <v>2278</v>
      </c>
      <c r="G1290" s="6">
        <v>0.59</v>
      </c>
    </row>
    <row r="1291" spans="1:7">
      <c r="A1291" s="6">
        <v>2612802</v>
      </c>
      <c r="C1291" s="6" t="s">
        <v>1331</v>
      </c>
      <c r="D1291" s="6" t="s">
        <v>119</v>
      </c>
      <c r="E1291" s="6" t="s">
        <v>159</v>
      </c>
      <c r="F1291" s="6">
        <v>1536</v>
      </c>
      <c r="G1291" s="6">
        <v>0.59</v>
      </c>
    </row>
    <row r="1292" spans="1:7">
      <c r="A1292" s="6">
        <v>2414100</v>
      </c>
      <c r="C1292" s="6" t="s">
        <v>1625</v>
      </c>
      <c r="D1292" s="6" t="s">
        <v>129</v>
      </c>
      <c r="E1292" s="6" t="s">
        <v>159</v>
      </c>
      <c r="F1292" s="6">
        <v>1444</v>
      </c>
      <c r="G1292" s="6">
        <v>0.59</v>
      </c>
    </row>
    <row r="1293" spans="1:7">
      <c r="A1293" s="6">
        <v>2515708</v>
      </c>
      <c r="C1293" s="6" t="s">
        <v>1578</v>
      </c>
      <c r="D1293" s="6" t="s">
        <v>134</v>
      </c>
      <c r="E1293" s="6" t="s">
        <v>159</v>
      </c>
      <c r="F1293" s="6">
        <v>508</v>
      </c>
      <c r="G1293" s="6">
        <v>0.59</v>
      </c>
    </row>
    <row r="1294" spans="1:7">
      <c r="A1294" s="6">
        <v>2414803</v>
      </c>
      <c r="C1294" s="6" t="s">
        <v>1658</v>
      </c>
      <c r="D1294" s="6" t="s">
        <v>129</v>
      </c>
      <c r="E1294" s="6" t="s">
        <v>159</v>
      </c>
      <c r="F1294" s="6">
        <v>1806</v>
      </c>
      <c r="G1294" s="6">
        <v>0.59</v>
      </c>
    </row>
    <row r="1295" spans="1:7">
      <c r="A1295" s="6">
        <v>3129657</v>
      </c>
      <c r="C1295" s="6" t="s">
        <v>1594</v>
      </c>
      <c r="D1295" s="6" t="s">
        <v>123</v>
      </c>
      <c r="E1295" s="6" t="s">
        <v>161</v>
      </c>
      <c r="F1295" s="6">
        <v>701</v>
      </c>
      <c r="G1295" s="6">
        <v>0.59</v>
      </c>
    </row>
    <row r="1296" spans="1:7">
      <c r="A1296" s="6">
        <v>2103125</v>
      </c>
      <c r="C1296" s="6" t="s">
        <v>1643</v>
      </c>
      <c r="D1296" s="6" t="s">
        <v>124</v>
      </c>
      <c r="E1296" s="6" t="s">
        <v>159</v>
      </c>
      <c r="F1296" s="6">
        <v>1612</v>
      </c>
      <c r="G1296" s="6">
        <v>0.59</v>
      </c>
    </row>
    <row r="1297" spans="1:7">
      <c r="A1297" s="6">
        <v>2109304</v>
      </c>
      <c r="C1297" s="6" t="s">
        <v>1694</v>
      </c>
      <c r="D1297" s="6" t="s">
        <v>124</v>
      </c>
      <c r="E1297" s="6" t="s">
        <v>159</v>
      </c>
      <c r="F1297" s="6">
        <v>2050</v>
      </c>
      <c r="G1297" s="6">
        <v>0.59</v>
      </c>
    </row>
    <row r="1298" spans="1:7">
      <c r="A1298" s="6">
        <v>2205250</v>
      </c>
      <c r="C1298" s="6" t="s">
        <v>1602</v>
      </c>
      <c r="D1298" s="6" t="s">
        <v>133</v>
      </c>
      <c r="E1298" s="6" t="s">
        <v>159</v>
      </c>
      <c r="F1298" s="6">
        <v>859</v>
      </c>
      <c r="G1298" s="6">
        <v>0.59</v>
      </c>
    </row>
    <row r="1299" spans="1:7">
      <c r="A1299" s="6">
        <v>2614204</v>
      </c>
      <c r="C1299" s="6" t="s">
        <v>1728</v>
      </c>
      <c r="D1299" s="6" t="s">
        <v>119</v>
      </c>
      <c r="E1299" s="6" t="s">
        <v>159</v>
      </c>
      <c r="F1299" s="6">
        <v>5683</v>
      </c>
      <c r="G1299" s="6">
        <v>0.6</v>
      </c>
    </row>
    <row r="1300" spans="1:7">
      <c r="A1300" s="6">
        <v>2408607</v>
      </c>
      <c r="C1300" s="6" t="s">
        <v>62</v>
      </c>
      <c r="D1300" s="6" t="s">
        <v>129</v>
      </c>
      <c r="E1300" s="6" t="s">
        <v>159</v>
      </c>
      <c r="F1300" s="6">
        <v>725</v>
      </c>
      <c r="G1300" s="6">
        <v>0.59</v>
      </c>
    </row>
    <row r="1301" spans="1:7">
      <c r="A1301" s="6">
        <v>2504504</v>
      </c>
      <c r="C1301" s="6" t="s">
        <v>1612</v>
      </c>
      <c r="D1301" s="6" t="s">
        <v>134</v>
      </c>
      <c r="E1301" s="6" t="s">
        <v>159</v>
      </c>
      <c r="F1301" s="6">
        <v>981</v>
      </c>
      <c r="G1301" s="6">
        <v>0.59</v>
      </c>
    </row>
    <row r="1302" spans="1:7">
      <c r="A1302" s="6">
        <v>2910107</v>
      </c>
      <c r="C1302" s="6" t="s">
        <v>1653</v>
      </c>
      <c r="D1302" s="6" t="s">
        <v>126</v>
      </c>
      <c r="E1302" s="6" t="s">
        <v>159</v>
      </c>
      <c r="F1302" s="6">
        <v>1570</v>
      </c>
      <c r="G1302" s="6">
        <v>0.59</v>
      </c>
    </row>
    <row r="1303" spans="1:7">
      <c r="A1303" s="6">
        <v>1300086</v>
      </c>
      <c r="C1303" s="6" t="s">
        <v>1703</v>
      </c>
      <c r="D1303" s="6" t="s">
        <v>141</v>
      </c>
      <c r="E1303" s="6" t="s">
        <v>160</v>
      </c>
      <c r="F1303" s="6">
        <v>2105</v>
      </c>
      <c r="G1303" s="6">
        <v>0.59</v>
      </c>
    </row>
    <row r="1304" spans="1:7">
      <c r="A1304" s="6">
        <v>2803906</v>
      </c>
      <c r="C1304" s="6" t="s">
        <v>1695</v>
      </c>
      <c r="D1304" s="6" t="s">
        <v>143</v>
      </c>
      <c r="E1304" s="6" t="s">
        <v>159</v>
      </c>
      <c r="F1304" s="6">
        <v>1900</v>
      </c>
      <c r="G1304" s="6">
        <v>0.59</v>
      </c>
    </row>
    <row r="1305" spans="1:7">
      <c r="A1305" s="6">
        <v>2932309</v>
      </c>
      <c r="C1305" s="6" t="s">
        <v>1706</v>
      </c>
      <c r="D1305" s="6" t="s">
        <v>126</v>
      </c>
      <c r="E1305" s="6" t="s">
        <v>159</v>
      </c>
      <c r="F1305" s="6">
        <v>2070</v>
      </c>
      <c r="G1305" s="6">
        <v>0.59</v>
      </c>
    </row>
    <row r="1306" spans="1:7">
      <c r="A1306" s="6">
        <v>2410108</v>
      </c>
      <c r="C1306" s="6" t="s">
        <v>1680</v>
      </c>
      <c r="D1306" s="6" t="s">
        <v>129</v>
      </c>
      <c r="E1306" s="6" t="s">
        <v>159</v>
      </c>
      <c r="F1306" s="6">
        <v>1823</v>
      </c>
      <c r="G1306" s="6">
        <v>0.59</v>
      </c>
    </row>
    <row r="1307" spans="1:7">
      <c r="A1307" s="6">
        <v>2412708</v>
      </c>
      <c r="C1307" s="6" t="s">
        <v>1610</v>
      </c>
      <c r="D1307" s="6" t="s">
        <v>129</v>
      </c>
      <c r="E1307" s="6" t="s">
        <v>159</v>
      </c>
      <c r="F1307" s="6">
        <v>822</v>
      </c>
      <c r="G1307" s="6">
        <v>0.59</v>
      </c>
    </row>
    <row r="1308" spans="1:7">
      <c r="A1308" s="6">
        <v>2807105</v>
      </c>
      <c r="C1308" s="6" t="s">
        <v>1736</v>
      </c>
      <c r="D1308" s="6" t="s">
        <v>143</v>
      </c>
      <c r="E1308" s="6" t="s">
        <v>159</v>
      </c>
      <c r="F1308" s="6">
        <v>6587</v>
      </c>
      <c r="G1308" s="6">
        <v>0.6</v>
      </c>
    </row>
    <row r="1309" spans="1:7">
      <c r="A1309" s="6">
        <v>2928307</v>
      </c>
      <c r="C1309" s="6" t="s">
        <v>1701</v>
      </c>
      <c r="D1309" s="6" t="s">
        <v>126</v>
      </c>
      <c r="E1309" s="6" t="s">
        <v>159</v>
      </c>
      <c r="F1309" s="6">
        <v>1796</v>
      </c>
      <c r="G1309" s="6">
        <v>0.59</v>
      </c>
    </row>
    <row r="1310" spans="1:7">
      <c r="A1310" s="6">
        <v>2502300</v>
      </c>
      <c r="C1310" s="6" t="s">
        <v>1609</v>
      </c>
      <c r="D1310" s="6" t="s">
        <v>134</v>
      </c>
      <c r="E1310" s="6" t="s">
        <v>159</v>
      </c>
      <c r="F1310" s="6">
        <v>716</v>
      </c>
      <c r="G1310" s="6">
        <v>0.59</v>
      </c>
    </row>
    <row r="1311" spans="1:7">
      <c r="A1311" s="6">
        <v>2805109</v>
      </c>
      <c r="C1311" s="6" t="s">
        <v>1685</v>
      </c>
      <c r="D1311" s="6" t="s">
        <v>143</v>
      </c>
      <c r="E1311" s="6" t="s">
        <v>159</v>
      </c>
      <c r="F1311" s="6">
        <v>1691</v>
      </c>
      <c r="G1311" s="6">
        <v>0.59</v>
      </c>
    </row>
    <row r="1312" spans="1:7">
      <c r="A1312" s="6">
        <v>2406403</v>
      </c>
      <c r="C1312" s="6" t="s">
        <v>1598</v>
      </c>
      <c r="D1312" s="6" t="s">
        <v>129</v>
      </c>
      <c r="E1312" s="6" t="s">
        <v>159</v>
      </c>
      <c r="F1312" s="6">
        <v>394</v>
      </c>
      <c r="G1312" s="6">
        <v>0.59</v>
      </c>
    </row>
    <row r="1313" spans="1:7">
      <c r="A1313" s="6">
        <v>2109239</v>
      </c>
      <c r="C1313" s="6" t="s">
        <v>1635</v>
      </c>
      <c r="D1313" s="6" t="s">
        <v>124</v>
      </c>
      <c r="E1313" s="6" t="s">
        <v>159</v>
      </c>
      <c r="F1313" s="6">
        <v>1126</v>
      </c>
      <c r="G1313" s="6">
        <v>0.59</v>
      </c>
    </row>
    <row r="1314" spans="1:7">
      <c r="A1314" s="6">
        <v>2806404</v>
      </c>
      <c r="C1314" s="6" t="s">
        <v>1699</v>
      </c>
      <c r="D1314" s="6" t="s">
        <v>143</v>
      </c>
      <c r="E1314" s="6" t="s">
        <v>159</v>
      </c>
      <c r="F1314" s="6">
        <v>1702</v>
      </c>
      <c r="G1314" s="6">
        <v>0.59</v>
      </c>
    </row>
    <row r="1315" spans="1:7">
      <c r="A1315" s="6">
        <v>1721109</v>
      </c>
      <c r="C1315" s="6" t="s">
        <v>1642</v>
      </c>
      <c r="D1315" s="6" t="s">
        <v>122</v>
      </c>
      <c r="E1315" s="6" t="s">
        <v>160</v>
      </c>
      <c r="F1315" s="6">
        <v>1178</v>
      </c>
      <c r="G1315" s="6">
        <v>0.59</v>
      </c>
    </row>
    <row r="1316" spans="1:7">
      <c r="A1316" s="6">
        <v>2901502</v>
      </c>
      <c r="C1316" s="6" t="s">
        <v>1692</v>
      </c>
      <c r="D1316" s="6" t="s">
        <v>126</v>
      </c>
      <c r="E1316" s="6" t="s">
        <v>159</v>
      </c>
      <c r="F1316" s="6">
        <v>1655</v>
      </c>
      <c r="G1316" s="6">
        <v>0.59</v>
      </c>
    </row>
    <row r="1317" spans="1:7">
      <c r="A1317" s="6">
        <v>2304806</v>
      </c>
      <c r="C1317" s="6" t="s">
        <v>1618</v>
      </c>
      <c r="D1317" s="6" t="s">
        <v>135</v>
      </c>
      <c r="E1317" s="6" t="s">
        <v>159</v>
      </c>
      <c r="F1317" s="6">
        <v>819</v>
      </c>
      <c r="G1317" s="6">
        <v>0.59</v>
      </c>
    </row>
    <row r="1318" spans="1:7">
      <c r="A1318" s="6">
        <v>2301604</v>
      </c>
      <c r="C1318" s="6" t="s">
        <v>1717</v>
      </c>
      <c r="D1318" s="6" t="s">
        <v>135</v>
      </c>
      <c r="E1318" s="6" t="s">
        <v>159</v>
      </c>
      <c r="F1318" s="6">
        <v>3683</v>
      </c>
      <c r="G1318" s="6">
        <v>0.6</v>
      </c>
    </row>
    <row r="1319" spans="1:7">
      <c r="A1319" s="6">
        <v>2410801</v>
      </c>
      <c r="C1319" s="6" t="s">
        <v>1608</v>
      </c>
      <c r="D1319" s="6" t="s">
        <v>129</v>
      </c>
      <c r="E1319" s="6" t="s">
        <v>159</v>
      </c>
      <c r="F1319" s="6">
        <v>546</v>
      </c>
      <c r="G1319" s="6">
        <v>0.59</v>
      </c>
    </row>
    <row r="1320" spans="1:7">
      <c r="A1320" s="6">
        <v>2902203</v>
      </c>
      <c r="C1320" s="6" t="s">
        <v>1681</v>
      </c>
      <c r="D1320" s="6" t="s">
        <v>126</v>
      </c>
      <c r="E1320" s="6" t="s">
        <v>159</v>
      </c>
      <c r="F1320" s="6">
        <v>1565</v>
      </c>
      <c r="G1320" s="6">
        <v>0.59</v>
      </c>
    </row>
    <row r="1321" spans="1:7">
      <c r="A1321" s="6">
        <v>2708709</v>
      </c>
      <c r="C1321" s="6" t="s">
        <v>1661</v>
      </c>
      <c r="D1321" s="6" t="s">
        <v>137</v>
      </c>
      <c r="E1321" s="6" t="s">
        <v>159</v>
      </c>
      <c r="F1321" s="6">
        <v>1298</v>
      </c>
      <c r="G1321" s="6">
        <v>0.59</v>
      </c>
    </row>
    <row r="1322" spans="1:7">
      <c r="A1322" s="6">
        <v>2201200</v>
      </c>
      <c r="C1322" s="6" t="s">
        <v>1773</v>
      </c>
      <c r="D1322" s="6" t="s">
        <v>133</v>
      </c>
      <c r="E1322" s="6" t="s">
        <v>159</v>
      </c>
      <c r="F1322" s="6">
        <v>9066</v>
      </c>
      <c r="G1322" s="6">
        <v>0.6</v>
      </c>
    </row>
    <row r="1323" spans="1:7">
      <c r="A1323" s="6">
        <v>2806800</v>
      </c>
      <c r="C1323" s="6" t="s">
        <v>796</v>
      </c>
      <c r="D1323" s="6" t="s">
        <v>143</v>
      </c>
      <c r="E1323" s="6" t="s">
        <v>159</v>
      </c>
      <c r="F1323" s="6">
        <v>1525</v>
      </c>
      <c r="G1323" s="6">
        <v>0.59</v>
      </c>
    </row>
    <row r="1324" spans="1:7">
      <c r="A1324" s="6">
        <v>2401800</v>
      </c>
      <c r="C1324" s="6" t="s">
        <v>1186</v>
      </c>
      <c r="D1324" s="6" t="s">
        <v>129</v>
      </c>
      <c r="E1324" s="6" t="s">
        <v>159</v>
      </c>
      <c r="F1324" s="6">
        <v>1467</v>
      </c>
      <c r="G1324" s="6">
        <v>0.59</v>
      </c>
    </row>
    <row r="1325" spans="1:7">
      <c r="A1325" s="6">
        <v>2310506</v>
      </c>
      <c r="C1325" s="6" t="s">
        <v>1735</v>
      </c>
      <c r="D1325" s="6" t="s">
        <v>135</v>
      </c>
      <c r="E1325" s="6" t="s">
        <v>159</v>
      </c>
      <c r="F1325" s="6">
        <v>6162</v>
      </c>
      <c r="G1325" s="6">
        <v>0.6</v>
      </c>
    </row>
    <row r="1326" spans="1:7">
      <c r="A1326" s="6">
        <v>4113908</v>
      </c>
      <c r="C1326" s="6" t="s">
        <v>1614</v>
      </c>
      <c r="D1326" s="6" t="s">
        <v>127</v>
      </c>
      <c r="E1326" s="6" t="s">
        <v>162</v>
      </c>
      <c r="F1326" s="6">
        <v>527</v>
      </c>
      <c r="G1326" s="6">
        <v>0.71</v>
      </c>
    </row>
    <row r="1327" spans="1:7">
      <c r="A1327" s="6">
        <v>2804102</v>
      </c>
      <c r="C1327" s="6" t="s">
        <v>1687</v>
      </c>
      <c r="D1327" s="6" t="s">
        <v>143</v>
      </c>
      <c r="E1327" s="6" t="s">
        <v>159</v>
      </c>
      <c r="F1327" s="6">
        <v>1420</v>
      </c>
      <c r="G1327" s="6">
        <v>0.59</v>
      </c>
    </row>
    <row r="1328" spans="1:7">
      <c r="A1328" s="6">
        <v>3120151</v>
      </c>
      <c r="C1328" s="6" t="s">
        <v>1626</v>
      </c>
      <c r="D1328" s="6" t="s">
        <v>123</v>
      </c>
      <c r="E1328" s="6" t="s">
        <v>161</v>
      </c>
      <c r="F1328" s="6">
        <v>671</v>
      </c>
      <c r="G1328" s="6">
        <v>0.59</v>
      </c>
    </row>
    <row r="1329" spans="1:7">
      <c r="A1329" s="6">
        <v>2513943</v>
      </c>
      <c r="C1329" s="6" t="s">
        <v>1611</v>
      </c>
      <c r="D1329" s="6" t="s">
        <v>134</v>
      </c>
      <c r="E1329" s="6" t="s">
        <v>159</v>
      </c>
      <c r="F1329" s="6">
        <v>362</v>
      </c>
      <c r="G1329" s="6">
        <v>0.59</v>
      </c>
    </row>
    <row r="1330" spans="1:7">
      <c r="A1330" s="6">
        <v>1506906</v>
      </c>
      <c r="C1330" s="6" t="s">
        <v>1693</v>
      </c>
      <c r="D1330" s="6" t="s">
        <v>130</v>
      </c>
      <c r="E1330" s="6" t="s">
        <v>160</v>
      </c>
      <c r="F1330" s="6">
        <v>1327</v>
      </c>
      <c r="G1330" s="6">
        <v>0.59</v>
      </c>
    </row>
    <row r="1331" spans="1:7">
      <c r="A1331" s="6">
        <v>3136959</v>
      </c>
      <c r="C1331" s="6" t="s">
        <v>1641</v>
      </c>
      <c r="D1331" s="6" t="s">
        <v>123</v>
      </c>
      <c r="E1331" s="6" t="s">
        <v>161</v>
      </c>
      <c r="F1331" s="6">
        <v>826</v>
      </c>
      <c r="G1331" s="6">
        <v>0.59</v>
      </c>
    </row>
    <row r="1332" spans="1:7">
      <c r="A1332" s="6">
        <v>2200806</v>
      </c>
      <c r="C1332" s="6" t="s">
        <v>1617</v>
      </c>
      <c r="D1332" s="6" t="s">
        <v>133</v>
      </c>
      <c r="E1332" s="6" t="s">
        <v>159</v>
      </c>
      <c r="F1332" s="6">
        <v>446</v>
      </c>
      <c r="G1332" s="6">
        <v>0.62</v>
      </c>
    </row>
    <row r="1333" spans="1:7">
      <c r="A1333" s="6">
        <v>2706604</v>
      </c>
      <c r="C1333" s="6" t="s">
        <v>1666</v>
      </c>
      <c r="D1333" s="6" t="s">
        <v>137</v>
      </c>
      <c r="E1333" s="6" t="s">
        <v>159</v>
      </c>
      <c r="F1333" s="6">
        <v>1084</v>
      </c>
      <c r="G1333" s="6">
        <v>0.59</v>
      </c>
    </row>
    <row r="1334" spans="1:7">
      <c r="A1334" s="6">
        <v>2924108</v>
      </c>
      <c r="C1334" s="6" t="s">
        <v>1673</v>
      </c>
      <c r="D1334" s="6" t="s">
        <v>126</v>
      </c>
      <c r="E1334" s="6" t="s">
        <v>159</v>
      </c>
      <c r="F1334" s="6">
        <v>1144</v>
      </c>
      <c r="G1334" s="6">
        <v>0.59</v>
      </c>
    </row>
    <row r="1335" spans="1:7">
      <c r="A1335" s="6">
        <v>4109500</v>
      </c>
      <c r="C1335" s="6" t="s">
        <v>1668</v>
      </c>
      <c r="D1335" s="6" t="s">
        <v>127</v>
      </c>
      <c r="E1335" s="6" t="s">
        <v>162</v>
      </c>
      <c r="F1335" s="6">
        <v>1091</v>
      </c>
      <c r="G1335" s="6">
        <v>0.59</v>
      </c>
    </row>
    <row r="1336" spans="1:7">
      <c r="A1336" s="6">
        <v>2410256</v>
      </c>
      <c r="C1336" s="6" t="s">
        <v>1659</v>
      </c>
      <c r="D1336" s="6" t="s">
        <v>129</v>
      </c>
      <c r="E1336" s="6" t="s">
        <v>159</v>
      </c>
      <c r="F1336" s="6">
        <v>912</v>
      </c>
      <c r="G1336" s="6">
        <v>0.59</v>
      </c>
    </row>
    <row r="1337" spans="1:7">
      <c r="A1337" s="6">
        <v>2413508</v>
      </c>
      <c r="C1337" s="6" t="s">
        <v>1674</v>
      </c>
      <c r="D1337" s="6" t="s">
        <v>129</v>
      </c>
      <c r="E1337" s="6" t="s">
        <v>159</v>
      </c>
      <c r="F1337" s="6">
        <v>1097</v>
      </c>
      <c r="G1337" s="6">
        <v>0.59</v>
      </c>
    </row>
    <row r="1338" spans="1:7">
      <c r="A1338" s="6">
        <v>2300200</v>
      </c>
      <c r="C1338" s="6" t="s">
        <v>1840</v>
      </c>
      <c r="D1338" s="6" t="s">
        <v>135</v>
      </c>
      <c r="E1338" s="6" t="s">
        <v>159</v>
      </c>
      <c r="F1338" s="6">
        <v>11383</v>
      </c>
      <c r="G1338" s="6">
        <v>0.6</v>
      </c>
    </row>
    <row r="1339" spans="1:7">
      <c r="A1339" s="6">
        <v>1506609</v>
      </c>
      <c r="C1339" s="6" t="s">
        <v>1722</v>
      </c>
      <c r="D1339" s="6" t="s">
        <v>130</v>
      </c>
      <c r="E1339" s="6" t="s">
        <v>160</v>
      </c>
      <c r="F1339" s="6">
        <v>3814</v>
      </c>
      <c r="G1339" s="6">
        <v>0.6</v>
      </c>
    </row>
    <row r="1340" spans="1:7">
      <c r="A1340" s="6">
        <v>3146552</v>
      </c>
      <c r="C1340" s="6" t="s">
        <v>1636</v>
      </c>
      <c r="D1340" s="6" t="s">
        <v>123</v>
      </c>
      <c r="E1340" s="6" t="s">
        <v>161</v>
      </c>
      <c r="F1340" s="6">
        <v>586</v>
      </c>
      <c r="G1340" s="6">
        <v>0.59</v>
      </c>
    </row>
    <row r="1341" spans="1:7">
      <c r="A1341" s="6">
        <v>2503605</v>
      </c>
      <c r="C1341" s="6" t="s">
        <v>1682</v>
      </c>
      <c r="D1341" s="6" t="s">
        <v>134</v>
      </c>
      <c r="E1341" s="6" t="s">
        <v>159</v>
      </c>
      <c r="F1341" s="6">
        <v>1076</v>
      </c>
      <c r="G1341" s="6">
        <v>0.59</v>
      </c>
    </row>
    <row r="1342" spans="1:7">
      <c r="A1342" s="6">
        <v>2926905</v>
      </c>
      <c r="C1342" s="6" t="s">
        <v>1689</v>
      </c>
      <c r="D1342" s="6" t="s">
        <v>126</v>
      </c>
      <c r="E1342" s="6" t="s">
        <v>159</v>
      </c>
      <c r="F1342" s="6">
        <v>1076</v>
      </c>
      <c r="G1342" s="6">
        <v>0.59</v>
      </c>
    </row>
    <row r="1343" spans="1:7">
      <c r="A1343" s="6">
        <v>4126306</v>
      </c>
      <c r="C1343" s="6" t="s">
        <v>1656</v>
      </c>
      <c r="D1343" s="6" t="s">
        <v>127</v>
      </c>
      <c r="E1343" s="6" t="s">
        <v>162</v>
      </c>
      <c r="F1343" s="6">
        <v>713</v>
      </c>
      <c r="G1343" s="6">
        <v>0.66</v>
      </c>
    </row>
    <row r="1344" spans="1:7">
      <c r="A1344" s="6">
        <v>2931400</v>
      </c>
      <c r="C1344" s="6" t="s">
        <v>1686</v>
      </c>
      <c r="D1344" s="6" t="s">
        <v>126</v>
      </c>
      <c r="E1344" s="6" t="s">
        <v>159</v>
      </c>
      <c r="F1344" s="6">
        <v>1008</v>
      </c>
      <c r="G1344" s="6">
        <v>0.59</v>
      </c>
    </row>
    <row r="1345" spans="1:7">
      <c r="A1345" s="6">
        <v>2908101</v>
      </c>
      <c r="C1345" s="6" t="s">
        <v>1713</v>
      </c>
      <c r="D1345" s="6" t="s">
        <v>126</v>
      </c>
      <c r="E1345" s="6" t="s">
        <v>159</v>
      </c>
      <c r="F1345" s="6">
        <v>2671</v>
      </c>
      <c r="G1345" s="6">
        <v>0.6</v>
      </c>
    </row>
    <row r="1346" spans="1:7">
      <c r="A1346" s="6">
        <v>3117009</v>
      </c>
      <c r="C1346" s="6" t="s">
        <v>1679</v>
      </c>
      <c r="D1346" s="6" t="s">
        <v>123</v>
      </c>
      <c r="E1346" s="6" t="s">
        <v>161</v>
      </c>
      <c r="F1346" s="6">
        <v>956</v>
      </c>
      <c r="G1346" s="6">
        <v>0.59</v>
      </c>
    </row>
    <row r="1347" spans="1:7">
      <c r="A1347" s="6">
        <v>2409332</v>
      </c>
      <c r="C1347" s="6" t="s">
        <v>1670</v>
      </c>
      <c r="D1347" s="6" t="s">
        <v>129</v>
      </c>
      <c r="E1347" s="6" t="s">
        <v>159</v>
      </c>
      <c r="F1347" s="6">
        <v>842</v>
      </c>
      <c r="G1347" s="6">
        <v>0.59</v>
      </c>
    </row>
    <row r="1348" spans="1:7">
      <c r="A1348" s="6">
        <v>2509503</v>
      </c>
      <c r="C1348" s="6" t="s">
        <v>1691</v>
      </c>
      <c r="D1348" s="6" t="s">
        <v>134</v>
      </c>
      <c r="E1348" s="6" t="s">
        <v>159</v>
      </c>
      <c r="F1348" s="6">
        <v>986</v>
      </c>
      <c r="G1348" s="6">
        <v>0.59</v>
      </c>
    </row>
    <row r="1349" spans="1:7">
      <c r="A1349" s="6">
        <v>3106606</v>
      </c>
      <c r="C1349" s="6" t="s">
        <v>1664</v>
      </c>
      <c r="D1349" s="6" t="s">
        <v>123</v>
      </c>
      <c r="E1349" s="6" t="s">
        <v>161</v>
      </c>
      <c r="F1349" s="6">
        <v>722</v>
      </c>
      <c r="G1349" s="6">
        <v>0.59</v>
      </c>
    </row>
    <row r="1350" spans="1:7">
      <c r="A1350" s="6">
        <v>2504074</v>
      </c>
      <c r="C1350" s="6" t="s">
        <v>1074</v>
      </c>
      <c r="D1350" s="6" t="s">
        <v>134</v>
      </c>
      <c r="E1350" s="6" t="s">
        <v>159</v>
      </c>
      <c r="F1350" s="6">
        <v>690</v>
      </c>
      <c r="G1350" s="6">
        <v>0.59</v>
      </c>
    </row>
    <row r="1351" spans="1:7">
      <c r="A1351" s="6">
        <v>3144672</v>
      </c>
      <c r="C1351" s="6" t="s">
        <v>1648</v>
      </c>
      <c r="D1351" s="6" t="s">
        <v>123</v>
      </c>
      <c r="E1351" s="6" t="s">
        <v>161</v>
      </c>
      <c r="F1351" s="6">
        <v>485</v>
      </c>
      <c r="G1351" s="6">
        <v>0.59</v>
      </c>
    </row>
    <row r="1352" spans="1:7">
      <c r="A1352" s="6">
        <v>2805000</v>
      </c>
      <c r="C1352" s="6" t="s">
        <v>1649</v>
      </c>
      <c r="D1352" s="6" t="s">
        <v>143</v>
      </c>
      <c r="E1352" s="6" t="s">
        <v>159</v>
      </c>
      <c r="F1352" s="6">
        <v>491</v>
      </c>
      <c r="G1352" s="6">
        <v>0.59</v>
      </c>
    </row>
    <row r="1353" spans="1:7">
      <c r="A1353" s="6">
        <v>3127057</v>
      </c>
      <c r="C1353" s="6" t="s">
        <v>1678</v>
      </c>
      <c r="D1353" s="6" t="s">
        <v>123</v>
      </c>
      <c r="E1353" s="6" t="s">
        <v>161</v>
      </c>
      <c r="F1353" s="6">
        <v>775</v>
      </c>
      <c r="G1353" s="6">
        <v>0.59</v>
      </c>
    </row>
    <row r="1354" spans="1:7">
      <c r="A1354" s="6">
        <v>3126802</v>
      </c>
      <c r="C1354" s="6" t="s">
        <v>1652</v>
      </c>
      <c r="D1354" s="6" t="s">
        <v>123</v>
      </c>
      <c r="E1354" s="6" t="s">
        <v>161</v>
      </c>
      <c r="F1354" s="6">
        <v>383</v>
      </c>
      <c r="G1354" s="6">
        <v>0.59</v>
      </c>
    </row>
    <row r="1355" spans="1:7">
      <c r="A1355" s="6">
        <v>2414902</v>
      </c>
      <c r="C1355" s="6" t="s">
        <v>1527</v>
      </c>
      <c r="D1355" s="6" t="s">
        <v>129</v>
      </c>
      <c r="E1355" s="6" t="s">
        <v>159</v>
      </c>
      <c r="F1355" s="6">
        <v>317</v>
      </c>
      <c r="G1355" s="6">
        <v>0.59</v>
      </c>
    </row>
    <row r="1356" spans="1:7">
      <c r="A1356" s="6">
        <v>2509602</v>
      </c>
      <c r="C1356" s="6" t="s">
        <v>1702</v>
      </c>
      <c r="D1356" s="6" t="s">
        <v>134</v>
      </c>
      <c r="E1356" s="6" t="s">
        <v>159</v>
      </c>
      <c r="F1356" s="6">
        <v>785</v>
      </c>
      <c r="G1356" s="6">
        <v>0.59</v>
      </c>
    </row>
    <row r="1357" spans="1:7">
      <c r="A1357" s="6">
        <v>2109056</v>
      </c>
      <c r="C1357" s="6" t="s">
        <v>1711</v>
      </c>
      <c r="D1357" s="6" t="s">
        <v>124</v>
      </c>
      <c r="E1357" s="6" t="s">
        <v>159</v>
      </c>
      <c r="F1357" s="6">
        <v>1471</v>
      </c>
      <c r="G1357" s="6">
        <v>0.62</v>
      </c>
    </row>
    <row r="1358" spans="1:7">
      <c r="A1358" s="6">
        <v>3102209</v>
      </c>
      <c r="C1358" s="6" t="s">
        <v>1688</v>
      </c>
      <c r="D1358" s="6" t="s">
        <v>123</v>
      </c>
      <c r="E1358" s="6" t="s">
        <v>161</v>
      </c>
      <c r="F1358" s="6">
        <v>526</v>
      </c>
      <c r="G1358" s="6">
        <v>0.59</v>
      </c>
    </row>
    <row r="1359" spans="1:7">
      <c r="A1359" s="6">
        <v>2702207</v>
      </c>
      <c r="C1359" s="6" t="s">
        <v>1705</v>
      </c>
      <c r="D1359" s="6" t="s">
        <v>137</v>
      </c>
      <c r="E1359" s="6" t="s">
        <v>159</v>
      </c>
      <c r="F1359" s="6">
        <v>706</v>
      </c>
      <c r="G1359" s="6">
        <v>0.59</v>
      </c>
    </row>
    <row r="1360" spans="1:7">
      <c r="A1360" s="6">
        <v>2700805</v>
      </c>
      <c r="C1360" s="6" t="s">
        <v>1671</v>
      </c>
      <c r="D1360" s="6" t="s">
        <v>137</v>
      </c>
      <c r="E1360" s="6" t="s">
        <v>159</v>
      </c>
      <c r="F1360" s="6">
        <v>615</v>
      </c>
      <c r="G1360" s="6">
        <v>0.59</v>
      </c>
    </row>
    <row r="1361" spans="1:7">
      <c r="A1361" s="6">
        <v>2208304</v>
      </c>
      <c r="C1361" s="6" t="s">
        <v>1729</v>
      </c>
      <c r="D1361" s="6" t="s">
        <v>133</v>
      </c>
      <c r="E1361" s="6" t="s">
        <v>159</v>
      </c>
      <c r="F1361" s="6">
        <v>4224</v>
      </c>
      <c r="G1361" s="6">
        <v>0.6</v>
      </c>
    </row>
    <row r="1362" spans="1:7">
      <c r="A1362" s="6">
        <v>2806909</v>
      </c>
      <c r="C1362" s="6" t="s">
        <v>1442</v>
      </c>
      <c r="D1362" s="6" t="s">
        <v>143</v>
      </c>
      <c r="E1362" s="6" t="s">
        <v>159</v>
      </c>
      <c r="F1362" s="6">
        <v>519</v>
      </c>
      <c r="G1362" s="6">
        <v>0.59</v>
      </c>
    </row>
    <row r="1363" spans="1:7">
      <c r="A1363" s="6">
        <v>2503308</v>
      </c>
      <c r="C1363" s="6" t="s">
        <v>1665</v>
      </c>
      <c r="D1363" s="6" t="s">
        <v>134</v>
      </c>
      <c r="E1363" s="6" t="s">
        <v>159</v>
      </c>
      <c r="F1363" s="6">
        <v>247</v>
      </c>
      <c r="G1363" s="6">
        <v>0.59</v>
      </c>
    </row>
    <row r="1364" spans="1:7">
      <c r="A1364" s="6">
        <v>2806503</v>
      </c>
      <c r="C1364" s="6" t="s">
        <v>1696</v>
      </c>
      <c r="D1364" s="6" t="s">
        <v>143</v>
      </c>
      <c r="E1364" s="6" t="s">
        <v>159</v>
      </c>
      <c r="F1364" s="6">
        <v>480</v>
      </c>
      <c r="G1364" s="6">
        <v>0.59</v>
      </c>
    </row>
    <row r="1365" spans="1:7">
      <c r="A1365" s="6">
        <v>2308104</v>
      </c>
      <c r="C1365" s="6" t="s">
        <v>1758</v>
      </c>
      <c r="D1365" s="6" t="s">
        <v>135</v>
      </c>
      <c r="E1365" s="6" t="s">
        <v>159</v>
      </c>
      <c r="F1365" s="6">
        <v>6766</v>
      </c>
      <c r="G1365" s="6">
        <v>0.61</v>
      </c>
    </row>
    <row r="1366" spans="1:7">
      <c r="A1366" s="6">
        <v>2401909</v>
      </c>
      <c r="C1366" s="6" t="s">
        <v>1707</v>
      </c>
      <c r="D1366" s="6" t="s">
        <v>129</v>
      </c>
      <c r="E1366" s="6" t="s">
        <v>159</v>
      </c>
      <c r="F1366" s="6">
        <v>660</v>
      </c>
      <c r="G1366" s="6">
        <v>0.59</v>
      </c>
    </row>
    <row r="1367" spans="1:7">
      <c r="A1367" s="6">
        <v>2512788</v>
      </c>
      <c r="C1367" s="6" t="s">
        <v>1684</v>
      </c>
      <c r="D1367" s="6" t="s">
        <v>134</v>
      </c>
      <c r="E1367" s="6" t="s">
        <v>159</v>
      </c>
      <c r="F1367" s="6">
        <v>366</v>
      </c>
      <c r="G1367" s="6">
        <v>0.59</v>
      </c>
    </row>
    <row r="1368" spans="1:7">
      <c r="A1368" s="6">
        <v>3144201</v>
      </c>
      <c r="C1368" s="6" t="s">
        <v>1675</v>
      </c>
      <c r="D1368" s="6" t="s">
        <v>123</v>
      </c>
      <c r="E1368" s="6" t="s">
        <v>161</v>
      </c>
      <c r="F1368" s="6">
        <v>248</v>
      </c>
      <c r="G1368" s="6">
        <v>0.59</v>
      </c>
    </row>
    <row r="1369" spans="1:7">
      <c r="A1369" s="6">
        <v>1200708</v>
      </c>
      <c r="C1369" s="6" t="s">
        <v>1718</v>
      </c>
      <c r="D1369" s="6" t="s">
        <v>136</v>
      </c>
      <c r="E1369" s="6" t="s">
        <v>160</v>
      </c>
      <c r="F1369" s="6">
        <v>2402</v>
      </c>
      <c r="G1369" s="6">
        <v>0.6</v>
      </c>
    </row>
    <row r="1370" spans="1:7">
      <c r="A1370" s="6">
        <v>2409209</v>
      </c>
      <c r="C1370" s="6" t="s">
        <v>1704</v>
      </c>
      <c r="D1370" s="6" t="s">
        <v>129</v>
      </c>
      <c r="E1370" s="6" t="s">
        <v>159</v>
      </c>
      <c r="F1370" s="6">
        <v>473</v>
      </c>
      <c r="G1370" s="6">
        <v>0.59</v>
      </c>
    </row>
    <row r="1371" spans="1:7">
      <c r="A1371" s="6">
        <v>1721307</v>
      </c>
      <c r="C1371" s="6" t="s">
        <v>1672</v>
      </c>
      <c r="D1371" s="6" t="s">
        <v>122</v>
      </c>
      <c r="E1371" s="6" t="s">
        <v>160</v>
      </c>
      <c r="F1371" s="6">
        <v>127</v>
      </c>
      <c r="G1371" s="6">
        <v>0.59</v>
      </c>
    </row>
    <row r="1372" spans="1:7">
      <c r="A1372" s="6">
        <v>2307403</v>
      </c>
      <c r="C1372" s="6" t="s">
        <v>1726</v>
      </c>
      <c r="D1372" s="6" t="s">
        <v>135</v>
      </c>
      <c r="E1372" s="6" t="s">
        <v>159</v>
      </c>
      <c r="F1372" s="6">
        <v>3590</v>
      </c>
      <c r="G1372" s="6">
        <v>0.6</v>
      </c>
    </row>
    <row r="1373" spans="1:7">
      <c r="A1373" s="6">
        <v>2101905</v>
      </c>
      <c r="C1373" s="6" t="s">
        <v>1724</v>
      </c>
      <c r="D1373" s="6" t="s">
        <v>124</v>
      </c>
      <c r="E1373" s="6" t="s">
        <v>159</v>
      </c>
      <c r="F1373" s="6">
        <v>3263</v>
      </c>
      <c r="G1373" s="6">
        <v>0.6</v>
      </c>
    </row>
    <row r="1374" spans="1:7">
      <c r="A1374" s="6">
        <v>1100130</v>
      </c>
      <c r="C1374" s="6" t="s">
        <v>1716</v>
      </c>
      <c r="D1374" s="6" t="s">
        <v>140</v>
      </c>
      <c r="E1374" s="6" t="s">
        <v>160</v>
      </c>
      <c r="F1374" s="6">
        <v>2031</v>
      </c>
      <c r="G1374" s="6">
        <v>0.6</v>
      </c>
    </row>
    <row r="1375" spans="1:7">
      <c r="A1375" s="6">
        <v>2103505</v>
      </c>
      <c r="C1375" s="6" t="s">
        <v>1768</v>
      </c>
      <c r="D1375" s="6" t="s">
        <v>124</v>
      </c>
      <c r="E1375" s="6" t="s">
        <v>159</v>
      </c>
      <c r="F1375" s="6">
        <v>7092</v>
      </c>
      <c r="G1375" s="6">
        <v>0.6</v>
      </c>
    </row>
    <row r="1376" spans="1:7">
      <c r="A1376" s="6">
        <v>2308609</v>
      </c>
      <c r="C1376" s="6" t="s">
        <v>1730</v>
      </c>
      <c r="D1376" s="6" t="s">
        <v>135</v>
      </c>
      <c r="E1376" s="6" t="s">
        <v>159</v>
      </c>
      <c r="F1376" s="6">
        <v>3721</v>
      </c>
      <c r="G1376" s="6">
        <v>0.61</v>
      </c>
    </row>
    <row r="1377" spans="1:7">
      <c r="A1377" s="6">
        <v>2308708</v>
      </c>
      <c r="C1377" s="6" t="s">
        <v>1778</v>
      </c>
      <c r="D1377" s="6" t="s">
        <v>135</v>
      </c>
      <c r="E1377" s="6" t="s">
        <v>159</v>
      </c>
      <c r="F1377" s="6">
        <v>7513</v>
      </c>
      <c r="G1377" s="6">
        <v>0.61</v>
      </c>
    </row>
    <row r="1378" spans="1:7">
      <c r="A1378" s="6">
        <v>2310803</v>
      </c>
      <c r="C1378" s="6" t="s">
        <v>1719</v>
      </c>
      <c r="D1378" s="6" t="s">
        <v>135</v>
      </c>
      <c r="E1378" s="6" t="s">
        <v>159</v>
      </c>
      <c r="F1378" s="6">
        <v>1880</v>
      </c>
      <c r="G1378" s="6">
        <v>0.6</v>
      </c>
    </row>
    <row r="1379" spans="1:7">
      <c r="A1379" s="6">
        <v>2307502</v>
      </c>
      <c r="C1379" s="6" t="s">
        <v>1734</v>
      </c>
      <c r="D1379" s="6" t="s">
        <v>135</v>
      </c>
      <c r="E1379" s="6" t="s">
        <v>159</v>
      </c>
      <c r="F1379" s="6">
        <v>4290</v>
      </c>
      <c r="G1379" s="6">
        <v>0.61</v>
      </c>
    </row>
    <row r="1380" spans="1:7">
      <c r="A1380" s="6">
        <v>2917359</v>
      </c>
      <c r="C1380" s="6" t="s">
        <v>1715</v>
      </c>
      <c r="D1380" s="6" t="s">
        <v>126</v>
      </c>
      <c r="E1380" s="6" t="s">
        <v>159</v>
      </c>
      <c r="F1380" s="6">
        <v>1289</v>
      </c>
      <c r="G1380" s="6">
        <v>0.61</v>
      </c>
    </row>
    <row r="1381" spans="1:7">
      <c r="A1381" s="6">
        <v>1503200</v>
      </c>
      <c r="C1381" s="6" t="s">
        <v>1756</v>
      </c>
      <c r="D1381" s="6" t="s">
        <v>130</v>
      </c>
      <c r="E1381" s="6" t="s">
        <v>160</v>
      </c>
      <c r="F1381" s="6">
        <v>5686</v>
      </c>
      <c r="G1381" s="6">
        <v>0.6</v>
      </c>
    </row>
    <row r="1382" spans="1:7">
      <c r="A1382" s="6">
        <v>2926400</v>
      </c>
      <c r="C1382" s="6" t="s">
        <v>1608</v>
      </c>
      <c r="D1382" s="6" t="s">
        <v>126</v>
      </c>
      <c r="E1382" s="6" t="s">
        <v>159</v>
      </c>
      <c r="F1382" s="6">
        <v>4293</v>
      </c>
      <c r="G1382" s="6">
        <v>0.62</v>
      </c>
    </row>
    <row r="1383" spans="1:7">
      <c r="A1383" s="6">
        <v>3109204</v>
      </c>
      <c r="C1383" s="6" t="s">
        <v>1712</v>
      </c>
      <c r="D1383" s="6" t="s">
        <v>123</v>
      </c>
      <c r="E1383" s="6" t="s">
        <v>161</v>
      </c>
      <c r="F1383" s="6">
        <v>808</v>
      </c>
      <c r="G1383" s="6">
        <v>0.67</v>
      </c>
    </row>
    <row r="1384" spans="1:7">
      <c r="A1384" s="6">
        <v>2611804</v>
      </c>
      <c r="C1384" s="6" t="s">
        <v>1746</v>
      </c>
      <c r="D1384" s="6" t="s">
        <v>119</v>
      </c>
      <c r="E1384" s="6" t="s">
        <v>159</v>
      </c>
      <c r="F1384" s="6">
        <v>4790</v>
      </c>
      <c r="G1384" s="6">
        <v>0.6</v>
      </c>
    </row>
    <row r="1385" spans="1:7">
      <c r="A1385" s="6">
        <v>2612406</v>
      </c>
      <c r="C1385" s="6" t="s">
        <v>1731</v>
      </c>
      <c r="D1385" s="6" t="s">
        <v>119</v>
      </c>
      <c r="E1385" s="6" t="s">
        <v>159</v>
      </c>
      <c r="F1385" s="6">
        <v>2911</v>
      </c>
      <c r="G1385" s="6">
        <v>0.6</v>
      </c>
    </row>
    <row r="1386" spans="1:7">
      <c r="A1386" s="6">
        <v>1716208</v>
      </c>
      <c r="C1386" s="6" t="s">
        <v>1721</v>
      </c>
      <c r="D1386" s="6" t="s">
        <v>122</v>
      </c>
      <c r="E1386" s="6" t="s">
        <v>160</v>
      </c>
      <c r="F1386" s="6">
        <v>1543</v>
      </c>
      <c r="G1386" s="6">
        <v>0.6</v>
      </c>
    </row>
    <row r="1387" spans="1:7">
      <c r="A1387" s="6">
        <v>2311702</v>
      </c>
      <c r="C1387" s="6" t="s">
        <v>1727</v>
      </c>
      <c r="D1387" s="6" t="s">
        <v>135</v>
      </c>
      <c r="E1387" s="6" t="s">
        <v>159</v>
      </c>
      <c r="F1387" s="6">
        <v>2556</v>
      </c>
      <c r="G1387" s="6">
        <v>0.6</v>
      </c>
    </row>
    <row r="1388" spans="1:7">
      <c r="A1388" s="6">
        <v>3108503</v>
      </c>
      <c r="C1388" s="6" t="s">
        <v>1714</v>
      </c>
      <c r="D1388" s="6" t="s">
        <v>123</v>
      </c>
      <c r="E1388" s="6" t="s">
        <v>161</v>
      </c>
      <c r="F1388" s="6">
        <v>623</v>
      </c>
      <c r="G1388" s="6">
        <v>0.6</v>
      </c>
    </row>
    <row r="1389" spans="1:7">
      <c r="A1389" s="6">
        <v>2932903</v>
      </c>
      <c r="C1389" s="6" t="s">
        <v>1943</v>
      </c>
      <c r="D1389" s="6" t="s">
        <v>126</v>
      </c>
      <c r="E1389" s="6" t="s">
        <v>159</v>
      </c>
      <c r="F1389" s="6">
        <v>11041</v>
      </c>
      <c r="G1389" s="6">
        <v>0.62</v>
      </c>
    </row>
    <row r="1390" spans="1:7">
      <c r="A1390" s="6">
        <v>1302504</v>
      </c>
      <c r="C1390" s="6" t="s">
        <v>2019</v>
      </c>
      <c r="D1390" s="6" t="s">
        <v>141</v>
      </c>
      <c r="E1390" s="6" t="s">
        <v>160</v>
      </c>
      <c r="F1390" s="6">
        <v>17875</v>
      </c>
      <c r="G1390" s="6">
        <v>0.61</v>
      </c>
    </row>
    <row r="1391" spans="1:7">
      <c r="A1391" s="6">
        <v>2101608</v>
      </c>
      <c r="C1391" s="6" t="s">
        <v>1944</v>
      </c>
      <c r="D1391" s="6" t="s">
        <v>124</v>
      </c>
      <c r="E1391" s="6" t="s">
        <v>159</v>
      </c>
      <c r="F1391" s="6">
        <v>11410</v>
      </c>
      <c r="G1391" s="6">
        <v>0.61</v>
      </c>
    </row>
    <row r="1392" spans="1:7">
      <c r="A1392" s="6">
        <v>2105401</v>
      </c>
      <c r="C1392" s="6" t="s">
        <v>1861</v>
      </c>
      <c r="D1392" s="6" t="s">
        <v>124</v>
      </c>
      <c r="E1392" s="6" t="s">
        <v>159</v>
      </c>
      <c r="F1392" s="6">
        <v>8314</v>
      </c>
      <c r="G1392" s="6">
        <v>0.6</v>
      </c>
    </row>
    <row r="1393" spans="1:7">
      <c r="A1393" s="6">
        <v>2600708</v>
      </c>
      <c r="C1393" s="6" t="s">
        <v>1782</v>
      </c>
      <c r="D1393" s="6" t="s">
        <v>119</v>
      </c>
      <c r="E1393" s="6" t="s">
        <v>159</v>
      </c>
      <c r="F1393" s="6">
        <v>5587</v>
      </c>
      <c r="G1393" s="6">
        <v>0.6</v>
      </c>
    </row>
    <row r="1394" spans="1:7">
      <c r="A1394" s="6">
        <v>2926608</v>
      </c>
      <c r="C1394" s="6" t="s">
        <v>1816</v>
      </c>
      <c r="D1394" s="6" t="s">
        <v>126</v>
      </c>
      <c r="E1394" s="6" t="s">
        <v>159</v>
      </c>
      <c r="F1394" s="6">
        <v>7045</v>
      </c>
      <c r="G1394" s="6">
        <v>0.6</v>
      </c>
    </row>
    <row r="1395" spans="1:7">
      <c r="A1395" s="6">
        <v>4106456</v>
      </c>
      <c r="C1395" s="6" t="s">
        <v>1723</v>
      </c>
      <c r="D1395" s="6" t="s">
        <v>127</v>
      </c>
      <c r="E1395" s="6" t="s">
        <v>162</v>
      </c>
      <c r="F1395" s="6">
        <v>676</v>
      </c>
      <c r="G1395" s="6">
        <v>0.6</v>
      </c>
    </row>
    <row r="1396" spans="1:7">
      <c r="A1396" s="6">
        <v>2114007</v>
      </c>
      <c r="C1396" s="6" t="s">
        <v>1802</v>
      </c>
      <c r="D1396" s="6" t="s">
        <v>124</v>
      </c>
      <c r="E1396" s="6" t="s">
        <v>159</v>
      </c>
      <c r="F1396" s="6">
        <v>6434</v>
      </c>
      <c r="G1396" s="6">
        <v>0.6</v>
      </c>
    </row>
    <row r="1397" spans="1:7">
      <c r="A1397" s="6">
        <v>2310902</v>
      </c>
      <c r="C1397" s="6" t="s">
        <v>1732</v>
      </c>
      <c r="D1397" s="6" t="s">
        <v>135</v>
      </c>
      <c r="E1397" s="6" t="s">
        <v>159</v>
      </c>
      <c r="F1397" s="6">
        <v>1915</v>
      </c>
      <c r="G1397" s="6">
        <v>0.6</v>
      </c>
    </row>
    <row r="1398" spans="1:7">
      <c r="A1398" s="6">
        <v>1504059</v>
      </c>
      <c r="C1398" s="6" t="s">
        <v>1798</v>
      </c>
      <c r="D1398" s="6" t="s">
        <v>130</v>
      </c>
      <c r="E1398" s="6" t="s">
        <v>160</v>
      </c>
      <c r="F1398" s="6">
        <v>5825</v>
      </c>
      <c r="G1398" s="6">
        <v>0.6</v>
      </c>
    </row>
    <row r="1399" spans="1:7">
      <c r="A1399" s="6">
        <v>2306504</v>
      </c>
      <c r="C1399" s="6" t="s">
        <v>1748</v>
      </c>
      <c r="D1399" s="6" t="s">
        <v>135</v>
      </c>
      <c r="E1399" s="6" t="s">
        <v>159</v>
      </c>
      <c r="F1399" s="6">
        <v>2942</v>
      </c>
      <c r="G1399" s="6">
        <v>0.6</v>
      </c>
    </row>
    <row r="1400" spans="1:7">
      <c r="A1400" s="6">
        <v>2110500</v>
      </c>
      <c r="C1400" s="6" t="s">
        <v>1271</v>
      </c>
      <c r="D1400" s="6" t="s">
        <v>124</v>
      </c>
      <c r="E1400" s="6" t="s">
        <v>159</v>
      </c>
      <c r="F1400" s="6">
        <v>6026</v>
      </c>
      <c r="G1400" s="6">
        <v>0.6</v>
      </c>
    </row>
    <row r="1401" spans="1:7">
      <c r="A1401" s="6">
        <v>2111003</v>
      </c>
      <c r="C1401" s="6" t="s">
        <v>1780</v>
      </c>
      <c r="D1401" s="6" t="s">
        <v>124</v>
      </c>
      <c r="E1401" s="6" t="s">
        <v>159</v>
      </c>
      <c r="F1401" s="6">
        <v>4863</v>
      </c>
      <c r="G1401" s="6">
        <v>0.6</v>
      </c>
    </row>
    <row r="1402" spans="1:7">
      <c r="A1402" s="6">
        <v>2309409</v>
      </c>
      <c r="C1402" s="6" t="s">
        <v>1781</v>
      </c>
      <c r="D1402" s="6" t="s">
        <v>135</v>
      </c>
      <c r="E1402" s="6" t="s">
        <v>159</v>
      </c>
      <c r="F1402" s="6">
        <v>4893</v>
      </c>
      <c r="G1402" s="6">
        <v>0.61</v>
      </c>
    </row>
    <row r="1403" spans="1:7">
      <c r="A1403" s="6">
        <v>3115409</v>
      </c>
      <c r="C1403" s="6" t="s">
        <v>1725</v>
      </c>
      <c r="D1403" s="6" t="s">
        <v>123</v>
      </c>
      <c r="E1403" s="6" t="s">
        <v>161</v>
      </c>
      <c r="F1403" s="6">
        <v>296</v>
      </c>
      <c r="G1403" s="6">
        <v>0.6</v>
      </c>
    </row>
    <row r="1404" spans="1:7">
      <c r="A1404" s="6">
        <v>2605707</v>
      </c>
      <c r="C1404" s="6" t="s">
        <v>1774</v>
      </c>
      <c r="D1404" s="6" t="s">
        <v>119</v>
      </c>
      <c r="E1404" s="6" t="s">
        <v>159</v>
      </c>
      <c r="F1404" s="6">
        <v>4433</v>
      </c>
      <c r="G1404" s="6">
        <v>0.63</v>
      </c>
    </row>
    <row r="1405" spans="1:7">
      <c r="A1405" s="6">
        <v>1200013</v>
      </c>
      <c r="C1405" s="6" t="s">
        <v>1740</v>
      </c>
      <c r="D1405" s="6" t="s">
        <v>136</v>
      </c>
      <c r="E1405" s="6" t="s">
        <v>160</v>
      </c>
      <c r="F1405" s="6">
        <v>1783</v>
      </c>
      <c r="G1405" s="6">
        <v>0.6</v>
      </c>
    </row>
    <row r="1406" spans="1:7">
      <c r="A1406" s="6">
        <v>2701001</v>
      </c>
      <c r="C1406" s="6" t="s">
        <v>1769</v>
      </c>
      <c r="D1406" s="6" t="s">
        <v>137</v>
      </c>
      <c r="E1406" s="6" t="s">
        <v>159</v>
      </c>
      <c r="F1406" s="6">
        <v>4014</v>
      </c>
      <c r="G1406" s="6">
        <v>0.6</v>
      </c>
    </row>
    <row r="1407" spans="1:7">
      <c r="A1407" s="6">
        <v>2101400</v>
      </c>
      <c r="C1407" s="6" t="s">
        <v>1946</v>
      </c>
      <c r="D1407" s="6" t="s">
        <v>124</v>
      </c>
      <c r="E1407" s="6" t="s">
        <v>159</v>
      </c>
      <c r="F1407" s="6">
        <v>10270</v>
      </c>
      <c r="G1407" s="6">
        <v>0.69</v>
      </c>
    </row>
    <row r="1408" spans="1:7">
      <c r="A1408" s="6">
        <v>4121703</v>
      </c>
      <c r="C1408" s="6" t="s">
        <v>1743</v>
      </c>
      <c r="D1408" s="6" t="s">
        <v>127</v>
      </c>
      <c r="E1408" s="6" t="s">
        <v>162</v>
      </c>
      <c r="F1408" s="6">
        <v>2146</v>
      </c>
      <c r="G1408" s="6">
        <v>0.62</v>
      </c>
    </row>
    <row r="1409" spans="1:7">
      <c r="A1409" s="6">
        <v>2411205</v>
      </c>
      <c r="C1409" s="6" t="s">
        <v>431</v>
      </c>
      <c r="D1409" s="6" t="s">
        <v>129</v>
      </c>
      <c r="E1409" s="6" t="s">
        <v>159</v>
      </c>
      <c r="F1409" s="6">
        <v>4673</v>
      </c>
      <c r="G1409" s="6">
        <v>0.64</v>
      </c>
    </row>
    <row r="1410" spans="1:7">
      <c r="A1410" s="6">
        <v>2933455</v>
      </c>
      <c r="C1410" s="6" t="s">
        <v>1741</v>
      </c>
      <c r="D1410" s="6" t="s">
        <v>126</v>
      </c>
      <c r="E1410" s="6" t="s">
        <v>159</v>
      </c>
      <c r="F1410" s="6">
        <v>1721</v>
      </c>
      <c r="G1410" s="6">
        <v>0.6</v>
      </c>
    </row>
    <row r="1411" spans="1:7">
      <c r="A1411" s="6">
        <v>2303303</v>
      </c>
      <c r="C1411" s="6" t="s">
        <v>1751</v>
      </c>
      <c r="D1411" s="6" t="s">
        <v>135</v>
      </c>
      <c r="E1411" s="6" t="s">
        <v>159</v>
      </c>
      <c r="F1411" s="6">
        <v>2414</v>
      </c>
      <c r="G1411" s="6">
        <v>0.6</v>
      </c>
    </row>
    <row r="1412" spans="1:7">
      <c r="A1412" s="6">
        <v>3150802</v>
      </c>
      <c r="C1412" s="6" t="s">
        <v>1738</v>
      </c>
      <c r="D1412" s="6" t="s">
        <v>123</v>
      </c>
      <c r="E1412" s="6" t="s">
        <v>161</v>
      </c>
      <c r="F1412" s="6">
        <v>1398</v>
      </c>
      <c r="G1412" s="6">
        <v>0.6</v>
      </c>
    </row>
    <row r="1413" spans="1:7">
      <c r="A1413" s="6">
        <v>2210508</v>
      </c>
      <c r="C1413" s="6" t="s">
        <v>1752</v>
      </c>
      <c r="D1413" s="6" t="s">
        <v>133</v>
      </c>
      <c r="E1413" s="6" t="s">
        <v>159</v>
      </c>
      <c r="F1413" s="6">
        <v>2339</v>
      </c>
      <c r="G1413" s="6">
        <v>0.6</v>
      </c>
    </row>
    <row r="1414" spans="1:7">
      <c r="A1414" s="6">
        <v>2303956</v>
      </c>
      <c r="C1414" s="6" t="s">
        <v>1759</v>
      </c>
      <c r="D1414" s="6" t="s">
        <v>135</v>
      </c>
      <c r="E1414" s="6" t="s">
        <v>159</v>
      </c>
      <c r="F1414" s="6">
        <v>2891</v>
      </c>
      <c r="G1414" s="6">
        <v>0.6</v>
      </c>
    </row>
    <row r="1415" spans="1:7">
      <c r="A1415" s="6">
        <v>2206720</v>
      </c>
      <c r="C1415" s="6" t="s">
        <v>1744</v>
      </c>
      <c r="D1415" s="6" t="s">
        <v>133</v>
      </c>
      <c r="E1415" s="6" t="s">
        <v>159</v>
      </c>
      <c r="F1415" s="6">
        <v>1832</v>
      </c>
      <c r="G1415" s="6">
        <v>0.6</v>
      </c>
    </row>
    <row r="1416" spans="1:7">
      <c r="A1416" s="6">
        <v>2925105</v>
      </c>
      <c r="C1416" s="6" t="s">
        <v>1897</v>
      </c>
      <c r="D1416" s="6" t="s">
        <v>126</v>
      </c>
      <c r="E1416" s="6" t="s">
        <v>159</v>
      </c>
      <c r="F1416" s="6">
        <v>7137</v>
      </c>
      <c r="G1416" s="6">
        <v>0.6</v>
      </c>
    </row>
    <row r="1417" spans="1:7">
      <c r="A1417" s="6">
        <v>2614006</v>
      </c>
      <c r="C1417" s="6" t="s">
        <v>1763</v>
      </c>
      <c r="D1417" s="6" t="s">
        <v>119</v>
      </c>
      <c r="E1417" s="6" t="s">
        <v>159</v>
      </c>
      <c r="F1417" s="6">
        <v>2780</v>
      </c>
      <c r="G1417" s="6">
        <v>0.6</v>
      </c>
    </row>
    <row r="1418" spans="1:7">
      <c r="A1418" s="6">
        <v>2300606</v>
      </c>
      <c r="C1418" s="6" t="s">
        <v>1742</v>
      </c>
      <c r="D1418" s="6" t="s">
        <v>135</v>
      </c>
      <c r="E1418" s="6" t="s">
        <v>159</v>
      </c>
      <c r="F1418" s="6">
        <v>1250</v>
      </c>
      <c r="G1418" s="6">
        <v>0.6</v>
      </c>
    </row>
    <row r="1419" spans="1:7">
      <c r="A1419" s="6">
        <v>2922409</v>
      </c>
      <c r="C1419" s="6" t="s">
        <v>1766</v>
      </c>
      <c r="D1419" s="6" t="s">
        <v>126</v>
      </c>
      <c r="E1419" s="6" t="s">
        <v>159</v>
      </c>
      <c r="F1419" s="6">
        <v>3139</v>
      </c>
      <c r="G1419" s="6">
        <v>0.6</v>
      </c>
    </row>
    <row r="1420" spans="1:7">
      <c r="A1420" s="6">
        <v>2400505</v>
      </c>
      <c r="C1420" s="6" t="s">
        <v>1747</v>
      </c>
      <c r="D1420" s="6" t="s">
        <v>129</v>
      </c>
      <c r="E1420" s="6" t="s">
        <v>159</v>
      </c>
      <c r="F1420" s="6">
        <v>1798</v>
      </c>
      <c r="G1420" s="6">
        <v>0.61</v>
      </c>
    </row>
    <row r="1421" spans="1:7">
      <c r="A1421" s="6">
        <v>4322533</v>
      </c>
      <c r="C1421" s="6" t="s">
        <v>1733</v>
      </c>
      <c r="D1421" s="6" t="s">
        <v>144</v>
      </c>
      <c r="E1421" s="6" t="s">
        <v>162</v>
      </c>
      <c r="F1421" s="6">
        <v>420</v>
      </c>
      <c r="G1421" s="6">
        <v>0.62</v>
      </c>
    </row>
    <row r="1422" spans="1:7">
      <c r="A1422" s="6">
        <v>2309300</v>
      </c>
      <c r="C1422" s="6" t="s">
        <v>1776</v>
      </c>
      <c r="D1422" s="6" t="s">
        <v>135</v>
      </c>
      <c r="E1422" s="6" t="s">
        <v>159</v>
      </c>
      <c r="F1422" s="6">
        <v>3559</v>
      </c>
      <c r="G1422" s="6">
        <v>0.61</v>
      </c>
    </row>
    <row r="1423" spans="1:7">
      <c r="A1423" s="6">
        <v>2312205</v>
      </c>
      <c r="C1423" s="6" t="s">
        <v>1841</v>
      </c>
      <c r="D1423" s="6" t="s">
        <v>135</v>
      </c>
      <c r="E1423" s="6" t="s">
        <v>159</v>
      </c>
      <c r="F1423" s="6">
        <v>6005</v>
      </c>
      <c r="G1423" s="6">
        <v>0.62</v>
      </c>
    </row>
    <row r="1424" spans="1:7">
      <c r="A1424" s="6">
        <v>2602209</v>
      </c>
      <c r="C1424" s="6" t="s">
        <v>634</v>
      </c>
      <c r="D1424" s="6" t="s">
        <v>119</v>
      </c>
      <c r="E1424" s="6" t="s">
        <v>159</v>
      </c>
      <c r="F1424" s="6">
        <v>5938</v>
      </c>
      <c r="G1424" s="6">
        <v>0.6</v>
      </c>
    </row>
    <row r="1425" spans="1:7">
      <c r="A1425" s="6">
        <v>2909109</v>
      </c>
      <c r="C1425" s="6" t="s">
        <v>1762</v>
      </c>
      <c r="D1425" s="6" t="s">
        <v>126</v>
      </c>
      <c r="E1425" s="6" t="s">
        <v>159</v>
      </c>
      <c r="F1425" s="6">
        <v>2415</v>
      </c>
      <c r="G1425" s="6">
        <v>0.6</v>
      </c>
    </row>
    <row r="1426" spans="1:7">
      <c r="A1426" s="6">
        <v>1303569</v>
      </c>
      <c r="C1426" s="6" t="s">
        <v>1765</v>
      </c>
      <c r="D1426" s="6" t="s">
        <v>141</v>
      </c>
      <c r="E1426" s="6" t="s">
        <v>160</v>
      </c>
      <c r="F1426" s="6">
        <v>2709</v>
      </c>
      <c r="G1426" s="6">
        <v>0.61</v>
      </c>
    </row>
    <row r="1427" spans="1:7">
      <c r="A1427" s="6">
        <v>3125903</v>
      </c>
      <c r="C1427" s="6" t="s">
        <v>1739</v>
      </c>
      <c r="D1427" s="6" t="s">
        <v>123</v>
      </c>
      <c r="E1427" s="6" t="s">
        <v>161</v>
      </c>
      <c r="F1427" s="6">
        <v>618</v>
      </c>
      <c r="G1427" s="6">
        <v>0.6</v>
      </c>
    </row>
    <row r="1428" spans="1:7">
      <c r="A1428" s="6">
        <v>2928000</v>
      </c>
      <c r="C1428" s="6" t="s">
        <v>1889</v>
      </c>
      <c r="D1428" s="6" t="s">
        <v>126</v>
      </c>
      <c r="E1428" s="6" t="s">
        <v>159</v>
      </c>
      <c r="F1428" s="6">
        <v>6496</v>
      </c>
      <c r="G1428" s="6">
        <v>0.6</v>
      </c>
    </row>
    <row r="1429" spans="1:7">
      <c r="A1429" s="6">
        <v>4122156</v>
      </c>
      <c r="C1429" s="6" t="s">
        <v>1745</v>
      </c>
      <c r="D1429" s="6" t="s">
        <v>127</v>
      </c>
      <c r="E1429" s="6" t="s">
        <v>162</v>
      </c>
      <c r="F1429" s="6">
        <v>1216</v>
      </c>
      <c r="G1429" s="6">
        <v>0.63</v>
      </c>
    </row>
    <row r="1430" spans="1:7">
      <c r="A1430" s="6">
        <v>2804607</v>
      </c>
      <c r="C1430" s="6" t="s">
        <v>1790</v>
      </c>
      <c r="D1430" s="6" t="s">
        <v>143</v>
      </c>
      <c r="E1430" s="6" t="s">
        <v>159</v>
      </c>
      <c r="F1430" s="6">
        <v>3770</v>
      </c>
      <c r="G1430" s="6">
        <v>0.6</v>
      </c>
    </row>
    <row r="1431" spans="1:7">
      <c r="A1431" s="6">
        <v>2313500</v>
      </c>
      <c r="C1431" s="6" t="s">
        <v>1959</v>
      </c>
      <c r="D1431" s="6" t="s">
        <v>135</v>
      </c>
      <c r="E1431" s="6" t="s">
        <v>159</v>
      </c>
      <c r="F1431" s="6">
        <v>11064</v>
      </c>
      <c r="G1431" s="6">
        <v>0.61</v>
      </c>
    </row>
    <row r="1432" spans="1:7">
      <c r="A1432" s="6">
        <v>2903904</v>
      </c>
      <c r="C1432" s="6" t="s">
        <v>1948</v>
      </c>
      <c r="D1432" s="6" t="s">
        <v>126</v>
      </c>
      <c r="E1432" s="6" t="s">
        <v>159</v>
      </c>
      <c r="F1432" s="6">
        <v>8841</v>
      </c>
      <c r="G1432" s="6">
        <v>0.63</v>
      </c>
    </row>
    <row r="1433" spans="1:7">
      <c r="A1433" s="6">
        <v>2112902</v>
      </c>
      <c r="C1433" s="6" t="s">
        <v>1829</v>
      </c>
      <c r="D1433" s="6" t="s">
        <v>124</v>
      </c>
      <c r="E1433" s="6" t="s">
        <v>159</v>
      </c>
      <c r="F1433" s="6">
        <v>5104</v>
      </c>
      <c r="G1433" s="6">
        <v>0.6</v>
      </c>
    </row>
    <row r="1434" spans="1:7">
      <c r="A1434" s="6">
        <v>2209104</v>
      </c>
      <c r="C1434" s="6" t="s">
        <v>1750</v>
      </c>
      <c r="D1434" s="6" t="s">
        <v>133</v>
      </c>
      <c r="E1434" s="6" t="s">
        <v>159</v>
      </c>
      <c r="F1434" s="6">
        <v>1022</v>
      </c>
      <c r="G1434" s="6">
        <v>0.6</v>
      </c>
    </row>
    <row r="1435" spans="1:7">
      <c r="A1435" s="6">
        <v>2906709</v>
      </c>
      <c r="C1435" s="6" t="s">
        <v>1812</v>
      </c>
      <c r="D1435" s="6" t="s">
        <v>126</v>
      </c>
      <c r="E1435" s="6" t="s">
        <v>159</v>
      </c>
      <c r="F1435" s="6">
        <v>4338</v>
      </c>
      <c r="G1435" s="6">
        <v>0.6</v>
      </c>
    </row>
    <row r="1436" spans="1:7">
      <c r="A1436" s="6">
        <v>2110039</v>
      </c>
      <c r="C1436" s="6" t="s">
        <v>1811</v>
      </c>
      <c r="D1436" s="6" t="s">
        <v>124</v>
      </c>
      <c r="E1436" s="6" t="s">
        <v>159</v>
      </c>
      <c r="F1436" s="6">
        <v>4207</v>
      </c>
      <c r="G1436" s="6">
        <v>0.6</v>
      </c>
    </row>
    <row r="1437" spans="1:7">
      <c r="A1437" s="6">
        <v>2907608</v>
      </c>
      <c r="C1437" s="6" t="s">
        <v>1770</v>
      </c>
      <c r="D1437" s="6" t="s">
        <v>126</v>
      </c>
      <c r="E1437" s="6" t="s">
        <v>159</v>
      </c>
      <c r="F1437" s="6">
        <v>2284</v>
      </c>
      <c r="G1437" s="6">
        <v>0.6</v>
      </c>
    </row>
    <row r="1438" spans="1:7">
      <c r="A1438" s="6">
        <v>1101500</v>
      </c>
      <c r="C1438" s="6" t="s">
        <v>1749</v>
      </c>
      <c r="D1438" s="6" t="s">
        <v>140</v>
      </c>
      <c r="E1438" s="6" t="s">
        <v>160</v>
      </c>
      <c r="F1438" s="6">
        <v>704</v>
      </c>
      <c r="G1438" s="6">
        <v>0.6</v>
      </c>
    </row>
    <row r="1439" spans="1:7">
      <c r="A1439" s="6">
        <v>2606309</v>
      </c>
      <c r="C1439" s="6" t="s">
        <v>1760</v>
      </c>
      <c r="D1439" s="6" t="s">
        <v>119</v>
      </c>
      <c r="E1439" s="6" t="s">
        <v>159</v>
      </c>
      <c r="F1439" s="6">
        <v>1369</v>
      </c>
      <c r="G1439" s="6">
        <v>0.6</v>
      </c>
    </row>
    <row r="1440" spans="1:7">
      <c r="A1440" s="6">
        <v>2405801</v>
      </c>
      <c r="C1440" s="6" t="s">
        <v>1852</v>
      </c>
      <c r="D1440" s="6" t="s">
        <v>129</v>
      </c>
      <c r="E1440" s="6" t="s">
        <v>159</v>
      </c>
      <c r="F1440" s="6">
        <v>4989</v>
      </c>
      <c r="G1440" s="6">
        <v>0.6</v>
      </c>
    </row>
    <row r="1441" spans="1:7">
      <c r="A1441" s="6">
        <v>2615607</v>
      </c>
      <c r="C1441" s="6" t="s">
        <v>1892</v>
      </c>
      <c r="D1441" s="6" t="s">
        <v>119</v>
      </c>
      <c r="E1441" s="6" t="s">
        <v>159</v>
      </c>
      <c r="F1441" s="6">
        <v>5552</v>
      </c>
      <c r="G1441" s="6">
        <v>0.6</v>
      </c>
    </row>
    <row r="1442" spans="1:7">
      <c r="A1442" s="6">
        <v>1101005</v>
      </c>
      <c r="C1442" s="6" t="s">
        <v>1754</v>
      </c>
      <c r="D1442" s="6" t="s">
        <v>140</v>
      </c>
      <c r="E1442" s="6" t="s">
        <v>160</v>
      </c>
      <c r="F1442" s="6">
        <v>704</v>
      </c>
      <c r="G1442" s="6">
        <v>0.6</v>
      </c>
    </row>
    <row r="1443" spans="1:7">
      <c r="A1443" s="6">
        <v>2605905</v>
      </c>
      <c r="C1443" s="6" t="s">
        <v>1814</v>
      </c>
      <c r="D1443" s="6" t="s">
        <v>119</v>
      </c>
      <c r="E1443" s="6" t="s">
        <v>159</v>
      </c>
      <c r="F1443" s="6">
        <v>3862</v>
      </c>
      <c r="G1443" s="6">
        <v>0.6</v>
      </c>
    </row>
    <row r="1444" spans="1:7">
      <c r="A1444" s="6">
        <v>1718907</v>
      </c>
      <c r="C1444" s="6" t="s">
        <v>1753</v>
      </c>
      <c r="D1444" s="6" t="s">
        <v>122</v>
      </c>
      <c r="E1444" s="6" t="s">
        <v>160</v>
      </c>
      <c r="F1444" s="6">
        <v>502</v>
      </c>
      <c r="G1444" s="6">
        <v>0.6</v>
      </c>
    </row>
    <row r="1445" spans="1:7">
      <c r="A1445" s="6">
        <v>2615201</v>
      </c>
      <c r="C1445" s="6" t="s">
        <v>1439</v>
      </c>
      <c r="D1445" s="6" t="s">
        <v>119</v>
      </c>
      <c r="E1445" s="6" t="s">
        <v>159</v>
      </c>
      <c r="F1445" s="6">
        <v>1476</v>
      </c>
      <c r="G1445" s="6">
        <v>0.6</v>
      </c>
    </row>
    <row r="1446" spans="1:7">
      <c r="A1446" s="6">
        <v>2606101</v>
      </c>
      <c r="C1446" s="6" t="s">
        <v>1886</v>
      </c>
      <c r="D1446" s="6" t="s">
        <v>119</v>
      </c>
      <c r="E1446" s="6" t="s">
        <v>159</v>
      </c>
      <c r="F1446" s="6">
        <v>5341</v>
      </c>
      <c r="G1446" s="6">
        <v>0.6</v>
      </c>
    </row>
    <row r="1447" spans="1:7">
      <c r="A1447" s="6">
        <v>2108405</v>
      </c>
      <c r="C1447" s="6" t="s">
        <v>1777</v>
      </c>
      <c r="D1447" s="6" t="s">
        <v>124</v>
      </c>
      <c r="E1447" s="6" t="s">
        <v>159</v>
      </c>
      <c r="F1447" s="6">
        <v>2140</v>
      </c>
      <c r="G1447" s="6">
        <v>0.6</v>
      </c>
    </row>
    <row r="1448" spans="1:7">
      <c r="A1448" s="6">
        <v>5106174</v>
      </c>
      <c r="C1448" s="6" t="s">
        <v>1755</v>
      </c>
      <c r="D1448" s="6" t="s">
        <v>147</v>
      </c>
      <c r="E1448" s="6" t="s">
        <v>394</v>
      </c>
      <c r="F1448" s="6">
        <v>631</v>
      </c>
      <c r="G1448" s="6">
        <v>0.6</v>
      </c>
    </row>
    <row r="1449" spans="1:7">
      <c r="A1449" s="6">
        <v>4109401</v>
      </c>
      <c r="C1449" s="6" t="s">
        <v>1957</v>
      </c>
      <c r="D1449" s="6" t="s">
        <v>127</v>
      </c>
      <c r="E1449" s="6" t="s">
        <v>162</v>
      </c>
      <c r="F1449" s="6">
        <v>9608</v>
      </c>
      <c r="G1449" s="6">
        <v>0.73</v>
      </c>
    </row>
    <row r="1450" spans="1:7">
      <c r="A1450" s="6">
        <v>3155603</v>
      </c>
      <c r="C1450" s="6" t="s">
        <v>1821</v>
      </c>
      <c r="D1450" s="6" t="s">
        <v>123</v>
      </c>
      <c r="E1450" s="6" t="s">
        <v>161</v>
      </c>
      <c r="F1450" s="6">
        <v>3906</v>
      </c>
      <c r="G1450" s="6">
        <v>0.62</v>
      </c>
    </row>
    <row r="1451" spans="1:7">
      <c r="A1451" s="6">
        <v>2914406</v>
      </c>
      <c r="C1451" s="6" t="s">
        <v>1822</v>
      </c>
      <c r="D1451" s="6" t="s">
        <v>126</v>
      </c>
      <c r="E1451" s="6" t="s">
        <v>159</v>
      </c>
      <c r="F1451" s="6">
        <v>3863</v>
      </c>
      <c r="G1451" s="6">
        <v>0.6</v>
      </c>
    </row>
    <row r="1452" spans="1:7">
      <c r="A1452" s="6">
        <v>1500107</v>
      </c>
      <c r="C1452" s="6" t="s">
        <v>2383</v>
      </c>
      <c r="D1452" s="6" t="s">
        <v>130</v>
      </c>
      <c r="E1452" s="6" t="s">
        <v>160</v>
      </c>
      <c r="F1452" s="6">
        <v>29103</v>
      </c>
      <c r="G1452" s="6">
        <v>0.63</v>
      </c>
    </row>
    <row r="1453" spans="1:7">
      <c r="A1453" s="6">
        <v>2611309</v>
      </c>
      <c r="C1453" s="6" t="s">
        <v>1830</v>
      </c>
      <c r="D1453" s="6" t="s">
        <v>119</v>
      </c>
      <c r="E1453" s="6" t="s">
        <v>159</v>
      </c>
      <c r="F1453" s="6">
        <v>4101</v>
      </c>
      <c r="G1453" s="6">
        <v>0.6</v>
      </c>
    </row>
    <row r="1454" spans="1:7">
      <c r="A1454" s="6">
        <v>5101902</v>
      </c>
      <c r="C1454" s="6" t="s">
        <v>1761</v>
      </c>
      <c r="D1454" s="6" t="s">
        <v>147</v>
      </c>
      <c r="E1454" s="6" t="s">
        <v>394</v>
      </c>
      <c r="F1454" s="6">
        <v>731</v>
      </c>
      <c r="G1454" s="6">
        <v>0.7</v>
      </c>
    </row>
    <row r="1455" spans="1:7">
      <c r="A1455" s="6">
        <v>2103257</v>
      </c>
      <c r="C1455" s="6" t="s">
        <v>1793</v>
      </c>
      <c r="D1455" s="6" t="s">
        <v>124</v>
      </c>
      <c r="E1455" s="6" t="s">
        <v>159</v>
      </c>
      <c r="F1455" s="6">
        <v>2508</v>
      </c>
      <c r="G1455" s="6">
        <v>0.6</v>
      </c>
    </row>
    <row r="1456" spans="1:7">
      <c r="A1456" s="6">
        <v>2914653</v>
      </c>
      <c r="C1456" s="6" t="s">
        <v>1854</v>
      </c>
      <c r="D1456" s="6" t="s">
        <v>126</v>
      </c>
      <c r="E1456" s="6" t="s">
        <v>159</v>
      </c>
      <c r="F1456" s="6">
        <v>4442</v>
      </c>
      <c r="G1456" s="6">
        <v>0.6</v>
      </c>
    </row>
    <row r="1457" spans="1:7">
      <c r="A1457" s="6">
        <v>4109005</v>
      </c>
      <c r="C1457" s="6" t="s">
        <v>1757</v>
      </c>
      <c r="D1457" s="6" t="s">
        <v>127</v>
      </c>
      <c r="E1457" s="6" t="s">
        <v>162</v>
      </c>
      <c r="F1457" s="6">
        <v>222</v>
      </c>
      <c r="G1457" s="6">
        <v>0.7</v>
      </c>
    </row>
    <row r="1458" spans="1:7">
      <c r="A1458" s="6">
        <v>1508357</v>
      </c>
      <c r="C1458" s="6" t="s">
        <v>1791</v>
      </c>
      <c r="D1458" s="6" t="s">
        <v>130</v>
      </c>
      <c r="E1458" s="6" t="s">
        <v>160</v>
      </c>
      <c r="F1458" s="6">
        <v>2370</v>
      </c>
      <c r="G1458" s="6">
        <v>0.6</v>
      </c>
    </row>
    <row r="1459" spans="1:7">
      <c r="A1459" s="6">
        <v>2300804</v>
      </c>
      <c r="C1459" s="6" t="s">
        <v>1771</v>
      </c>
      <c r="D1459" s="6" t="s">
        <v>135</v>
      </c>
      <c r="E1459" s="6" t="s">
        <v>159</v>
      </c>
      <c r="F1459" s="6">
        <v>1345</v>
      </c>
      <c r="G1459" s="6">
        <v>0.6</v>
      </c>
    </row>
    <row r="1460" spans="1:7">
      <c r="A1460" s="6">
        <v>3116100</v>
      </c>
      <c r="C1460" s="6" t="s">
        <v>1772</v>
      </c>
      <c r="D1460" s="6" t="s">
        <v>123</v>
      </c>
      <c r="E1460" s="6" t="s">
        <v>161</v>
      </c>
      <c r="F1460" s="6">
        <v>1150</v>
      </c>
      <c r="G1460" s="6">
        <v>0.6</v>
      </c>
    </row>
    <row r="1461" spans="1:7">
      <c r="A1461" s="6">
        <v>1717800</v>
      </c>
      <c r="C1461" s="6" t="s">
        <v>1764</v>
      </c>
      <c r="D1461" s="6" t="s">
        <v>122</v>
      </c>
      <c r="E1461" s="6" t="s">
        <v>160</v>
      </c>
      <c r="F1461" s="6">
        <v>452</v>
      </c>
      <c r="G1461" s="6">
        <v>0.6</v>
      </c>
    </row>
    <row r="1462" spans="1:7">
      <c r="A1462" s="6">
        <v>2404705</v>
      </c>
      <c r="C1462" s="6" t="s">
        <v>1785</v>
      </c>
      <c r="D1462" s="6" t="s">
        <v>129</v>
      </c>
      <c r="E1462" s="6" t="s">
        <v>159</v>
      </c>
      <c r="F1462" s="6">
        <v>1723</v>
      </c>
      <c r="G1462" s="6">
        <v>0.6</v>
      </c>
    </row>
    <row r="1463" spans="1:7">
      <c r="A1463" s="6">
        <v>2502805</v>
      </c>
      <c r="C1463" s="6" t="s">
        <v>1800</v>
      </c>
      <c r="D1463" s="6" t="s">
        <v>134</v>
      </c>
      <c r="E1463" s="6" t="s">
        <v>159</v>
      </c>
      <c r="F1463" s="6">
        <v>2372</v>
      </c>
      <c r="G1463" s="6">
        <v>0.6</v>
      </c>
    </row>
    <row r="1464" spans="1:7">
      <c r="A1464" s="6">
        <v>2306405</v>
      </c>
      <c r="C1464" s="6" t="s">
        <v>2179</v>
      </c>
      <c r="D1464" s="6" t="s">
        <v>135</v>
      </c>
      <c r="E1464" s="6" t="s">
        <v>159</v>
      </c>
      <c r="F1464" s="6">
        <v>17396</v>
      </c>
      <c r="G1464" s="6">
        <v>0.64</v>
      </c>
    </row>
    <row r="1465" spans="1:7">
      <c r="A1465" s="6">
        <v>2312809</v>
      </c>
      <c r="C1465" s="6" t="s">
        <v>1779</v>
      </c>
      <c r="D1465" s="6" t="s">
        <v>135</v>
      </c>
      <c r="E1465" s="6" t="s">
        <v>159</v>
      </c>
      <c r="F1465" s="6">
        <v>1173</v>
      </c>
      <c r="G1465" s="6">
        <v>0.6</v>
      </c>
    </row>
    <row r="1466" spans="1:7">
      <c r="A1466" s="6">
        <v>2302008</v>
      </c>
      <c r="C1466" s="6" t="s">
        <v>1815</v>
      </c>
      <c r="D1466" s="6" t="s">
        <v>135</v>
      </c>
      <c r="E1466" s="6" t="s">
        <v>159</v>
      </c>
      <c r="F1466" s="6">
        <v>2740</v>
      </c>
      <c r="G1466" s="6">
        <v>0.6</v>
      </c>
    </row>
    <row r="1467" spans="1:7">
      <c r="A1467" s="6">
        <v>2932606</v>
      </c>
      <c r="C1467" s="6" t="s">
        <v>1808</v>
      </c>
      <c r="D1467" s="6" t="s">
        <v>126</v>
      </c>
      <c r="E1467" s="6" t="s">
        <v>159</v>
      </c>
      <c r="F1467" s="6">
        <v>2473</v>
      </c>
      <c r="G1467" s="6">
        <v>0.6</v>
      </c>
    </row>
    <row r="1468" spans="1:7">
      <c r="A1468" s="6">
        <v>2406106</v>
      </c>
      <c r="C1468" s="6" t="s">
        <v>1807</v>
      </c>
      <c r="D1468" s="6" t="s">
        <v>129</v>
      </c>
      <c r="E1468" s="6" t="s">
        <v>159</v>
      </c>
      <c r="F1468" s="6">
        <v>2381</v>
      </c>
      <c r="G1468" s="6">
        <v>0.6</v>
      </c>
    </row>
    <row r="1469" spans="1:7">
      <c r="A1469" s="6">
        <v>2611002</v>
      </c>
      <c r="C1469" s="6" t="s">
        <v>1937</v>
      </c>
      <c r="D1469" s="6" t="s">
        <v>119</v>
      </c>
      <c r="E1469" s="6" t="s">
        <v>159</v>
      </c>
      <c r="F1469" s="6">
        <v>5057</v>
      </c>
      <c r="G1469" s="6">
        <v>0.62</v>
      </c>
    </row>
    <row r="1470" spans="1:7">
      <c r="A1470" s="6">
        <v>1304203</v>
      </c>
      <c r="C1470" s="6" t="s">
        <v>2002</v>
      </c>
      <c r="D1470" s="6" t="s">
        <v>141</v>
      </c>
      <c r="E1470" s="6" t="s">
        <v>160</v>
      </c>
      <c r="F1470" s="6">
        <v>11695</v>
      </c>
      <c r="G1470" s="6">
        <v>0.64</v>
      </c>
    </row>
    <row r="1471" spans="1:7">
      <c r="A1471" s="6">
        <v>2300705</v>
      </c>
      <c r="C1471" s="6" t="s">
        <v>1797</v>
      </c>
      <c r="D1471" s="6" t="s">
        <v>135</v>
      </c>
      <c r="E1471" s="6" t="s">
        <v>159</v>
      </c>
      <c r="F1471" s="6">
        <v>1873</v>
      </c>
      <c r="G1471" s="6">
        <v>0.6</v>
      </c>
    </row>
    <row r="1472" spans="1:7">
      <c r="A1472" s="6">
        <v>2203206</v>
      </c>
      <c r="C1472" s="6" t="s">
        <v>1795</v>
      </c>
      <c r="D1472" s="6" t="s">
        <v>133</v>
      </c>
      <c r="E1472" s="6" t="s">
        <v>159</v>
      </c>
      <c r="F1472" s="6">
        <v>1809</v>
      </c>
      <c r="G1472" s="6">
        <v>0.61</v>
      </c>
    </row>
    <row r="1473" spans="1:7">
      <c r="A1473" s="6">
        <v>2908408</v>
      </c>
      <c r="C1473" s="6" t="s">
        <v>1964</v>
      </c>
      <c r="D1473" s="6" t="s">
        <v>126</v>
      </c>
      <c r="E1473" s="6" t="s">
        <v>159</v>
      </c>
      <c r="F1473" s="6">
        <v>9144</v>
      </c>
      <c r="G1473" s="6">
        <v>0.61</v>
      </c>
    </row>
    <row r="1474" spans="1:7">
      <c r="A1474" s="6">
        <v>2503001</v>
      </c>
      <c r="C1474" s="6" t="s">
        <v>1826</v>
      </c>
      <c r="D1474" s="6" t="s">
        <v>134</v>
      </c>
      <c r="E1474" s="6" t="s">
        <v>159</v>
      </c>
      <c r="F1474" s="6">
        <v>2993</v>
      </c>
      <c r="G1474" s="6">
        <v>0.6</v>
      </c>
    </row>
    <row r="1475" spans="1:7">
      <c r="A1475" s="6">
        <v>5101605</v>
      </c>
      <c r="C1475" s="6" t="s">
        <v>1783</v>
      </c>
      <c r="D1475" s="6" t="s">
        <v>147</v>
      </c>
      <c r="E1475" s="6" t="s">
        <v>394</v>
      </c>
      <c r="F1475" s="6">
        <v>1067</v>
      </c>
      <c r="G1475" s="6">
        <v>0.6</v>
      </c>
    </row>
    <row r="1476" spans="1:7">
      <c r="A1476" s="6">
        <v>5106851</v>
      </c>
      <c r="C1476" s="6" t="s">
        <v>1767</v>
      </c>
      <c r="D1476" s="6" t="s">
        <v>147</v>
      </c>
      <c r="E1476" s="6" t="s">
        <v>394</v>
      </c>
      <c r="F1476" s="6">
        <v>224</v>
      </c>
      <c r="G1476" s="6">
        <v>0.6</v>
      </c>
    </row>
    <row r="1477" spans="1:7">
      <c r="A1477" s="6">
        <v>2919157</v>
      </c>
      <c r="C1477" s="6" t="s">
        <v>1920</v>
      </c>
      <c r="D1477" s="6" t="s">
        <v>126</v>
      </c>
      <c r="E1477" s="6" t="s">
        <v>159</v>
      </c>
      <c r="F1477" s="6">
        <v>4309</v>
      </c>
      <c r="G1477" s="6">
        <v>0.6</v>
      </c>
    </row>
    <row r="1478" spans="1:7">
      <c r="A1478" s="6">
        <v>2404002</v>
      </c>
      <c r="C1478" s="6" t="s">
        <v>1775</v>
      </c>
      <c r="D1478" s="6" t="s">
        <v>129</v>
      </c>
      <c r="E1478" s="6" t="s">
        <v>159</v>
      </c>
      <c r="F1478" s="6">
        <v>576</v>
      </c>
      <c r="G1478" s="6">
        <v>0.6</v>
      </c>
    </row>
    <row r="1479" spans="1:7">
      <c r="A1479" s="6">
        <v>2516003</v>
      </c>
      <c r="C1479" s="6" t="s">
        <v>1883</v>
      </c>
      <c r="D1479" s="6" t="s">
        <v>134</v>
      </c>
      <c r="E1479" s="6" t="s">
        <v>159</v>
      </c>
      <c r="F1479" s="6">
        <v>3839</v>
      </c>
      <c r="G1479" s="6">
        <v>0.6</v>
      </c>
    </row>
    <row r="1480" spans="1:7">
      <c r="A1480" s="6">
        <v>1200104</v>
      </c>
      <c r="C1480" s="6" t="s">
        <v>1877</v>
      </c>
      <c r="D1480" s="6" t="s">
        <v>136</v>
      </c>
      <c r="E1480" s="6" t="s">
        <v>160</v>
      </c>
      <c r="F1480" s="6">
        <v>3752</v>
      </c>
      <c r="G1480" s="6">
        <v>0.61</v>
      </c>
    </row>
    <row r="1481" spans="1:7">
      <c r="A1481" s="6">
        <v>2307908</v>
      </c>
      <c r="C1481" s="6" t="s">
        <v>1809</v>
      </c>
      <c r="D1481" s="6" t="s">
        <v>135</v>
      </c>
      <c r="E1481" s="6" t="s">
        <v>159</v>
      </c>
      <c r="F1481" s="6">
        <v>2104</v>
      </c>
      <c r="G1481" s="6">
        <v>0.6</v>
      </c>
    </row>
    <row r="1482" spans="1:7">
      <c r="A1482" s="6">
        <v>2614303</v>
      </c>
      <c r="C1482" s="6" t="s">
        <v>1810</v>
      </c>
      <c r="D1482" s="6" t="s">
        <v>119</v>
      </c>
      <c r="E1482" s="6" t="s">
        <v>159</v>
      </c>
      <c r="F1482" s="6">
        <v>2070</v>
      </c>
      <c r="G1482" s="6">
        <v>0.6</v>
      </c>
    </row>
    <row r="1483" spans="1:7">
      <c r="A1483" s="6">
        <v>2904100</v>
      </c>
      <c r="C1483" s="6" t="s">
        <v>1837</v>
      </c>
      <c r="D1483" s="6" t="s">
        <v>126</v>
      </c>
      <c r="E1483" s="6" t="s">
        <v>159</v>
      </c>
      <c r="F1483" s="6">
        <v>2926</v>
      </c>
      <c r="G1483" s="6">
        <v>0.6</v>
      </c>
    </row>
    <row r="1484" spans="1:7">
      <c r="A1484" s="6">
        <v>2111763</v>
      </c>
      <c r="C1484" s="6" t="s">
        <v>1823</v>
      </c>
      <c r="D1484" s="6" t="s">
        <v>124</v>
      </c>
      <c r="E1484" s="6" t="s">
        <v>159</v>
      </c>
      <c r="F1484" s="6">
        <v>2492</v>
      </c>
      <c r="G1484" s="6">
        <v>0.6</v>
      </c>
    </row>
    <row r="1485" spans="1:7">
      <c r="A1485" s="6">
        <v>2104107</v>
      </c>
      <c r="C1485" s="6" t="s">
        <v>1818</v>
      </c>
      <c r="D1485" s="6" t="s">
        <v>124</v>
      </c>
      <c r="E1485" s="6" t="s">
        <v>159</v>
      </c>
      <c r="F1485" s="6">
        <v>2220</v>
      </c>
      <c r="G1485" s="6">
        <v>0.62</v>
      </c>
    </row>
    <row r="1486" spans="1:7">
      <c r="A1486" s="6">
        <v>5219803</v>
      </c>
      <c r="C1486" s="6" t="s">
        <v>796</v>
      </c>
      <c r="D1486" s="6" t="s">
        <v>138</v>
      </c>
      <c r="E1486" s="6" t="s">
        <v>394</v>
      </c>
      <c r="F1486" s="6">
        <v>980</v>
      </c>
      <c r="G1486" s="6">
        <v>0.6</v>
      </c>
    </row>
    <row r="1487" spans="1:7">
      <c r="A1487" s="6">
        <v>3135506</v>
      </c>
      <c r="C1487" s="6" t="s">
        <v>1792</v>
      </c>
      <c r="D1487" s="6" t="s">
        <v>123</v>
      </c>
      <c r="E1487" s="6" t="s">
        <v>161</v>
      </c>
      <c r="F1487" s="6">
        <v>1141</v>
      </c>
      <c r="G1487" s="6">
        <v>0.6</v>
      </c>
    </row>
    <row r="1488" spans="1:7">
      <c r="A1488" s="6">
        <v>2312106</v>
      </c>
      <c r="C1488" s="6" t="s">
        <v>1842</v>
      </c>
      <c r="D1488" s="6" t="s">
        <v>135</v>
      </c>
      <c r="E1488" s="6" t="s">
        <v>159</v>
      </c>
      <c r="F1488" s="6">
        <v>2980</v>
      </c>
      <c r="G1488" s="6">
        <v>0.61</v>
      </c>
    </row>
    <row r="1489" spans="1:7">
      <c r="A1489" s="6">
        <v>1600550</v>
      </c>
      <c r="C1489" s="6" t="s">
        <v>1788</v>
      </c>
      <c r="D1489" s="6" t="s">
        <v>128</v>
      </c>
      <c r="E1489" s="6" t="s">
        <v>160</v>
      </c>
      <c r="F1489" s="6">
        <v>989</v>
      </c>
      <c r="G1489" s="6">
        <v>0.61</v>
      </c>
    </row>
    <row r="1490" spans="1:7">
      <c r="A1490" s="6">
        <v>2600807</v>
      </c>
      <c r="C1490" s="6" t="s">
        <v>1859</v>
      </c>
      <c r="D1490" s="6" t="s">
        <v>119</v>
      </c>
      <c r="E1490" s="6" t="s">
        <v>159</v>
      </c>
      <c r="F1490" s="6">
        <v>3183</v>
      </c>
      <c r="G1490" s="6">
        <v>0.6</v>
      </c>
    </row>
    <row r="1491" spans="1:7">
      <c r="A1491" s="6">
        <v>2924504</v>
      </c>
      <c r="C1491" s="6" t="s">
        <v>1817</v>
      </c>
      <c r="D1491" s="6" t="s">
        <v>126</v>
      </c>
      <c r="E1491" s="6" t="s">
        <v>159</v>
      </c>
      <c r="F1491" s="6">
        <v>2121</v>
      </c>
      <c r="G1491" s="6">
        <v>0.6</v>
      </c>
    </row>
    <row r="1492" spans="1:7">
      <c r="A1492" s="6">
        <v>2907905</v>
      </c>
      <c r="C1492" s="6" t="s">
        <v>1844</v>
      </c>
      <c r="D1492" s="6" t="s">
        <v>126</v>
      </c>
      <c r="E1492" s="6" t="s">
        <v>159</v>
      </c>
      <c r="F1492" s="6">
        <v>2928</v>
      </c>
      <c r="G1492" s="6">
        <v>0.6</v>
      </c>
    </row>
    <row r="1493" spans="1:7">
      <c r="A1493" s="6">
        <v>3102852</v>
      </c>
      <c r="C1493" s="6" t="s">
        <v>1789</v>
      </c>
      <c r="D1493" s="6" t="s">
        <v>123</v>
      </c>
      <c r="E1493" s="6" t="s">
        <v>161</v>
      </c>
      <c r="F1493" s="6">
        <v>949</v>
      </c>
      <c r="G1493" s="6">
        <v>0.6</v>
      </c>
    </row>
    <row r="1494" spans="1:7">
      <c r="A1494" s="6">
        <v>2800670</v>
      </c>
      <c r="C1494" s="6" t="s">
        <v>1884</v>
      </c>
      <c r="D1494" s="6" t="s">
        <v>143</v>
      </c>
      <c r="E1494" s="6" t="s">
        <v>159</v>
      </c>
      <c r="F1494" s="6">
        <v>3500</v>
      </c>
      <c r="G1494" s="6">
        <v>0.6</v>
      </c>
    </row>
    <row r="1495" spans="1:7">
      <c r="A1495" s="6">
        <v>2605400</v>
      </c>
      <c r="C1495" s="6" t="s">
        <v>1378</v>
      </c>
      <c r="D1495" s="6" t="s">
        <v>119</v>
      </c>
      <c r="E1495" s="6" t="s">
        <v>159</v>
      </c>
      <c r="F1495" s="6">
        <v>3933</v>
      </c>
      <c r="G1495" s="6">
        <v>0.6</v>
      </c>
    </row>
    <row r="1496" spans="1:7">
      <c r="A1496" s="6">
        <v>2604601</v>
      </c>
      <c r="C1496" s="6" t="s">
        <v>1612</v>
      </c>
      <c r="D1496" s="6" t="s">
        <v>119</v>
      </c>
      <c r="E1496" s="6" t="s">
        <v>159</v>
      </c>
      <c r="F1496" s="6">
        <v>3199</v>
      </c>
      <c r="G1496" s="6">
        <v>0.6</v>
      </c>
    </row>
    <row r="1497" spans="1:7">
      <c r="A1497" s="6">
        <v>2604502</v>
      </c>
      <c r="C1497" s="6" t="s">
        <v>1919</v>
      </c>
      <c r="D1497" s="6" t="s">
        <v>119</v>
      </c>
      <c r="E1497" s="6" t="s">
        <v>159</v>
      </c>
      <c r="F1497" s="6">
        <v>3762</v>
      </c>
      <c r="G1497" s="6">
        <v>0.6</v>
      </c>
    </row>
    <row r="1498" spans="1:7">
      <c r="A1498" s="6">
        <v>2407906</v>
      </c>
      <c r="C1498" s="6" t="s">
        <v>1784</v>
      </c>
      <c r="D1498" s="6" t="s">
        <v>129</v>
      </c>
      <c r="E1498" s="6" t="s">
        <v>159</v>
      </c>
      <c r="F1498" s="6">
        <v>477</v>
      </c>
      <c r="G1498" s="6">
        <v>0.6</v>
      </c>
    </row>
    <row r="1499" spans="1:7">
      <c r="A1499" s="6">
        <v>2608503</v>
      </c>
      <c r="C1499" s="6" t="s">
        <v>1845</v>
      </c>
      <c r="D1499" s="6" t="s">
        <v>119</v>
      </c>
      <c r="E1499" s="6" t="s">
        <v>159</v>
      </c>
      <c r="F1499" s="6">
        <v>2668</v>
      </c>
      <c r="G1499" s="6">
        <v>0.6</v>
      </c>
    </row>
    <row r="1500" spans="1:7">
      <c r="A1500" s="6">
        <v>2108009</v>
      </c>
      <c r="C1500" s="6" t="s">
        <v>1879</v>
      </c>
      <c r="D1500" s="6" t="s">
        <v>124</v>
      </c>
      <c r="E1500" s="6" t="s">
        <v>159</v>
      </c>
      <c r="F1500" s="6">
        <v>3174</v>
      </c>
      <c r="G1500" s="6">
        <v>0.61</v>
      </c>
    </row>
    <row r="1501" spans="1:7">
      <c r="A1501" s="6">
        <v>2405603</v>
      </c>
      <c r="C1501" s="6" t="s">
        <v>1831</v>
      </c>
      <c r="D1501" s="6" t="s">
        <v>129</v>
      </c>
      <c r="E1501" s="6" t="s">
        <v>159</v>
      </c>
      <c r="F1501" s="6">
        <v>2354</v>
      </c>
      <c r="G1501" s="6">
        <v>0.6</v>
      </c>
    </row>
    <row r="1502" spans="1:7">
      <c r="A1502" s="6">
        <v>2907707</v>
      </c>
      <c r="C1502" s="6" t="s">
        <v>1828</v>
      </c>
      <c r="D1502" s="6" t="s">
        <v>126</v>
      </c>
      <c r="E1502" s="6" t="s">
        <v>159</v>
      </c>
      <c r="F1502" s="6">
        <v>2221</v>
      </c>
      <c r="G1502" s="6">
        <v>0.6</v>
      </c>
    </row>
    <row r="1503" spans="1:7">
      <c r="A1503" s="6">
        <v>2903409</v>
      </c>
      <c r="C1503" s="6" t="s">
        <v>1882</v>
      </c>
      <c r="D1503" s="6" t="s">
        <v>126</v>
      </c>
      <c r="E1503" s="6" t="s">
        <v>159</v>
      </c>
      <c r="F1503" s="6">
        <v>3054</v>
      </c>
      <c r="G1503" s="6">
        <v>0.6</v>
      </c>
    </row>
    <row r="1504" spans="1:7">
      <c r="A1504" s="6">
        <v>1710904</v>
      </c>
      <c r="C1504" s="6" t="s">
        <v>1787</v>
      </c>
      <c r="D1504" s="6" t="s">
        <v>122</v>
      </c>
      <c r="E1504" s="6" t="s">
        <v>160</v>
      </c>
      <c r="F1504" s="6">
        <v>375</v>
      </c>
      <c r="G1504" s="6">
        <v>0.6</v>
      </c>
    </row>
    <row r="1505" spans="1:7">
      <c r="A1505" s="6">
        <v>2413607</v>
      </c>
      <c r="C1505" s="6" t="s">
        <v>1801</v>
      </c>
      <c r="D1505" s="6" t="s">
        <v>129</v>
      </c>
      <c r="E1505" s="6" t="s">
        <v>159</v>
      </c>
      <c r="F1505" s="6">
        <v>929</v>
      </c>
      <c r="G1505" s="6">
        <v>0.6</v>
      </c>
    </row>
    <row r="1506" spans="1:7">
      <c r="A1506" s="6">
        <v>2200509</v>
      </c>
      <c r="C1506" s="6" t="s">
        <v>1869</v>
      </c>
      <c r="D1506" s="6" t="s">
        <v>133</v>
      </c>
      <c r="E1506" s="6" t="s">
        <v>159</v>
      </c>
      <c r="F1506" s="6">
        <v>2753</v>
      </c>
      <c r="G1506" s="6">
        <v>0.6</v>
      </c>
    </row>
    <row r="1507" spans="1:7">
      <c r="A1507" s="6">
        <v>1100072</v>
      </c>
      <c r="C1507" s="6" t="s">
        <v>1786</v>
      </c>
      <c r="D1507" s="6" t="s">
        <v>140</v>
      </c>
      <c r="E1507" s="6" t="s">
        <v>160</v>
      </c>
      <c r="F1507" s="6">
        <v>230</v>
      </c>
      <c r="G1507" s="6">
        <v>0.61</v>
      </c>
    </row>
    <row r="1508" spans="1:7">
      <c r="A1508" s="6">
        <v>4104428</v>
      </c>
      <c r="C1508" s="6" t="s">
        <v>1796</v>
      </c>
      <c r="D1508" s="6" t="s">
        <v>127</v>
      </c>
      <c r="E1508" s="6" t="s">
        <v>162</v>
      </c>
      <c r="F1508" s="6">
        <v>726</v>
      </c>
      <c r="G1508" s="6">
        <v>0.64</v>
      </c>
    </row>
    <row r="1509" spans="1:7">
      <c r="A1509" s="6">
        <v>2111573</v>
      </c>
      <c r="C1509" s="6" t="s">
        <v>1799</v>
      </c>
      <c r="D1509" s="6" t="s">
        <v>124</v>
      </c>
      <c r="E1509" s="6" t="s">
        <v>159</v>
      </c>
      <c r="F1509" s="6">
        <v>798</v>
      </c>
      <c r="G1509" s="6">
        <v>0.6</v>
      </c>
    </row>
    <row r="1510" spans="1:7">
      <c r="A1510" s="6">
        <v>2900108</v>
      </c>
      <c r="C1510" s="6" t="s">
        <v>1804</v>
      </c>
      <c r="D1510" s="6" t="s">
        <v>126</v>
      </c>
      <c r="E1510" s="6" t="s">
        <v>159</v>
      </c>
      <c r="F1510" s="6">
        <v>997</v>
      </c>
      <c r="G1510" s="6">
        <v>0.6</v>
      </c>
    </row>
    <row r="1511" spans="1:7">
      <c r="A1511" s="6">
        <v>2913101</v>
      </c>
      <c r="C1511" s="6" t="s">
        <v>1908</v>
      </c>
      <c r="D1511" s="6" t="s">
        <v>126</v>
      </c>
      <c r="E1511" s="6" t="s">
        <v>159</v>
      </c>
      <c r="F1511" s="6">
        <v>3143</v>
      </c>
      <c r="G1511" s="6">
        <v>0.6</v>
      </c>
    </row>
    <row r="1512" spans="1:7">
      <c r="A1512" s="6">
        <v>2505907</v>
      </c>
      <c r="C1512" s="6" t="s">
        <v>1794</v>
      </c>
      <c r="D1512" s="6" t="s">
        <v>134</v>
      </c>
      <c r="E1512" s="6" t="s">
        <v>159</v>
      </c>
      <c r="F1512" s="6">
        <v>568</v>
      </c>
      <c r="G1512" s="6">
        <v>0.6</v>
      </c>
    </row>
    <row r="1513" spans="1:7">
      <c r="A1513" s="6">
        <v>2604403</v>
      </c>
      <c r="C1513" s="6" t="s">
        <v>1855</v>
      </c>
      <c r="D1513" s="6" t="s">
        <v>119</v>
      </c>
      <c r="E1513" s="6" t="s">
        <v>159</v>
      </c>
      <c r="F1513" s="6">
        <v>2412</v>
      </c>
      <c r="G1513" s="6">
        <v>0.6</v>
      </c>
    </row>
    <row r="1514" spans="1:7">
      <c r="A1514" s="6">
        <v>2931053</v>
      </c>
      <c r="C1514" s="6" t="s">
        <v>1867</v>
      </c>
      <c r="D1514" s="6" t="s">
        <v>126</v>
      </c>
      <c r="E1514" s="6" t="s">
        <v>159</v>
      </c>
      <c r="F1514" s="6">
        <v>2528</v>
      </c>
      <c r="G1514" s="6">
        <v>0.6</v>
      </c>
    </row>
    <row r="1515" spans="1:7">
      <c r="A1515" s="6">
        <v>2923035</v>
      </c>
      <c r="C1515" s="6" t="s">
        <v>1835</v>
      </c>
      <c r="D1515" s="6" t="s">
        <v>126</v>
      </c>
      <c r="E1515" s="6" t="s">
        <v>159</v>
      </c>
      <c r="F1515" s="6">
        <v>1929</v>
      </c>
      <c r="G1515" s="6">
        <v>0.6</v>
      </c>
    </row>
    <row r="1516" spans="1:7">
      <c r="A1516" s="6">
        <v>2414605</v>
      </c>
      <c r="C1516" s="6" t="s">
        <v>1827</v>
      </c>
      <c r="D1516" s="6" t="s">
        <v>129</v>
      </c>
      <c r="E1516" s="6" t="s">
        <v>159</v>
      </c>
      <c r="F1516" s="6">
        <v>1759</v>
      </c>
      <c r="G1516" s="6">
        <v>0.6</v>
      </c>
    </row>
    <row r="1517" spans="1:7">
      <c r="A1517" s="6">
        <v>1302553</v>
      </c>
      <c r="C1517" s="6" t="s">
        <v>1917</v>
      </c>
      <c r="D1517" s="6" t="s">
        <v>141</v>
      </c>
      <c r="E1517" s="6" t="s">
        <v>160</v>
      </c>
      <c r="F1517" s="6">
        <v>3038</v>
      </c>
      <c r="G1517" s="6">
        <v>0.6</v>
      </c>
    </row>
    <row r="1518" spans="1:7">
      <c r="A1518" s="6">
        <v>2607406</v>
      </c>
      <c r="C1518" s="6" t="s">
        <v>1806</v>
      </c>
      <c r="D1518" s="6" t="s">
        <v>119</v>
      </c>
      <c r="E1518" s="6" t="s">
        <v>159</v>
      </c>
      <c r="F1518" s="6">
        <v>750</v>
      </c>
      <c r="G1518" s="6">
        <v>0.6</v>
      </c>
    </row>
    <row r="1519" spans="1:7">
      <c r="A1519" s="6">
        <v>2104305</v>
      </c>
      <c r="C1519" s="6" t="s">
        <v>1836</v>
      </c>
      <c r="D1519" s="6" t="s">
        <v>124</v>
      </c>
      <c r="E1519" s="6" t="s">
        <v>159</v>
      </c>
      <c r="F1519" s="6">
        <v>1739</v>
      </c>
      <c r="G1519" s="6">
        <v>0.6</v>
      </c>
    </row>
    <row r="1520" spans="1:7">
      <c r="A1520" s="6">
        <v>2904308</v>
      </c>
      <c r="C1520" s="6" t="s">
        <v>1846</v>
      </c>
      <c r="D1520" s="6" t="s">
        <v>126</v>
      </c>
      <c r="E1520" s="6" t="s">
        <v>159</v>
      </c>
      <c r="F1520" s="6">
        <v>1916</v>
      </c>
      <c r="G1520" s="6">
        <v>0.6</v>
      </c>
    </row>
    <row r="1521" spans="1:7">
      <c r="A1521" s="6">
        <v>1703073</v>
      </c>
      <c r="C1521" s="6" t="s">
        <v>1805</v>
      </c>
      <c r="D1521" s="6" t="s">
        <v>122</v>
      </c>
      <c r="E1521" s="6" t="s">
        <v>160</v>
      </c>
      <c r="F1521" s="6">
        <v>612</v>
      </c>
      <c r="G1521" s="6">
        <v>0.6</v>
      </c>
    </row>
    <row r="1522" spans="1:7">
      <c r="A1522" s="6">
        <v>2920452</v>
      </c>
      <c r="C1522" s="6" t="s">
        <v>1891</v>
      </c>
      <c r="D1522" s="6" t="s">
        <v>126</v>
      </c>
      <c r="E1522" s="6" t="s">
        <v>159</v>
      </c>
      <c r="F1522" s="6">
        <v>2510</v>
      </c>
      <c r="G1522" s="6">
        <v>0.6</v>
      </c>
    </row>
    <row r="1523" spans="1:7">
      <c r="A1523" s="6">
        <v>2502102</v>
      </c>
      <c r="C1523" s="6" t="s">
        <v>1813</v>
      </c>
      <c r="D1523" s="6" t="s">
        <v>134</v>
      </c>
      <c r="E1523" s="6" t="s">
        <v>159</v>
      </c>
      <c r="F1523" s="6">
        <v>842</v>
      </c>
      <c r="G1523" s="6">
        <v>0.6</v>
      </c>
    </row>
    <row r="1524" spans="1:7">
      <c r="A1524" s="6">
        <v>4306056</v>
      </c>
      <c r="C1524" s="6" t="s">
        <v>1803</v>
      </c>
      <c r="D1524" s="6" t="s">
        <v>144</v>
      </c>
      <c r="E1524" s="6" t="s">
        <v>162</v>
      </c>
      <c r="F1524" s="6">
        <v>450</v>
      </c>
      <c r="G1524" s="6">
        <v>0.64</v>
      </c>
    </row>
    <row r="1525" spans="1:7">
      <c r="A1525" s="6">
        <v>3146305</v>
      </c>
      <c r="C1525" s="6" t="s">
        <v>1862</v>
      </c>
      <c r="D1525" s="6" t="s">
        <v>123</v>
      </c>
      <c r="E1525" s="6" t="s">
        <v>161</v>
      </c>
      <c r="F1525" s="6">
        <v>2007</v>
      </c>
      <c r="G1525" s="6">
        <v>0.6</v>
      </c>
    </row>
    <row r="1526" spans="1:7">
      <c r="A1526" s="6">
        <v>2600609</v>
      </c>
      <c r="C1526" s="6" t="s">
        <v>1866</v>
      </c>
      <c r="D1526" s="6" t="s">
        <v>119</v>
      </c>
      <c r="E1526" s="6" t="s">
        <v>159</v>
      </c>
      <c r="F1526" s="6">
        <v>2108</v>
      </c>
      <c r="G1526" s="6">
        <v>0.6</v>
      </c>
    </row>
    <row r="1527" spans="1:7">
      <c r="A1527" s="6">
        <v>2500502</v>
      </c>
      <c r="C1527" s="6" t="s">
        <v>1866</v>
      </c>
      <c r="D1527" s="6" t="s">
        <v>134</v>
      </c>
      <c r="E1527" s="6" t="s">
        <v>159</v>
      </c>
      <c r="F1527" s="6">
        <v>2498</v>
      </c>
      <c r="G1527" s="6">
        <v>0.6</v>
      </c>
    </row>
    <row r="1528" spans="1:7">
      <c r="A1528" s="6">
        <v>2915502</v>
      </c>
      <c r="C1528" s="6" t="s">
        <v>1925</v>
      </c>
      <c r="D1528" s="6" t="s">
        <v>126</v>
      </c>
      <c r="E1528" s="6" t="s">
        <v>159</v>
      </c>
      <c r="F1528" s="6">
        <v>2755</v>
      </c>
      <c r="G1528" s="6">
        <v>0.6</v>
      </c>
    </row>
    <row r="1529" spans="1:7">
      <c r="A1529" s="6">
        <v>3134004</v>
      </c>
      <c r="C1529" s="6" t="s">
        <v>1853</v>
      </c>
      <c r="D1529" s="6" t="s">
        <v>123</v>
      </c>
      <c r="E1529" s="6" t="s">
        <v>161</v>
      </c>
      <c r="F1529" s="6">
        <v>1729</v>
      </c>
      <c r="G1529" s="6">
        <v>0.6</v>
      </c>
    </row>
    <row r="1530" spans="1:7">
      <c r="A1530" s="6">
        <v>2311231</v>
      </c>
      <c r="C1530" s="6" t="s">
        <v>1820</v>
      </c>
      <c r="D1530" s="6" t="s">
        <v>135</v>
      </c>
      <c r="E1530" s="6" t="s">
        <v>159</v>
      </c>
      <c r="F1530" s="6">
        <v>883</v>
      </c>
      <c r="G1530" s="6">
        <v>0.6</v>
      </c>
    </row>
    <row r="1531" spans="1:7">
      <c r="A1531" s="6">
        <v>2500205</v>
      </c>
      <c r="C1531" s="6" t="s">
        <v>1819</v>
      </c>
      <c r="D1531" s="6" t="s">
        <v>134</v>
      </c>
      <c r="E1531" s="6" t="s">
        <v>159</v>
      </c>
      <c r="F1531" s="6">
        <v>742</v>
      </c>
      <c r="G1531" s="6">
        <v>0.6</v>
      </c>
    </row>
    <row r="1532" spans="1:7">
      <c r="A1532" s="6">
        <v>1502608</v>
      </c>
      <c r="C1532" s="6" t="s">
        <v>1903</v>
      </c>
      <c r="D1532" s="6" t="s">
        <v>130</v>
      </c>
      <c r="E1532" s="6" t="s">
        <v>160</v>
      </c>
      <c r="F1532" s="6">
        <v>2243</v>
      </c>
      <c r="G1532" s="6">
        <v>0.6</v>
      </c>
    </row>
    <row r="1533" spans="1:7">
      <c r="A1533" s="6">
        <v>2918605</v>
      </c>
      <c r="C1533" s="6" t="s">
        <v>1825</v>
      </c>
      <c r="D1533" s="6" t="s">
        <v>126</v>
      </c>
      <c r="E1533" s="6" t="s">
        <v>159</v>
      </c>
      <c r="F1533" s="6">
        <v>937</v>
      </c>
      <c r="G1533" s="6">
        <v>0.6</v>
      </c>
    </row>
    <row r="1534" spans="1:7">
      <c r="A1534" s="6">
        <v>5001243</v>
      </c>
      <c r="C1534" s="6" t="s">
        <v>1833</v>
      </c>
      <c r="D1534" s="6" t="s">
        <v>131</v>
      </c>
      <c r="E1534" s="6" t="s">
        <v>394</v>
      </c>
      <c r="F1534" s="6">
        <v>1106</v>
      </c>
      <c r="G1534" s="6">
        <v>0.63</v>
      </c>
    </row>
    <row r="1535" spans="1:7">
      <c r="A1535" s="6">
        <v>2507408</v>
      </c>
      <c r="C1535" s="6" t="s">
        <v>1832</v>
      </c>
      <c r="D1535" s="6" t="s">
        <v>134</v>
      </c>
      <c r="E1535" s="6" t="s">
        <v>159</v>
      </c>
      <c r="F1535" s="6">
        <v>1073</v>
      </c>
      <c r="G1535" s="6">
        <v>0.6</v>
      </c>
    </row>
    <row r="1536" spans="1:7">
      <c r="A1536" s="6">
        <v>1718758</v>
      </c>
      <c r="C1536" s="6" t="s">
        <v>1824</v>
      </c>
      <c r="D1536" s="6" t="s">
        <v>122</v>
      </c>
      <c r="E1536" s="6" t="s">
        <v>160</v>
      </c>
      <c r="F1536" s="6">
        <v>736</v>
      </c>
      <c r="G1536" s="6">
        <v>0.6</v>
      </c>
    </row>
    <row r="1537" spans="1:7">
      <c r="A1537" s="6">
        <v>3152170</v>
      </c>
      <c r="C1537" s="6" t="s">
        <v>1849</v>
      </c>
      <c r="D1537" s="6" t="s">
        <v>123</v>
      </c>
      <c r="E1537" s="6" t="s">
        <v>161</v>
      </c>
      <c r="F1537" s="6">
        <v>1207</v>
      </c>
      <c r="G1537" s="6">
        <v>0.6</v>
      </c>
    </row>
    <row r="1538" spans="1:7">
      <c r="A1538" s="6">
        <v>2916906</v>
      </c>
      <c r="C1538" s="6" t="s">
        <v>1872</v>
      </c>
      <c r="D1538" s="6" t="s">
        <v>126</v>
      </c>
      <c r="E1538" s="6" t="s">
        <v>159</v>
      </c>
      <c r="F1538" s="6">
        <v>1568</v>
      </c>
      <c r="G1538" s="6">
        <v>0.6</v>
      </c>
    </row>
    <row r="1539" spans="1:7">
      <c r="A1539" s="6">
        <v>2407302</v>
      </c>
      <c r="C1539" s="6" t="s">
        <v>1857</v>
      </c>
      <c r="D1539" s="6" t="s">
        <v>129</v>
      </c>
      <c r="E1539" s="6" t="s">
        <v>159</v>
      </c>
      <c r="F1539" s="6">
        <v>1271</v>
      </c>
      <c r="G1539" s="6">
        <v>0.61</v>
      </c>
    </row>
    <row r="1540" spans="1:7">
      <c r="A1540" s="6">
        <v>2300754</v>
      </c>
      <c r="C1540" s="6" t="s">
        <v>1961</v>
      </c>
      <c r="D1540" s="6" t="s">
        <v>135</v>
      </c>
      <c r="E1540" s="6" t="s">
        <v>159</v>
      </c>
      <c r="F1540" s="6">
        <v>6701</v>
      </c>
      <c r="G1540" s="6">
        <v>0.61</v>
      </c>
    </row>
    <row r="1541" spans="1:7">
      <c r="A1541" s="6">
        <v>2901809</v>
      </c>
      <c r="C1541" s="6" t="s">
        <v>1896</v>
      </c>
      <c r="D1541" s="6" t="s">
        <v>126</v>
      </c>
      <c r="E1541" s="6" t="s">
        <v>159</v>
      </c>
      <c r="F1541" s="6">
        <v>1736</v>
      </c>
      <c r="G1541" s="6">
        <v>0.6</v>
      </c>
    </row>
    <row r="1542" spans="1:7">
      <c r="A1542" s="6">
        <v>1301852</v>
      </c>
      <c r="C1542" s="6" t="s">
        <v>2064</v>
      </c>
      <c r="D1542" s="6" t="s">
        <v>141</v>
      </c>
      <c r="E1542" s="6" t="s">
        <v>160</v>
      </c>
      <c r="F1542" s="6">
        <v>11591</v>
      </c>
      <c r="G1542" s="6">
        <v>0.61</v>
      </c>
    </row>
    <row r="1543" spans="1:7">
      <c r="A1543" s="6">
        <v>2510105</v>
      </c>
      <c r="C1543" s="6" t="s">
        <v>1901</v>
      </c>
      <c r="D1543" s="6" t="s">
        <v>134</v>
      </c>
      <c r="E1543" s="6" t="s">
        <v>159</v>
      </c>
      <c r="F1543" s="6">
        <v>1658</v>
      </c>
      <c r="G1543" s="6">
        <v>0.6</v>
      </c>
    </row>
    <row r="1544" spans="1:7">
      <c r="A1544" s="6">
        <v>2704807</v>
      </c>
      <c r="C1544" s="6" t="s">
        <v>1902</v>
      </c>
      <c r="D1544" s="6" t="s">
        <v>137</v>
      </c>
      <c r="E1544" s="6" t="s">
        <v>159</v>
      </c>
      <c r="F1544" s="6">
        <v>1640</v>
      </c>
      <c r="G1544" s="6">
        <v>0.6</v>
      </c>
    </row>
    <row r="1545" spans="1:7">
      <c r="A1545" s="6">
        <v>2607208</v>
      </c>
      <c r="C1545" s="6" t="s">
        <v>2186</v>
      </c>
      <c r="D1545" s="6" t="s">
        <v>119</v>
      </c>
      <c r="E1545" s="6" t="s">
        <v>159</v>
      </c>
      <c r="F1545" s="6">
        <v>15528</v>
      </c>
      <c r="G1545" s="6">
        <v>0.62</v>
      </c>
    </row>
    <row r="1546" spans="1:7">
      <c r="A1546" s="6">
        <v>2800407</v>
      </c>
      <c r="C1546" s="6" t="s">
        <v>1904</v>
      </c>
      <c r="D1546" s="6" t="s">
        <v>143</v>
      </c>
      <c r="E1546" s="6" t="s">
        <v>159</v>
      </c>
      <c r="F1546" s="6">
        <v>1696</v>
      </c>
      <c r="G1546" s="6">
        <v>0.6</v>
      </c>
    </row>
    <row r="1547" spans="1:7">
      <c r="A1547" s="6">
        <v>2413557</v>
      </c>
      <c r="C1547" s="6" t="s">
        <v>1839</v>
      </c>
      <c r="D1547" s="6" t="s">
        <v>129</v>
      </c>
      <c r="E1547" s="6" t="s">
        <v>159</v>
      </c>
      <c r="F1547" s="6">
        <v>701</v>
      </c>
      <c r="G1547" s="6">
        <v>0.6</v>
      </c>
    </row>
    <row r="1548" spans="1:7">
      <c r="A1548" s="6">
        <v>2405009</v>
      </c>
      <c r="C1548" s="6" t="s">
        <v>1875</v>
      </c>
      <c r="D1548" s="6" t="s">
        <v>129</v>
      </c>
      <c r="E1548" s="6" t="s">
        <v>159</v>
      </c>
      <c r="F1548" s="6">
        <v>1313</v>
      </c>
      <c r="G1548" s="6">
        <v>0.6</v>
      </c>
    </row>
    <row r="1549" spans="1:7">
      <c r="A1549" s="6">
        <v>2931103</v>
      </c>
      <c r="C1549" s="6" t="s">
        <v>1870</v>
      </c>
      <c r="D1549" s="6" t="s">
        <v>126</v>
      </c>
      <c r="E1549" s="6" t="s">
        <v>159</v>
      </c>
      <c r="F1549" s="6">
        <v>1212</v>
      </c>
      <c r="G1549" s="6">
        <v>0.6</v>
      </c>
    </row>
    <row r="1550" spans="1:7">
      <c r="A1550" s="6">
        <v>1505304</v>
      </c>
      <c r="C1550" s="6" t="s">
        <v>2009</v>
      </c>
      <c r="D1550" s="6" t="s">
        <v>130</v>
      </c>
      <c r="E1550" s="6" t="s">
        <v>160</v>
      </c>
      <c r="F1550" s="6">
        <v>9536</v>
      </c>
      <c r="G1550" s="6">
        <v>0.62</v>
      </c>
    </row>
    <row r="1551" spans="1:7">
      <c r="A1551" s="6">
        <v>2906857</v>
      </c>
      <c r="C1551" s="6" t="s">
        <v>1893</v>
      </c>
      <c r="D1551" s="6" t="s">
        <v>126</v>
      </c>
      <c r="E1551" s="6" t="s">
        <v>159</v>
      </c>
      <c r="F1551" s="6">
        <v>1508</v>
      </c>
      <c r="G1551" s="6">
        <v>0.6</v>
      </c>
    </row>
    <row r="1552" spans="1:7">
      <c r="A1552" s="6">
        <v>3106655</v>
      </c>
      <c r="C1552" s="6" t="s">
        <v>1843</v>
      </c>
      <c r="D1552" s="6" t="s">
        <v>123</v>
      </c>
      <c r="E1552" s="6" t="s">
        <v>161</v>
      </c>
      <c r="F1552" s="6">
        <v>783</v>
      </c>
      <c r="G1552" s="6">
        <v>0.6</v>
      </c>
    </row>
    <row r="1553" spans="1:7">
      <c r="A1553" s="6">
        <v>2411007</v>
      </c>
      <c r="C1553" s="6" t="s">
        <v>1834</v>
      </c>
      <c r="D1553" s="6" t="s">
        <v>129</v>
      </c>
      <c r="E1553" s="6" t="s">
        <v>159</v>
      </c>
      <c r="F1553" s="6">
        <v>572</v>
      </c>
      <c r="G1553" s="6">
        <v>0.6</v>
      </c>
    </row>
    <row r="1554" spans="1:7">
      <c r="A1554" s="6">
        <v>2916203</v>
      </c>
      <c r="C1554" s="6" t="s">
        <v>1881</v>
      </c>
      <c r="D1554" s="6" t="s">
        <v>126</v>
      </c>
      <c r="E1554" s="6" t="s">
        <v>159</v>
      </c>
      <c r="F1554" s="6">
        <v>1337</v>
      </c>
      <c r="G1554" s="6">
        <v>0.6</v>
      </c>
    </row>
    <row r="1555" spans="1:7">
      <c r="A1555" s="6">
        <v>2105948</v>
      </c>
      <c r="C1555" s="6" t="s">
        <v>1898</v>
      </c>
      <c r="D1555" s="6" t="s">
        <v>124</v>
      </c>
      <c r="E1555" s="6" t="s">
        <v>159</v>
      </c>
      <c r="F1555" s="6">
        <v>1537</v>
      </c>
      <c r="G1555" s="6">
        <v>0.6</v>
      </c>
    </row>
    <row r="1556" spans="1:7">
      <c r="A1556" s="6">
        <v>4110201</v>
      </c>
      <c r="C1556" s="6" t="s">
        <v>1856</v>
      </c>
      <c r="D1556" s="6" t="s">
        <v>127</v>
      </c>
      <c r="E1556" s="6" t="s">
        <v>162</v>
      </c>
      <c r="F1556" s="6">
        <v>924</v>
      </c>
      <c r="G1556" s="6">
        <v>0.6</v>
      </c>
    </row>
    <row r="1557" spans="1:7">
      <c r="A1557" s="6">
        <v>2210359</v>
      </c>
      <c r="C1557" s="6" t="s">
        <v>1851</v>
      </c>
      <c r="D1557" s="6" t="s">
        <v>133</v>
      </c>
      <c r="E1557" s="6" t="s">
        <v>159</v>
      </c>
      <c r="F1557" s="6">
        <v>837</v>
      </c>
      <c r="G1557" s="6">
        <v>0.6</v>
      </c>
    </row>
    <row r="1558" spans="1:7">
      <c r="A1558" s="6">
        <v>1702158</v>
      </c>
      <c r="C1558" s="6" t="s">
        <v>607</v>
      </c>
      <c r="D1558" s="6" t="s">
        <v>122</v>
      </c>
      <c r="E1558" s="6" t="s">
        <v>160</v>
      </c>
      <c r="F1558" s="6">
        <v>559</v>
      </c>
      <c r="G1558" s="6">
        <v>0.6</v>
      </c>
    </row>
    <row r="1559" spans="1:7">
      <c r="A1559" s="6">
        <v>2209559</v>
      </c>
      <c r="C1559" s="6" t="s">
        <v>1863</v>
      </c>
      <c r="D1559" s="6" t="s">
        <v>133</v>
      </c>
      <c r="E1559" s="6" t="s">
        <v>159</v>
      </c>
      <c r="F1559" s="6">
        <v>871</v>
      </c>
      <c r="G1559" s="6">
        <v>0.6</v>
      </c>
    </row>
    <row r="1560" spans="1:7">
      <c r="A1560" s="6">
        <v>1720804</v>
      </c>
      <c r="C1560" s="6" t="s">
        <v>1878</v>
      </c>
      <c r="D1560" s="6" t="s">
        <v>122</v>
      </c>
      <c r="E1560" s="6" t="s">
        <v>160</v>
      </c>
      <c r="F1560" s="6">
        <v>1140</v>
      </c>
      <c r="G1560" s="6">
        <v>0.6</v>
      </c>
    </row>
    <row r="1561" spans="1:7">
      <c r="A1561" s="6">
        <v>1713957</v>
      </c>
      <c r="C1561" s="6" t="s">
        <v>1838</v>
      </c>
      <c r="D1561" s="6" t="s">
        <v>122</v>
      </c>
      <c r="E1561" s="6" t="s">
        <v>160</v>
      </c>
      <c r="F1561" s="6">
        <v>442</v>
      </c>
      <c r="G1561" s="6">
        <v>0.6</v>
      </c>
    </row>
    <row r="1562" spans="1:7">
      <c r="A1562" s="6">
        <v>5107776</v>
      </c>
      <c r="C1562" s="6" t="s">
        <v>1331</v>
      </c>
      <c r="D1562" s="6" t="s">
        <v>147</v>
      </c>
      <c r="E1562" s="6" t="s">
        <v>394</v>
      </c>
      <c r="F1562" s="6">
        <v>626</v>
      </c>
      <c r="G1562" s="6">
        <v>0.61</v>
      </c>
    </row>
    <row r="1563" spans="1:7">
      <c r="A1563" s="6">
        <v>3146206</v>
      </c>
      <c r="C1563" s="6" t="s">
        <v>1880</v>
      </c>
      <c r="D1563" s="6" t="s">
        <v>123</v>
      </c>
      <c r="E1563" s="6" t="s">
        <v>161</v>
      </c>
      <c r="F1563" s="6">
        <v>1070</v>
      </c>
      <c r="G1563" s="6">
        <v>0.6</v>
      </c>
    </row>
    <row r="1564" spans="1:7">
      <c r="A1564" s="6">
        <v>2511806</v>
      </c>
      <c r="C1564" s="6" t="s">
        <v>1915</v>
      </c>
      <c r="D1564" s="6" t="s">
        <v>134</v>
      </c>
      <c r="E1564" s="6" t="s">
        <v>159</v>
      </c>
      <c r="F1564" s="6">
        <v>1437</v>
      </c>
      <c r="G1564" s="6">
        <v>0.6</v>
      </c>
    </row>
    <row r="1565" spans="1:7">
      <c r="A1565" s="6">
        <v>2511004</v>
      </c>
      <c r="C1565" s="6" t="s">
        <v>1735</v>
      </c>
      <c r="D1565" s="6" t="s">
        <v>134</v>
      </c>
      <c r="E1565" s="6" t="s">
        <v>159</v>
      </c>
      <c r="F1565" s="6">
        <v>469</v>
      </c>
      <c r="G1565" s="6">
        <v>0.6</v>
      </c>
    </row>
    <row r="1566" spans="1:7">
      <c r="A1566" s="6">
        <v>3126752</v>
      </c>
      <c r="C1566" s="6" t="s">
        <v>1847</v>
      </c>
      <c r="D1566" s="6" t="s">
        <v>123</v>
      </c>
      <c r="E1566" s="6" t="s">
        <v>161</v>
      </c>
      <c r="F1566" s="6">
        <v>510</v>
      </c>
      <c r="G1566" s="6">
        <v>0.6</v>
      </c>
    </row>
    <row r="1567" spans="1:7">
      <c r="A1567" s="6">
        <v>3155207</v>
      </c>
      <c r="C1567" s="6" t="s">
        <v>1848</v>
      </c>
      <c r="D1567" s="6" t="s">
        <v>123</v>
      </c>
      <c r="E1567" s="6" t="s">
        <v>161</v>
      </c>
      <c r="F1567" s="6">
        <v>495</v>
      </c>
      <c r="G1567" s="6">
        <v>0.6</v>
      </c>
    </row>
    <row r="1568" spans="1:7">
      <c r="A1568" s="6">
        <v>2922730</v>
      </c>
      <c r="C1568" s="6" t="s">
        <v>1923</v>
      </c>
      <c r="D1568" s="6" t="s">
        <v>126</v>
      </c>
      <c r="E1568" s="6" t="s">
        <v>159</v>
      </c>
      <c r="F1568" s="6">
        <v>1496</v>
      </c>
      <c r="G1568" s="6">
        <v>0.6</v>
      </c>
    </row>
    <row r="1569" spans="1:7">
      <c r="A1569" s="6">
        <v>2413409</v>
      </c>
      <c r="C1569" s="6" t="s">
        <v>1868</v>
      </c>
      <c r="D1569" s="6" t="s">
        <v>129</v>
      </c>
      <c r="E1569" s="6" t="s">
        <v>159</v>
      </c>
      <c r="F1569" s="6">
        <v>788</v>
      </c>
      <c r="G1569" s="6">
        <v>0.6</v>
      </c>
    </row>
    <row r="1570" spans="1:7">
      <c r="A1570" s="6">
        <v>2204600</v>
      </c>
      <c r="C1570" s="6" t="s">
        <v>1858</v>
      </c>
      <c r="D1570" s="6" t="s">
        <v>133</v>
      </c>
      <c r="E1570" s="6" t="s">
        <v>159</v>
      </c>
      <c r="F1570" s="6">
        <v>584</v>
      </c>
      <c r="G1570" s="6">
        <v>0.6</v>
      </c>
    </row>
    <row r="1571" spans="1:7">
      <c r="A1571" s="6">
        <v>2103000</v>
      </c>
      <c r="C1571" s="6" t="s">
        <v>2180</v>
      </c>
      <c r="D1571" s="6" t="s">
        <v>124</v>
      </c>
      <c r="E1571" s="6" t="s">
        <v>159</v>
      </c>
      <c r="F1571" s="6">
        <v>14189</v>
      </c>
      <c r="G1571" s="6">
        <v>0.62</v>
      </c>
    </row>
    <row r="1572" spans="1:7">
      <c r="A1572" s="6">
        <v>2919900</v>
      </c>
      <c r="C1572" s="6" t="s">
        <v>1924</v>
      </c>
      <c r="D1572" s="6" t="s">
        <v>126</v>
      </c>
      <c r="E1572" s="6" t="s">
        <v>159</v>
      </c>
      <c r="F1572" s="6">
        <v>1436</v>
      </c>
      <c r="G1572" s="6">
        <v>0.6</v>
      </c>
    </row>
    <row r="1573" spans="1:7">
      <c r="A1573" s="6">
        <v>2918704</v>
      </c>
      <c r="C1573" s="6" t="s">
        <v>1860</v>
      </c>
      <c r="D1573" s="6" t="s">
        <v>126</v>
      </c>
      <c r="E1573" s="6" t="s">
        <v>159</v>
      </c>
      <c r="F1573" s="6">
        <v>518</v>
      </c>
      <c r="G1573" s="6">
        <v>0.6</v>
      </c>
    </row>
    <row r="1574" spans="1:7">
      <c r="A1574" s="6">
        <v>1504109</v>
      </c>
      <c r="C1574" s="6" t="s">
        <v>1909</v>
      </c>
      <c r="D1574" s="6" t="s">
        <v>130</v>
      </c>
      <c r="E1574" s="6" t="s">
        <v>160</v>
      </c>
      <c r="F1574" s="6">
        <v>1182</v>
      </c>
      <c r="G1574" s="6">
        <v>0.6</v>
      </c>
    </row>
    <row r="1575" spans="1:7">
      <c r="A1575" s="6">
        <v>2513851</v>
      </c>
      <c r="C1575" s="6" t="s">
        <v>1850</v>
      </c>
      <c r="D1575" s="6" t="s">
        <v>134</v>
      </c>
      <c r="E1575" s="6" t="s">
        <v>159</v>
      </c>
      <c r="F1575" s="6">
        <v>360</v>
      </c>
      <c r="G1575" s="6">
        <v>0.6</v>
      </c>
    </row>
    <row r="1576" spans="1:7">
      <c r="A1576" s="6">
        <v>2911253</v>
      </c>
      <c r="C1576" s="6" t="s">
        <v>1876</v>
      </c>
      <c r="D1576" s="6" t="s">
        <v>126</v>
      </c>
      <c r="E1576" s="6" t="s">
        <v>159</v>
      </c>
      <c r="F1576" s="6">
        <v>737</v>
      </c>
      <c r="G1576" s="6">
        <v>0.6</v>
      </c>
    </row>
    <row r="1577" spans="1:7">
      <c r="A1577" s="6">
        <v>3146255</v>
      </c>
      <c r="C1577" s="6" t="s">
        <v>1885</v>
      </c>
      <c r="D1577" s="6" t="s">
        <v>123</v>
      </c>
      <c r="E1577" s="6" t="s">
        <v>161</v>
      </c>
      <c r="F1577" s="6">
        <v>817</v>
      </c>
      <c r="G1577" s="6">
        <v>0.6</v>
      </c>
    </row>
    <row r="1578" spans="1:7">
      <c r="A1578" s="6">
        <v>2510501</v>
      </c>
      <c r="C1578" s="6" t="s">
        <v>1864</v>
      </c>
      <c r="D1578" s="6" t="s">
        <v>134</v>
      </c>
      <c r="E1578" s="6" t="s">
        <v>159</v>
      </c>
      <c r="F1578" s="6">
        <v>494</v>
      </c>
      <c r="G1578" s="6">
        <v>0.6</v>
      </c>
    </row>
    <row r="1579" spans="1:7">
      <c r="A1579" s="6">
        <v>2510303</v>
      </c>
      <c r="C1579" s="6" t="s">
        <v>1871</v>
      </c>
      <c r="D1579" s="6" t="s">
        <v>134</v>
      </c>
      <c r="E1579" s="6" t="s">
        <v>159</v>
      </c>
      <c r="F1579" s="6">
        <v>554</v>
      </c>
      <c r="G1579" s="6">
        <v>0.6</v>
      </c>
    </row>
    <row r="1580" spans="1:7">
      <c r="A1580" s="6">
        <v>2203404</v>
      </c>
      <c r="C1580" s="6" t="s">
        <v>1895</v>
      </c>
      <c r="D1580" s="6" t="s">
        <v>133</v>
      </c>
      <c r="E1580" s="6" t="s">
        <v>159</v>
      </c>
      <c r="F1580" s="6">
        <v>836</v>
      </c>
      <c r="G1580" s="6">
        <v>0.6</v>
      </c>
    </row>
    <row r="1581" spans="1:7">
      <c r="A1581" s="6">
        <v>2805307</v>
      </c>
      <c r="C1581" s="6" t="s">
        <v>1929</v>
      </c>
      <c r="D1581" s="6" t="s">
        <v>143</v>
      </c>
      <c r="E1581" s="6" t="s">
        <v>159</v>
      </c>
      <c r="F1581" s="6">
        <v>1281</v>
      </c>
      <c r="G1581" s="6">
        <v>0.6</v>
      </c>
    </row>
    <row r="1582" spans="1:7">
      <c r="A1582" s="6">
        <v>2411700</v>
      </c>
      <c r="C1582" s="6" t="s">
        <v>1888</v>
      </c>
      <c r="D1582" s="6" t="s">
        <v>129</v>
      </c>
      <c r="E1582" s="6" t="s">
        <v>159</v>
      </c>
      <c r="F1582" s="6">
        <v>735</v>
      </c>
      <c r="G1582" s="6">
        <v>0.6</v>
      </c>
    </row>
    <row r="1583" spans="1:7">
      <c r="A1583" s="6">
        <v>3140605</v>
      </c>
      <c r="C1583" s="6" t="s">
        <v>1873</v>
      </c>
      <c r="D1583" s="6" t="s">
        <v>123</v>
      </c>
      <c r="E1583" s="6" t="s">
        <v>161</v>
      </c>
      <c r="F1583" s="6">
        <v>555</v>
      </c>
      <c r="G1583" s="6">
        <v>0.6</v>
      </c>
    </row>
    <row r="1584" spans="1:7">
      <c r="A1584" s="6">
        <v>2203602</v>
      </c>
      <c r="C1584" s="6" t="s">
        <v>1887</v>
      </c>
      <c r="D1584" s="6" t="s">
        <v>133</v>
      </c>
      <c r="E1584" s="6" t="s">
        <v>159</v>
      </c>
      <c r="F1584" s="6">
        <v>683</v>
      </c>
      <c r="G1584" s="6">
        <v>0.6</v>
      </c>
    </row>
    <row r="1585" spans="1:7">
      <c r="A1585" s="6">
        <v>2305332</v>
      </c>
      <c r="C1585" s="6" t="s">
        <v>1941</v>
      </c>
      <c r="D1585" s="6" t="s">
        <v>135</v>
      </c>
      <c r="E1585" s="6" t="s">
        <v>159</v>
      </c>
      <c r="F1585" s="6">
        <v>1918</v>
      </c>
      <c r="G1585" s="6">
        <v>0.61</v>
      </c>
    </row>
    <row r="1586" spans="1:7">
      <c r="A1586" s="6">
        <v>2300507</v>
      </c>
      <c r="C1586" s="6" t="s">
        <v>1928</v>
      </c>
      <c r="D1586" s="6" t="s">
        <v>135</v>
      </c>
      <c r="E1586" s="6" t="s">
        <v>159</v>
      </c>
      <c r="F1586" s="6">
        <v>1127</v>
      </c>
      <c r="G1586" s="6">
        <v>0.6</v>
      </c>
    </row>
    <row r="1587" spans="1:7">
      <c r="A1587" s="6">
        <v>2608800</v>
      </c>
      <c r="C1587" s="6" t="s">
        <v>1978</v>
      </c>
      <c r="D1587" s="6" t="s">
        <v>119</v>
      </c>
      <c r="E1587" s="6" t="s">
        <v>159</v>
      </c>
      <c r="F1587" s="6">
        <v>6448</v>
      </c>
      <c r="G1587" s="6">
        <v>0.61</v>
      </c>
    </row>
    <row r="1588" spans="1:7">
      <c r="A1588" s="6">
        <v>1715259</v>
      </c>
      <c r="C1588" s="6" t="s">
        <v>1865</v>
      </c>
      <c r="D1588" s="6" t="s">
        <v>122</v>
      </c>
      <c r="E1588" s="6" t="s">
        <v>160</v>
      </c>
      <c r="F1588" s="6">
        <v>282</v>
      </c>
      <c r="G1588" s="6">
        <v>0.6</v>
      </c>
    </row>
    <row r="1589" spans="1:7">
      <c r="A1589" s="6">
        <v>2804706</v>
      </c>
      <c r="C1589" s="6" t="s">
        <v>1921</v>
      </c>
      <c r="D1589" s="6" t="s">
        <v>143</v>
      </c>
      <c r="E1589" s="6" t="s">
        <v>159</v>
      </c>
      <c r="F1589" s="6">
        <v>941</v>
      </c>
      <c r="G1589" s="6">
        <v>0.6</v>
      </c>
    </row>
    <row r="1590" spans="1:7">
      <c r="A1590" s="6">
        <v>2101939</v>
      </c>
      <c r="C1590" s="6" t="s">
        <v>1910</v>
      </c>
      <c r="D1590" s="6" t="s">
        <v>124</v>
      </c>
      <c r="E1590" s="6" t="s">
        <v>159</v>
      </c>
      <c r="F1590" s="6">
        <v>796</v>
      </c>
      <c r="G1590" s="6">
        <v>0.6</v>
      </c>
    </row>
    <row r="1591" spans="1:7">
      <c r="A1591" s="6">
        <v>3143708</v>
      </c>
      <c r="C1591" s="6" t="s">
        <v>1874</v>
      </c>
      <c r="D1591" s="6" t="s">
        <v>123</v>
      </c>
      <c r="E1591" s="6" t="s">
        <v>161</v>
      </c>
      <c r="F1591" s="6">
        <v>329</v>
      </c>
      <c r="G1591" s="6">
        <v>0.6</v>
      </c>
    </row>
    <row r="1592" spans="1:7">
      <c r="A1592" s="6">
        <v>2414456</v>
      </c>
      <c r="C1592" s="6" t="s">
        <v>1905</v>
      </c>
      <c r="D1592" s="6" t="s">
        <v>129</v>
      </c>
      <c r="E1592" s="6" t="s">
        <v>159</v>
      </c>
      <c r="F1592" s="6">
        <v>705</v>
      </c>
      <c r="G1592" s="6">
        <v>0.6</v>
      </c>
    </row>
    <row r="1593" spans="1:7">
      <c r="A1593" s="6">
        <v>2801900</v>
      </c>
      <c r="C1593" s="6" t="s">
        <v>1899</v>
      </c>
      <c r="D1593" s="6" t="s">
        <v>143</v>
      </c>
      <c r="E1593" s="6" t="s">
        <v>159</v>
      </c>
      <c r="F1593" s="6">
        <v>583</v>
      </c>
      <c r="G1593" s="6">
        <v>0.6</v>
      </c>
    </row>
    <row r="1594" spans="1:7">
      <c r="A1594" s="6">
        <v>2200103</v>
      </c>
      <c r="C1594" s="6" t="s">
        <v>1918</v>
      </c>
      <c r="D1594" s="6" t="s">
        <v>133</v>
      </c>
      <c r="E1594" s="6" t="s">
        <v>159</v>
      </c>
      <c r="F1594" s="6">
        <v>826</v>
      </c>
      <c r="G1594" s="6">
        <v>0.6</v>
      </c>
    </row>
    <row r="1595" spans="1:7">
      <c r="A1595" s="6">
        <v>2503407</v>
      </c>
      <c r="C1595" s="6" t="s">
        <v>1912</v>
      </c>
      <c r="D1595" s="6" t="s">
        <v>134</v>
      </c>
      <c r="E1595" s="6" t="s">
        <v>159</v>
      </c>
      <c r="F1595" s="6">
        <v>707</v>
      </c>
      <c r="G1595" s="6">
        <v>0.6</v>
      </c>
    </row>
    <row r="1596" spans="1:7">
      <c r="A1596" s="6">
        <v>2903300</v>
      </c>
      <c r="C1596" s="6" t="s">
        <v>1930</v>
      </c>
      <c r="D1596" s="6" t="s">
        <v>126</v>
      </c>
      <c r="E1596" s="6" t="s">
        <v>159</v>
      </c>
      <c r="F1596" s="6">
        <v>981</v>
      </c>
      <c r="G1596" s="6">
        <v>0.6</v>
      </c>
    </row>
    <row r="1597" spans="1:7">
      <c r="A1597" s="6">
        <v>2707909</v>
      </c>
      <c r="C1597" s="6" t="s">
        <v>1933</v>
      </c>
      <c r="D1597" s="6" t="s">
        <v>137</v>
      </c>
      <c r="E1597" s="6" t="s">
        <v>159</v>
      </c>
      <c r="F1597" s="6">
        <v>1000</v>
      </c>
      <c r="G1597" s="6">
        <v>0.6</v>
      </c>
    </row>
    <row r="1598" spans="1:7">
      <c r="A1598" s="6">
        <v>2803104</v>
      </c>
      <c r="C1598" s="6" t="s">
        <v>1911</v>
      </c>
      <c r="D1598" s="6" t="s">
        <v>143</v>
      </c>
      <c r="E1598" s="6" t="s">
        <v>159</v>
      </c>
      <c r="F1598" s="6">
        <v>666</v>
      </c>
      <c r="G1598" s="6">
        <v>0.6</v>
      </c>
    </row>
    <row r="1599" spans="1:7">
      <c r="A1599" s="6">
        <v>2210805</v>
      </c>
      <c r="C1599" s="6" t="s">
        <v>1942</v>
      </c>
      <c r="D1599" s="6" t="s">
        <v>133</v>
      </c>
      <c r="E1599" s="6" t="s">
        <v>159</v>
      </c>
      <c r="F1599" s="6">
        <v>1686</v>
      </c>
      <c r="G1599" s="6">
        <v>0.63</v>
      </c>
    </row>
    <row r="1600" spans="1:7">
      <c r="A1600" s="6">
        <v>2909505</v>
      </c>
      <c r="C1600" s="6" t="s">
        <v>1914</v>
      </c>
      <c r="D1600" s="6" t="s">
        <v>126</v>
      </c>
      <c r="E1600" s="6" t="s">
        <v>159</v>
      </c>
      <c r="F1600" s="6">
        <v>661</v>
      </c>
      <c r="G1600" s="6">
        <v>0.6</v>
      </c>
    </row>
    <row r="1601" spans="1:7">
      <c r="A1601" s="6">
        <v>2408706</v>
      </c>
      <c r="C1601" s="6" t="s">
        <v>1900</v>
      </c>
      <c r="D1601" s="6" t="s">
        <v>129</v>
      </c>
      <c r="E1601" s="6" t="s">
        <v>159</v>
      </c>
      <c r="F1601" s="6">
        <v>473</v>
      </c>
      <c r="G1601" s="6">
        <v>0.6</v>
      </c>
    </row>
    <row r="1602" spans="1:7">
      <c r="A1602" s="6">
        <v>2308005</v>
      </c>
      <c r="C1602" s="6" t="s">
        <v>1962</v>
      </c>
      <c r="D1602" s="6" t="s">
        <v>135</v>
      </c>
      <c r="E1602" s="6" t="s">
        <v>159</v>
      </c>
      <c r="F1602" s="6">
        <v>5329</v>
      </c>
      <c r="G1602" s="6">
        <v>0.62</v>
      </c>
    </row>
    <row r="1603" spans="1:7">
      <c r="A1603" s="6">
        <v>2403756</v>
      </c>
      <c r="C1603" s="6" t="s">
        <v>1906</v>
      </c>
      <c r="D1603" s="6" t="s">
        <v>129</v>
      </c>
      <c r="E1603" s="6" t="s">
        <v>159</v>
      </c>
      <c r="F1603" s="6">
        <v>418</v>
      </c>
      <c r="G1603" s="6">
        <v>0.6</v>
      </c>
    </row>
    <row r="1604" spans="1:7">
      <c r="A1604" s="6">
        <v>3153301</v>
      </c>
      <c r="C1604" s="6" t="s">
        <v>1894</v>
      </c>
      <c r="D1604" s="6" t="s">
        <v>123</v>
      </c>
      <c r="E1604" s="6" t="s">
        <v>161</v>
      </c>
      <c r="F1604" s="6">
        <v>249</v>
      </c>
      <c r="G1604" s="6">
        <v>0.6</v>
      </c>
    </row>
    <row r="1605" spans="1:7">
      <c r="A1605" s="6">
        <v>2306553</v>
      </c>
      <c r="C1605" s="6" t="s">
        <v>2004</v>
      </c>
      <c r="D1605" s="6" t="s">
        <v>135</v>
      </c>
      <c r="E1605" s="6" t="s">
        <v>159</v>
      </c>
      <c r="F1605" s="6">
        <v>8025</v>
      </c>
      <c r="G1605" s="6">
        <v>0.61</v>
      </c>
    </row>
    <row r="1606" spans="1:7">
      <c r="A1606" s="6">
        <v>2505808</v>
      </c>
      <c r="C1606" s="6" t="s">
        <v>1922</v>
      </c>
      <c r="D1606" s="6" t="s">
        <v>134</v>
      </c>
      <c r="E1606" s="6" t="s">
        <v>159</v>
      </c>
      <c r="F1606" s="6">
        <v>577</v>
      </c>
      <c r="G1606" s="6">
        <v>0.6</v>
      </c>
    </row>
    <row r="1607" spans="1:7">
      <c r="A1607" s="6">
        <v>1720937</v>
      </c>
      <c r="C1607" s="6" t="s">
        <v>1890</v>
      </c>
      <c r="D1607" s="6" t="s">
        <v>122</v>
      </c>
      <c r="E1607" s="6" t="s">
        <v>160</v>
      </c>
      <c r="F1607" s="6">
        <v>181</v>
      </c>
      <c r="G1607" s="6">
        <v>0.6</v>
      </c>
    </row>
    <row r="1608" spans="1:7">
      <c r="A1608" s="6">
        <v>2406155</v>
      </c>
      <c r="C1608" s="6" t="s">
        <v>873</v>
      </c>
      <c r="D1608" s="6" t="s">
        <v>129</v>
      </c>
      <c r="E1608" s="6" t="s">
        <v>159</v>
      </c>
      <c r="F1608" s="6">
        <v>626</v>
      </c>
      <c r="G1608" s="6">
        <v>0.6</v>
      </c>
    </row>
    <row r="1609" spans="1:7">
      <c r="A1609" s="6">
        <v>3121704</v>
      </c>
      <c r="C1609" s="6" t="s">
        <v>1916</v>
      </c>
      <c r="D1609" s="6" t="s">
        <v>123</v>
      </c>
      <c r="E1609" s="6" t="s">
        <v>161</v>
      </c>
      <c r="F1609" s="6">
        <v>368</v>
      </c>
      <c r="G1609" s="6">
        <v>0.6</v>
      </c>
    </row>
    <row r="1610" spans="1:7">
      <c r="A1610" s="6">
        <v>3105202</v>
      </c>
      <c r="C1610" s="6" t="s">
        <v>1907</v>
      </c>
      <c r="D1610" s="6" t="s">
        <v>123</v>
      </c>
      <c r="E1610" s="6" t="s">
        <v>161</v>
      </c>
      <c r="F1610" s="6">
        <v>308</v>
      </c>
      <c r="G1610" s="6">
        <v>0.6</v>
      </c>
    </row>
    <row r="1611" spans="1:7">
      <c r="A1611" s="6">
        <v>5004601</v>
      </c>
      <c r="C1611" s="6" t="s">
        <v>1935</v>
      </c>
      <c r="D1611" s="6" t="s">
        <v>131</v>
      </c>
      <c r="E1611" s="6" t="s">
        <v>394</v>
      </c>
      <c r="F1611" s="6">
        <v>699</v>
      </c>
      <c r="G1611" s="6">
        <v>0.62</v>
      </c>
    </row>
    <row r="1612" spans="1:7">
      <c r="A1612" s="6">
        <v>2807303</v>
      </c>
      <c r="C1612" s="6" t="s">
        <v>1932</v>
      </c>
      <c r="D1612" s="6" t="s">
        <v>143</v>
      </c>
      <c r="E1612" s="6" t="s">
        <v>159</v>
      </c>
      <c r="F1612" s="6">
        <v>594</v>
      </c>
      <c r="G1612" s="6">
        <v>0.6</v>
      </c>
    </row>
    <row r="1613" spans="1:7">
      <c r="A1613" s="6">
        <v>2803807</v>
      </c>
      <c r="C1613" s="6" t="s">
        <v>1931</v>
      </c>
      <c r="D1613" s="6" t="s">
        <v>143</v>
      </c>
      <c r="E1613" s="6" t="s">
        <v>159</v>
      </c>
      <c r="F1613" s="6">
        <v>547</v>
      </c>
      <c r="G1613" s="6">
        <v>0.6</v>
      </c>
    </row>
    <row r="1614" spans="1:7">
      <c r="A1614" s="6">
        <v>2205540</v>
      </c>
      <c r="C1614" s="6" t="s">
        <v>1926</v>
      </c>
      <c r="D1614" s="6" t="s">
        <v>133</v>
      </c>
      <c r="E1614" s="6" t="s">
        <v>159</v>
      </c>
      <c r="F1614" s="6">
        <v>439</v>
      </c>
      <c r="G1614" s="6">
        <v>0.6</v>
      </c>
    </row>
    <row r="1615" spans="1:7">
      <c r="A1615" s="6">
        <v>4309571</v>
      </c>
      <c r="C1615" s="6" t="s">
        <v>1913</v>
      </c>
      <c r="D1615" s="6" t="s">
        <v>144</v>
      </c>
      <c r="E1615" s="6" t="s">
        <v>162</v>
      </c>
      <c r="F1615" s="6">
        <v>131</v>
      </c>
      <c r="G1615" s="6">
        <v>0.62</v>
      </c>
    </row>
    <row r="1616" spans="1:7">
      <c r="A1616" s="6">
        <v>2502201</v>
      </c>
      <c r="C1616" s="6" t="s">
        <v>1359</v>
      </c>
      <c r="D1616" s="6" t="s">
        <v>134</v>
      </c>
      <c r="E1616" s="6" t="s">
        <v>159</v>
      </c>
      <c r="F1616" s="6">
        <v>396</v>
      </c>
      <c r="G1616" s="6">
        <v>0.6</v>
      </c>
    </row>
    <row r="1617" spans="1:7">
      <c r="A1617" s="6">
        <v>2504108</v>
      </c>
      <c r="C1617" s="6" t="s">
        <v>1934</v>
      </c>
      <c r="D1617" s="6" t="s">
        <v>134</v>
      </c>
      <c r="E1617" s="6" t="s">
        <v>159</v>
      </c>
      <c r="F1617" s="6">
        <v>385</v>
      </c>
      <c r="G1617" s="6">
        <v>0.6</v>
      </c>
    </row>
    <row r="1618" spans="1:7">
      <c r="A1618" s="6">
        <v>3161601</v>
      </c>
      <c r="C1618" s="6" t="s">
        <v>1927</v>
      </c>
      <c r="D1618" s="6" t="s">
        <v>123</v>
      </c>
      <c r="E1618" s="6" t="s">
        <v>161</v>
      </c>
      <c r="F1618" s="6">
        <v>237</v>
      </c>
      <c r="G1618" s="6">
        <v>0.6</v>
      </c>
    </row>
    <row r="1619" spans="1:7">
      <c r="A1619" s="6">
        <v>2313302</v>
      </c>
      <c r="C1619" s="6" t="s">
        <v>1987</v>
      </c>
      <c r="D1619" s="6" t="s">
        <v>135</v>
      </c>
      <c r="E1619" s="6" t="s">
        <v>159</v>
      </c>
      <c r="F1619" s="6">
        <v>6306</v>
      </c>
      <c r="G1619" s="6">
        <v>0.63</v>
      </c>
    </row>
    <row r="1620" spans="1:7">
      <c r="A1620" s="6">
        <v>5104609</v>
      </c>
      <c r="C1620" s="6" t="s">
        <v>1939</v>
      </c>
      <c r="D1620" s="6" t="s">
        <v>147</v>
      </c>
      <c r="E1620" s="6" t="s">
        <v>394</v>
      </c>
      <c r="F1620" s="6">
        <v>614</v>
      </c>
      <c r="G1620" s="6">
        <v>0.69</v>
      </c>
    </row>
    <row r="1621" spans="1:7">
      <c r="A1621" s="6">
        <v>4301750</v>
      </c>
      <c r="C1621" s="6" t="s">
        <v>1936</v>
      </c>
      <c r="D1621" s="6" t="s">
        <v>144</v>
      </c>
      <c r="E1621" s="6" t="s">
        <v>162</v>
      </c>
      <c r="F1621" s="6">
        <v>302</v>
      </c>
      <c r="G1621" s="6">
        <v>0.61</v>
      </c>
    </row>
    <row r="1622" spans="1:7">
      <c r="A1622" s="6">
        <v>3135456</v>
      </c>
      <c r="C1622" s="6" t="s">
        <v>1940</v>
      </c>
      <c r="D1622" s="6" t="s">
        <v>123</v>
      </c>
      <c r="E1622" s="6" t="s">
        <v>161</v>
      </c>
      <c r="F1622" s="6">
        <v>580</v>
      </c>
      <c r="G1622" s="6">
        <v>0.62</v>
      </c>
    </row>
    <row r="1623" spans="1:7">
      <c r="A1623" s="6">
        <v>2307635</v>
      </c>
      <c r="C1623" s="6" t="s">
        <v>1952</v>
      </c>
      <c r="D1623" s="6" t="s">
        <v>135</v>
      </c>
      <c r="E1623" s="6" t="s">
        <v>159</v>
      </c>
      <c r="F1623" s="6">
        <v>2618</v>
      </c>
      <c r="G1623" s="6">
        <v>0.61</v>
      </c>
    </row>
    <row r="1624" spans="1:7">
      <c r="A1624" s="6">
        <v>2909703</v>
      </c>
      <c r="C1624" s="6" t="s">
        <v>1945</v>
      </c>
      <c r="D1624" s="6" t="s">
        <v>126</v>
      </c>
      <c r="E1624" s="6" t="s">
        <v>159</v>
      </c>
      <c r="F1624" s="6">
        <v>1720</v>
      </c>
      <c r="G1624" s="6">
        <v>0.61</v>
      </c>
    </row>
    <row r="1625" spans="1:7">
      <c r="A1625" s="6">
        <v>4310579</v>
      </c>
      <c r="C1625" s="6" t="s">
        <v>1938</v>
      </c>
      <c r="D1625" s="6" t="s">
        <v>144</v>
      </c>
      <c r="E1625" s="6" t="s">
        <v>162</v>
      </c>
      <c r="F1625" s="6">
        <v>40</v>
      </c>
      <c r="G1625" s="6">
        <v>0.66</v>
      </c>
    </row>
    <row r="1626" spans="1:7">
      <c r="A1626" s="6">
        <v>1301704</v>
      </c>
      <c r="C1626" s="6" t="s">
        <v>2053</v>
      </c>
      <c r="D1626" s="6" t="s">
        <v>141</v>
      </c>
      <c r="E1626" s="6" t="s">
        <v>160</v>
      </c>
      <c r="F1626" s="6">
        <v>8667</v>
      </c>
      <c r="G1626" s="6">
        <v>0.61</v>
      </c>
    </row>
    <row r="1627" spans="1:7">
      <c r="A1627" s="6">
        <v>2610905</v>
      </c>
      <c r="C1627" s="6" t="s">
        <v>2082</v>
      </c>
      <c r="D1627" s="6" t="s">
        <v>119</v>
      </c>
      <c r="E1627" s="6" t="s">
        <v>159</v>
      </c>
      <c r="F1627" s="6">
        <v>9108</v>
      </c>
      <c r="G1627" s="6">
        <v>0.61</v>
      </c>
    </row>
    <row r="1628" spans="1:7">
      <c r="A1628" s="6">
        <v>2103703</v>
      </c>
      <c r="C1628" s="6" t="s">
        <v>1999</v>
      </c>
      <c r="D1628" s="6" t="s">
        <v>124</v>
      </c>
      <c r="E1628" s="6" t="s">
        <v>159</v>
      </c>
      <c r="F1628" s="6">
        <v>5930</v>
      </c>
      <c r="G1628" s="6">
        <v>0.61</v>
      </c>
    </row>
    <row r="1629" spans="1:7">
      <c r="A1629" s="6">
        <v>1101492</v>
      </c>
      <c r="C1629" s="6" t="s">
        <v>1947</v>
      </c>
      <c r="D1629" s="6" t="s">
        <v>140</v>
      </c>
      <c r="E1629" s="6" t="s">
        <v>160</v>
      </c>
      <c r="F1629" s="6">
        <v>1172</v>
      </c>
      <c r="G1629" s="6">
        <v>0.61</v>
      </c>
    </row>
    <row r="1630" spans="1:7">
      <c r="A1630" s="6">
        <v>2304103</v>
      </c>
      <c r="C1630" s="6" t="s">
        <v>2058</v>
      </c>
      <c r="D1630" s="6" t="s">
        <v>135</v>
      </c>
      <c r="E1630" s="6" t="s">
        <v>159</v>
      </c>
      <c r="F1630" s="6">
        <v>8030</v>
      </c>
      <c r="G1630" s="6">
        <v>0.64</v>
      </c>
    </row>
    <row r="1631" spans="1:7">
      <c r="A1631" s="6">
        <v>2609808</v>
      </c>
      <c r="C1631" s="6" t="s">
        <v>1966</v>
      </c>
      <c r="D1631" s="6" t="s">
        <v>119</v>
      </c>
      <c r="E1631" s="6" t="s">
        <v>159</v>
      </c>
      <c r="F1631" s="6">
        <v>3278</v>
      </c>
      <c r="G1631" s="6">
        <v>0.61</v>
      </c>
    </row>
    <row r="1632" spans="1:7">
      <c r="A1632" s="6">
        <v>2305605</v>
      </c>
      <c r="C1632" s="6" t="s">
        <v>1982</v>
      </c>
      <c r="D1632" s="6" t="s">
        <v>135</v>
      </c>
      <c r="E1632" s="6" t="s">
        <v>159</v>
      </c>
      <c r="F1632" s="6">
        <v>4084</v>
      </c>
      <c r="G1632" s="6">
        <v>0.63</v>
      </c>
    </row>
    <row r="1633" spans="1:7">
      <c r="A1633" s="6">
        <v>2928109</v>
      </c>
      <c r="C1633" s="6" t="s">
        <v>1996</v>
      </c>
      <c r="D1633" s="6" t="s">
        <v>126</v>
      </c>
      <c r="E1633" s="6" t="s">
        <v>159</v>
      </c>
      <c r="F1633" s="6">
        <v>4852</v>
      </c>
      <c r="G1633" s="6">
        <v>0.61</v>
      </c>
    </row>
    <row r="1634" spans="1:7">
      <c r="A1634" s="6">
        <v>3162708</v>
      </c>
      <c r="C1634" s="6" t="s">
        <v>1956</v>
      </c>
      <c r="D1634" s="6" t="s">
        <v>123</v>
      </c>
      <c r="E1634" s="6" t="s">
        <v>161</v>
      </c>
      <c r="F1634" s="6">
        <v>1998</v>
      </c>
      <c r="G1634" s="6">
        <v>0.62</v>
      </c>
    </row>
    <row r="1635" spans="1:7">
      <c r="A1635" s="6">
        <v>2601904</v>
      </c>
      <c r="C1635" s="6" t="s">
        <v>2066</v>
      </c>
      <c r="D1635" s="6" t="s">
        <v>119</v>
      </c>
      <c r="E1635" s="6" t="s">
        <v>159</v>
      </c>
      <c r="F1635" s="6">
        <v>7658</v>
      </c>
      <c r="G1635" s="6">
        <v>0.61</v>
      </c>
    </row>
    <row r="1636" spans="1:7">
      <c r="A1636" s="6">
        <v>4320677</v>
      </c>
      <c r="C1636" s="6" t="s">
        <v>1949</v>
      </c>
      <c r="D1636" s="6" t="s">
        <v>144</v>
      </c>
      <c r="E1636" s="6" t="s">
        <v>162</v>
      </c>
      <c r="F1636" s="6">
        <v>408</v>
      </c>
      <c r="G1636" s="6">
        <v>0.63</v>
      </c>
    </row>
    <row r="1637" spans="1:7">
      <c r="A1637" s="6">
        <v>4216800</v>
      </c>
      <c r="C1637" s="6" t="s">
        <v>1953</v>
      </c>
      <c r="D1637" s="6" t="s">
        <v>145</v>
      </c>
      <c r="E1637" s="6" t="s">
        <v>162</v>
      </c>
      <c r="F1637" s="6">
        <v>779</v>
      </c>
      <c r="G1637" s="6">
        <v>0.64</v>
      </c>
    </row>
    <row r="1638" spans="1:7">
      <c r="A1638" s="6">
        <v>2511400</v>
      </c>
      <c r="C1638" s="6" t="s">
        <v>1965</v>
      </c>
      <c r="D1638" s="6" t="s">
        <v>134</v>
      </c>
      <c r="E1638" s="6" t="s">
        <v>159</v>
      </c>
      <c r="F1638" s="6">
        <v>2709</v>
      </c>
      <c r="G1638" s="6">
        <v>0.61</v>
      </c>
    </row>
    <row r="1639" spans="1:7">
      <c r="A1639" s="6">
        <v>4300638</v>
      </c>
      <c r="C1639" s="6" t="s">
        <v>1950</v>
      </c>
      <c r="D1639" s="6" t="s">
        <v>144</v>
      </c>
      <c r="E1639" s="6" t="s">
        <v>162</v>
      </c>
      <c r="F1639" s="6">
        <v>391</v>
      </c>
      <c r="G1639" s="6">
        <v>0.62</v>
      </c>
    </row>
    <row r="1640" spans="1:7">
      <c r="A1640" s="6">
        <v>4115457</v>
      </c>
      <c r="C1640" s="6" t="s">
        <v>1951</v>
      </c>
      <c r="D1640" s="6" t="s">
        <v>127</v>
      </c>
      <c r="E1640" s="6" t="s">
        <v>162</v>
      </c>
      <c r="F1640" s="6">
        <v>443</v>
      </c>
      <c r="G1640" s="6">
        <v>0.61</v>
      </c>
    </row>
    <row r="1641" spans="1:7">
      <c r="A1641" s="6">
        <v>2110203</v>
      </c>
      <c r="C1641" s="6" t="s">
        <v>2039</v>
      </c>
      <c r="D1641" s="6" t="s">
        <v>124</v>
      </c>
      <c r="E1641" s="6" t="s">
        <v>159</v>
      </c>
      <c r="F1641" s="6">
        <v>6731</v>
      </c>
      <c r="G1641" s="6">
        <v>0.61</v>
      </c>
    </row>
    <row r="1642" spans="1:7">
      <c r="A1642" s="6">
        <v>2312304</v>
      </c>
      <c r="C1642" s="6" t="s">
        <v>2029</v>
      </c>
      <c r="D1642" s="6" t="s">
        <v>135</v>
      </c>
      <c r="E1642" s="6" t="s">
        <v>159</v>
      </c>
      <c r="F1642" s="6">
        <v>6323</v>
      </c>
      <c r="G1642" s="6">
        <v>0.61</v>
      </c>
    </row>
    <row r="1643" spans="1:7">
      <c r="A1643" s="6">
        <v>2928208</v>
      </c>
      <c r="C1643" s="6" t="s">
        <v>1976</v>
      </c>
      <c r="D1643" s="6" t="s">
        <v>126</v>
      </c>
      <c r="E1643" s="6" t="s">
        <v>159</v>
      </c>
      <c r="F1643" s="6">
        <v>2961</v>
      </c>
      <c r="G1643" s="6">
        <v>0.61</v>
      </c>
    </row>
    <row r="1644" spans="1:7">
      <c r="A1644" s="6">
        <v>1600808</v>
      </c>
      <c r="C1644" s="6" t="s">
        <v>1963</v>
      </c>
      <c r="D1644" s="6" t="s">
        <v>128</v>
      </c>
      <c r="E1644" s="6" t="s">
        <v>160</v>
      </c>
      <c r="F1644" s="6">
        <v>2269</v>
      </c>
      <c r="G1644" s="6">
        <v>0.62</v>
      </c>
    </row>
    <row r="1645" spans="1:7">
      <c r="A1645" s="6">
        <v>2301208</v>
      </c>
      <c r="C1645" s="6" t="s">
        <v>1991</v>
      </c>
      <c r="D1645" s="6" t="s">
        <v>135</v>
      </c>
      <c r="E1645" s="6" t="s">
        <v>159</v>
      </c>
      <c r="F1645" s="6">
        <v>3880</v>
      </c>
      <c r="G1645" s="6">
        <v>0.62</v>
      </c>
    </row>
    <row r="1646" spans="1:7">
      <c r="A1646" s="6">
        <v>2306702</v>
      </c>
      <c r="C1646" s="6" t="s">
        <v>1967</v>
      </c>
      <c r="D1646" s="6" t="s">
        <v>135</v>
      </c>
      <c r="E1646" s="6" t="s">
        <v>159</v>
      </c>
      <c r="F1646" s="6">
        <v>2426</v>
      </c>
      <c r="G1646" s="6">
        <v>0.61</v>
      </c>
    </row>
    <row r="1647" spans="1:7">
      <c r="A1647" s="6">
        <v>2607109</v>
      </c>
      <c r="C1647" s="6" t="s">
        <v>1954</v>
      </c>
      <c r="D1647" s="6" t="s">
        <v>119</v>
      </c>
      <c r="E1647" s="6" t="s">
        <v>159</v>
      </c>
      <c r="F1647" s="6">
        <v>683</v>
      </c>
      <c r="G1647" s="6">
        <v>0.61</v>
      </c>
    </row>
    <row r="1648" spans="1:7">
      <c r="A1648" s="6">
        <v>2412500</v>
      </c>
      <c r="C1648" s="6" t="s">
        <v>1988</v>
      </c>
      <c r="D1648" s="6" t="s">
        <v>129</v>
      </c>
      <c r="E1648" s="6" t="s">
        <v>159</v>
      </c>
      <c r="F1648" s="6">
        <v>3693</v>
      </c>
      <c r="G1648" s="6">
        <v>0.61</v>
      </c>
    </row>
    <row r="1649" spans="1:7">
      <c r="A1649" s="6">
        <v>2305001</v>
      </c>
      <c r="C1649" s="6" t="s">
        <v>2060</v>
      </c>
      <c r="D1649" s="6" t="s">
        <v>135</v>
      </c>
      <c r="E1649" s="6" t="s">
        <v>159</v>
      </c>
      <c r="F1649" s="6">
        <v>6784</v>
      </c>
      <c r="G1649" s="6">
        <v>0.61</v>
      </c>
    </row>
    <row r="1650" spans="1:7">
      <c r="A1650" s="6">
        <v>1400175</v>
      </c>
      <c r="C1650" s="6" t="s">
        <v>1979</v>
      </c>
      <c r="D1650" s="6" t="s">
        <v>142</v>
      </c>
      <c r="E1650" s="6" t="s">
        <v>160</v>
      </c>
      <c r="F1650" s="6">
        <v>2867</v>
      </c>
      <c r="G1650" s="6">
        <v>0.62</v>
      </c>
    </row>
    <row r="1651" spans="1:7">
      <c r="A1651" s="6">
        <v>2203701</v>
      </c>
      <c r="C1651" s="6" t="s">
        <v>1176</v>
      </c>
      <c r="D1651" s="6" t="s">
        <v>133</v>
      </c>
      <c r="E1651" s="6" t="s">
        <v>159</v>
      </c>
      <c r="F1651" s="6">
        <v>6780</v>
      </c>
      <c r="G1651" s="6">
        <v>0.61</v>
      </c>
    </row>
    <row r="1652" spans="1:7">
      <c r="A1652" s="6">
        <v>2301851</v>
      </c>
      <c r="C1652" s="6" t="s">
        <v>1974</v>
      </c>
      <c r="D1652" s="6" t="s">
        <v>135</v>
      </c>
      <c r="E1652" s="6" t="s">
        <v>159</v>
      </c>
      <c r="F1652" s="6">
        <v>2386</v>
      </c>
      <c r="G1652" s="6">
        <v>0.61</v>
      </c>
    </row>
    <row r="1653" spans="1:7">
      <c r="A1653" s="6">
        <v>2502508</v>
      </c>
      <c r="C1653" s="6" t="s">
        <v>1984</v>
      </c>
      <c r="D1653" s="6" t="s">
        <v>134</v>
      </c>
      <c r="E1653" s="6" t="s">
        <v>159</v>
      </c>
      <c r="F1653" s="6">
        <v>3183</v>
      </c>
      <c r="G1653" s="6">
        <v>0.61</v>
      </c>
    </row>
    <row r="1654" spans="1:7">
      <c r="A1654" s="6">
        <v>2303659</v>
      </c>
      <c r="C1654" s="6" t="s">
        <v>1968</v>
      </c>
      <c r="D1654" s="6" t="s">
        <v>135</v>
      </c>
      <c r="E1654" s="6" t="s">
        <v>159</v>
      </c>
      <c r="F1654" s="6">
        <v>2166</v>
      </c>
      <c r="G1654" s="6">
        <v>0.61</v>
      </c>
    </row>
    <row r="1655" spans="1:7">
      <c r="A1655" s="6">
        <v>2412203</v>
      </c>
      <c r="C1655" s="6" t="s">
        <v>2041</v>
      </c>
      <c r="D1655" s="6" t="s">
        <v>129</v>
      </c>
      <c r="E1655" s="6" t="s">
        <v>159</v>
      </c>
      <c r="F1655" s="6">
        <v>6062</v>
      </c>
      <c r="G1655" s="6">
        <v>0.61</v>
      </c>
    </row>
    <row r="1656" spans="1:7">
      <c r="A1656" s="6">
        <v>3169703</v>
      </c>
      <c r="C1656" s="6" t="s">
        <v>1960</v>
      </c>
      <c r="D1656" s="6" t="s">
        <v>123</v>
      </c>
      <c r="E1656" s="6" t="s">
        <v>161</v>
      </c>
      <c r="F1656" s="6">
        <v>1669</v>
      </c>
      <c r="G1656" s="6">
        <v>0.68</v>
      </c>
    </row>
    <row r="1657" spans="1:7">
      <c r="A1657" s="6">
        <v>4108650</v>
      </c>
      <c r="C1657" s="6" t="s">
        <v>1955</v>
      </c>
      <c r="D1657" s="6" t="s">
        <v>127</v>
      </c>
      <c r="E1657" s="6" t="s">
        <v>162</v>
      </c>
      <c r="F1657" s="6">
        <v>679</v>
      </c>
      <c r="G1657" s="6">
        <v>0.64</v>
      </c>
    </row>
    <row r="1658" spans="1:7">
      <c r="A1658" s="6">
        <v>4318507</v>
      </c>
      <c r="C1658" s="6" t="s">
        <v>1958</v>
      </c>
      <c r="D1658" s="6" t="s">
        <v>144</v>
      </c>
      <c r="E1658" s="6" t="s">
        <v>162</v>
      </c>
      <c r="F1658" s="6">
        <v>994</v>
      </c>
      <c r="G1658" s="6">
        <v>0.62</v>
      </c>
    </row>
    <row r="1659" spans="1:7">
      <c r="A1659" s="6">
        <v>2614105</v>
      </c>
      <c r="C1659" s="6" t="s">
        <v>2007</v>
      </c>
      <c r="D1659" s="6" t="s">
        <v>119</v>
      </c>
      <c r="E1659" s="6" t="s">
        <v>159</v>
      </c>
      <c r="F1659" s="6">
        <v>4397</v>
      </c>
      <c r="G1659" s="6">
        <v>0.61</v>
      </c>
    </row>
    <row r="1660" spans="1:7">
      <c r="A1660" s="6">
        <v>1303809</v>
      </c>
      <c r="C1660" s="6" t="s">
        <v>2146</v>
      </c>
      <c r="D1660" s="6" t="s">
        <v>141</v>
      </c>
      <c r="E1660" s="6" t="s">
        <v>160</v>
      </c>
      <c r="F1660" s="6">
        <v>7911</v>
      </c>
      <c r="G1660" s="6">
        <v>0.61</v>
      </c>
    </row>
    <row r="1661" spans="1:7">
      <c r="A1661" s="6">
        <v>2616308</v>
      </c>
      <c r="C1661" s="6" t="s">
        <v>1994</v>
      </c>
      <c r="D1661" s="6" t="s">
        <v>119</v>
      </c>
      <c r="E1661" s="6" t="s">
        <v>159</v>
      </c>
      <c r="F1661" s="6">
        <v>3137</v>
      </c>
      <c r="G1661" s="6">
        <v>0.61</v>
      </c>
    </row>
    <row r="1662" spans="1:7">
      <c r="A1662" s="6">
        <v>2306108</v>
      </c>
      <c r="C1662" s="6" t="s">
        <v>2012</v>
      </c>
      <c r="D1662" s="6" t="s">
        <v>135</v>
      </c>
      <c r="E1662" s="6" t="s">
        <v>159</v>
      </c>
      <c r="F1662" s="6">
        <v>4498</v>
      </c>
      <c r="G1662" s="6">
        <v>0.61</v>
      </c>
    </row>
    <row r="1663" spans="1:7">
      <c r="A1663" s="6">
        <v>1501725</v>
      </c>
      <c r="C1663" s="6" t="s">
        <v>1986</v>
      </c>
      <c r="D1663" s="6" t="s">
        <v>130</v>
      </c>
      <c r="E1663" s="6" t="s">
        <v>160</v>
      </c>
      <c r="F1663" s="6">
        <v>2512</v>
      </c>
      <c r="G1663" s="6">
        <v>0.61</v>
      </c>
    </row>
    <row r="1664" spans="1:7">
      <c r="A1664" s="6">
        <v>2912004</v>
      </c>
      <c r="C1664" s="6" t="s">
        <v>1969</v>
      </c>
      <c r="D1664" s="6" t="s">
        <v>126</v>
      </c>
      <c r="E1664" s="6" t="s">
        <v>159</v>
      </c>
      <c r="F1664" s="6">
        <v>1124</v>
      </c>
      <c r="G1664" s="6">
        <v>0.61</v>
      </c>
    </row>
    <row r="1665" spans="1:7">
      <c r="A1665" s="6">
        <v>2706901</v>
      </c>
      <c r="C1665" s="6" t="s">
        <v>1450</v>
      </c>
      <c r="D1665" s="6" t="s">
        <v>137</v>
      </c>
      <c r="E1665" s="6" t="s">
        <v>159</v>
      </c>
      <c r="F1665" s="6">
        <v>5096</v>
      </c>
      <c r="G1665" s="6">
        <v>0.61</v>
      </c>
    </row>
    <row r="1666" spans="1:7">
      <c r="A1666" s="6">
        <v>2919801</v>
      </c>
      <c r="C1666" s="6" t="s">
        <v>2061</v>
      </c>
      <c r="D1666" s="6" t="s">
        <v>126</v>
      </c>
      <c r="E1666" s="6" t="s">
        <v>159</v>
      </c>
      <c r="F1666" s="6">
        <v>5582</v>
      </c>
      <c r="G1666" s="6">
        <v>0.61</v>
      </c>
    </row>
    <row r="1667" spans="1:7">
      <c r="A1667" s="6">
        <v>1101401</v>
      </c>
      <c r="C1667" s="6" t="s">
        <v>1970</v>
      </c>
      <c r="D1667" s="6" t="s">
        <v>140</v>
      </c>
      <c r="E1667" s="6" t="s">
        <v>160</v>
      </c>
      <c r="F1667" s="6">
        <v>1055</v>
      </c>
      <c r="G1667" s="6">
        <v>0.61</v>
      </c>
    </row>
    <row r="1668" spans="1:7">
      <c r="A1668" s="6">
        <v>1100940</v>
      </c>
      <c r="C1668" s="6" t="s">
        <v>1972</v>
      </c>
      <c r="D1668" s="6" t="s">
        <v>140</v>
      </c>
      <c r="E1668" s="6" t="s">
        <v>160</v>
      </c>
      <c r="F1668" s="6">
        <v>1081</v>
      </c>
      <c r="G1668" s="6">
        <v>0.61</v>
      </c>
    </row>
    <row r="1669" spans="1:7">
      <c r="A1669" s="6">
        <v>2919504</v>
      </c>
      <c r="C1669" s="6" t="s">
        <v>2055</v>
      </c>
      <c r="D1669" s="6" t="s">
        <v>126</v>
      </c>
      <c r="E1669" s="6" t="s">
        <v>159</v>
      </c>
      <c r="F1669" s="6">
        <v>5294</v>
      </c>
      <c r="G1669" s="6">
        <v>0.61</v>
      </c>
    </row>
    <row r="1670" spans="1:7">
      <c r="A1670" s="6">
        <v>2200400</v>
      </c>
      <c r="C1670" s="6" t="s">
        <v>2045</v>
      </c>
      <c r="D1670" s="6" t="s">
        <v>133</v>
      </c>
      <c r="E1670" s="6" t="s">
        <v>159</v>
      </c>
      <c r="F1670" s="6">
        <v>4955</v>
      </c>
      <c r="G1670" s="6">
        <v>0.61</v>
      </c>
    </row>
    <row r="1671" spans="1:7">
      <c r="A1671" s="6">
        <v>2702405</v>
      </c>
      <c r="C1671" s="6" t="s">
        <v>2127</v>
      </c>
      <c r="D1671" s="6" t="s">
        <v>137</v>
      </c>
      <c r="E1671" s="6" t="s">
        <v>159</v>
      </c>
      <c r="F1671" s="6">
        <v>6784</v>
      </c>
      <c r="G1671" s="6">
        <v>0.61</v>
      </c>
    </row>
    <row r="1672" spans="1:7">
      <c r="A1672" s="6">
        <v>4117800</v>
      </c>
      <c r="C1672" s="6" t="s">
        <v>1977</v>
      </c>
      <c r="D1672" s="6" t="s">
        <v>127</v>
      </c>
      <c r="E1672" s="6" t="s">
        <v>162</v>
      </c>
      <c r="F1672" s="6">
        <v>1041</v>
      </c>
      <c r="G1672" s="6">
        <v>0.64</v>
      </c>
    </row>
    <row r="1673" spans="1:7">
      <c r="A1673" s="6">
        <v>2927200</v>
      </c>
      <c r="C1673" s="6" t="s">
        <v>2034</v>
      </c>
      <c r="D1673" s="6" t="s">
        <v>126</v>
      </c>
      <c r="E1673" s="6" t="s">
        <v>159</v>
      </c>
      <c r="F1673" s="6">
        <v>4350</v>
      </c>
      <c r="G1673" s="6">
        <v>0.61</v>
      </c>
    </row>
    <row r="1674" spans="1:7">
      <c r="A1674" s="6">
        <v>2512507</v>
      </c>
      <c r="C1674" s="6" t="s">
        <v>1633</v>
      </c>
      <c r="D1674" s="6" t="s">
        <v>134</v>
      </c>
      <c r="E1674" s="6" t="s">
        <v>159</v>
      </c>
      <c r="F1674" s="6">
        <v>6133</v>
      </c>
      <c r="G1674" s="6">
        <v>0.61</v>
      </c>
    </row>
    <row r="1675" spans="1:7">
      <c r="A1675" s="6">
        <v>2305704</v>
      </c>
      <c r="C1675" s="6" t="s">
        <v>1989</v>
      </c>
      <c r="D1675" s="6" t="s">
        <v>135</v>
      </c>
      <c r="E1675" s="6" t="s">
        <v>159</v>
      </c>
      <c r="F1675" s="6">
        <v>1787</v>
      </c>
      <c r="G1675" s="6">
        <v>0.61</v>
      </c>
    </row>
    <row r="1676" spans="1:7">
      <c r="A1676" s="6">
        <v>2917300</v>
      </c>
      <c r="C1676" s="6" t="s">
        <v>2022</v>
      </c>
      <c r="D1676" s="6" t="s">
        <v>126</v>
      </c>
      <c r="E1676" s="6" t="s">
        <v>159</v>
      </c>
      <c r="F1676" s="6">
        <v>3771</v>
      </c>
      <c r="G1676" s="6">
        <v>0.61</v>
      </c>
    </row>
    <row r="1677" spans="1:7">
      <c r="A1677" s="6">
        <v>4127403</v>
      </c>
      <c r="C1677" s="6" t="s">
        <v>1973</v>
      </c>
      <c r="D1677" s="6" t="s">
        <v>127</v>
      </c>
      <c r="E1677" s="6" t="s">
        <v>162</v>
      </c>
      <c r="F1677" s="6">
        <v>540</v>
      </c>
      <c r="G1677" s="6">
        <v>0.71</v>
      </c>
    </row>
    <row r="1678" spans="1:7">
      <c r="A1678" s="6">
        <v>2305308</v>
      </c>
      <c r="C1678" s="6" t="s">
        <v>2018</v>
      </c>
      <c r="D1678" s="6" t="s">
        <v>135</v>
      </c>
      <c r="E1678" s="6" t="s">
        <v>159</v>
      </c>
      <c r="F1678" s="6">
        <v>3547</v>
      </c>
      <c r="G1678" s="6">
        <v>0.61</v>
      </c>
    </row>
    <row r="1679" spans="1:7">
      <c r="A1679" s="6">
        <v>4204178</v>
      </c>
      <c r="C1679" s="6" t="s">
        <v>1971</v>
      </c>
      <c r="D1679" s="6" t="s">
        <v>145</v>
      </c>
      <c r="E1679" s="6" t="s">
        <v>162</v>
      </c>
      <c r="F1679" s="6">
        <v>242</v>
      </c>
      <c r="G1679" s="6">
        <v>0.62</v>
      </c>
    </row>
    <row r="1680" spans="1:7">
      <c r="A1680" s="6">
        <v>2614600</v>
      </c>
      <c r="C1680" s="6" t="s">
        <v>2056</v>
      </c>
      <c r="D1680" s="6" t="s">
        <v>119</v>
      </c>
      <c r="E1680" s="6" t="s">
        <v>159</v>
      </c>
      <c r="F1680" s="6">
        <v>4546</v>
      </c>
      <c r="G1680" s="6">
        <v>0.61</v>
      </c>
    </row>
    <row r="1681" spans="1:7">
      <c r="A1681" s="6">
        <v>1100080</v>
      </c>
      <c r="C1681" s="6" t="s">
        <v>1992</v>
      </c>
      <c r="D1681" s="6" t="s">
        <v>140</v>
      </c>
      <c r="E1681" s="6" t="s">
        <v>160</v>
      </c>
      <c r="F1681" s="6">
        <v>1547</v>
      </c>
      <c r="G1681" s="6">
        <v>0.61</v>
      </c>
    </row>
    <row r="1682" spans="1:7">
      <c r="A1682" s="6">
        <v>4311122</v>
      </c>
      <c r="C1682" s="6" t="s">
        <v>1975</v>
      </c>
      <c r="D1682" s="6" t="s">
        <v>144</v>
      </c>
      <c r="E1682" s="6" t="s">
        <v>162</v>
      </c>
      <c r="F1682" s="6">
        <v>302</v>
      </c>
      <c r="G1682" s="6">
        <v>0.61</v>
      </c>
    </row>
    <row r="1683" spans="1:7">
      <c r="A1683" s="6">
        <v>2611903</v>
      </c>
      <c r="C1683" s="6" t="s">
        <v>2011</v>
      </c>
      <c r="D1683" s="6" t="s">
        <v>119</v>
      </c>
      <c r="E1683" s="6" t="s">
        <v>159</v>
      </c>
      <c r="F1683" s="6">
        <v>2850</v>
      </c>
      <c r="G1683" s="6">
        <v>0.61</v>
      </c>
    </row>
    <row r="1684" spans="1:7">
      <c r="A1684" s="6">
        <v>2306900</v>
      </c>
      <c r="C1684" s="6" t="s">
        <v>2031</v>
      </c>
      <c r="D1684" s="6" t="s">
        <v>135</v>
      </c>
      <c r="E1684" s="6" t="s">
        <v>159</v>
      </c>
      <c r="F1684" s="6">
        <v>3490</v>
      </c>
      <c r="G1684" s="6">
        <v>0.62</v>
      </c>
    </row>
    <row r="1685" spans="1:7">
      <c r="A1685" s="6">
        <v>2920502</v>
      </c>
      <c r="C1685" s="6" t="s">
        <v>2023</v>
      </c>
      <c r="D1685" s="6" t="s">
        <v>126</v>
      </c>
      <c r="E1685" s="6" t="s">
        <v>159</v>
      </c>
      <c r="F1685" s="6">
        <v>3235</v>
      </c>
      <c r="G1685" s="6">
        <v>0.61</v>
      </c>
    </row>
    <row r="1686" spans="1:7">
      <c r="A1686" s="6">
        <v>4125100</v>
      </c>
      <c r="C1686" s="6" t="s">
        <v>1980</v>
      </c>
      <c r="D1686" s="6" t="s">
        <v>127</v>
      </c>
      <c r="E1686" s="6" t="s">
        <v>162</v>
      </c>
      <c r="F1686" s="6">
        <v>447</v>
      </c>
      <c r="G1686" s="6">
        <v>0.63</v>
      </c>
    </row>
    <row r="1687" spans="1:7">
      <c r="A1687" s="6">
        <v>2402709</v>
      </c>
      <c r="C1687" s="6" t="s">
        <v>1998</v>
      </c>
      <c r="D1687" s="6" t="s">
        <v>129</v>
      </c>
      <c r="E1687" s="6" t="s">
        <v>159</v>
      </c>
      <c r="F1687" s="6">
        <v>1473</v>
      </c>
      <c r="G1687" s="6">
        <v>0.61</v>
      </c>
    </row>
    <row r="1688" spans="1:7">
      <c r="A1688" s="6">
        <v>2307809</v>
      </c>
      <c r="C1688" s="6" t="s">
        <v>2081</v>
      </c>
      <c r="D1688" s="6" t="s">
        <v>135</v>
      </c>
      <c r="E1688" s="6" t="s">
        <v>159</v>
      </c>
      <c r="F1688" s="6">
        <v>4765</v>
      </c>
      <c r="G1688" s="6">
        <v>0.61</v>
      </c>
    </row>
    <row r="1689" spans="1:7">
      <c r="A1689" s="6">
        <v>2304004</v>
      </c>
      <c r="C1689" s="6" t="s">
        <v>2033</v>
      </c>
      <c r="D1689" s="6" t="s">
        <v>135</v>
      </c>
      <c r="E1689" s="6" t="s">
        <v>159</v>
      </c>
      <c r="F1689" s="6">
        <v>3308</v>
      </c>
      <c r="G1689" s="6">
        <v>0.61</v>
      </c>
    </row>
    <row r="1690" spans="1:7">
      <c r="A1690" s="6">
        <v>5007703</v>
      </c>
      <c r="C1690" s="6" t="s">
        <v>1981</v>
      </c>
      <c r="D1690" s="6" t="s">
        <v>131</v>
      </c>
      <c r="E1690" s="6" t="s">
        <v>394</v>
      </c>
      <c r="F1690" s="6">
        <v>465</v>
      </c>
      <c r="G1690" s="6">
        <v>0.61</v>
      </c>
    </row>
    <row r="1691" spans="1:7">
      <c r="A1691" s="6">
        <v>4302907</v>
      </c>
      <c r="C1691" s="6" t="s">
        <v>1993</v>
      </c>
      <c r="D1691" s="6" t="s">
        <v>144</v>
      </c>
      <c r="E1691" s="6" t="s">
        <v>162</v>
      </c>
      <c r="F1691" s="6">
        <v>999</v>
      </c>
      <c r="G1691" s="6">
        <v>0.7</v>
      </c>
    </row>
    <row r="1692" spans="1:7">
      <c r="A1692" s="6">
        <v>1506302</v>
      </c>
      <c r="C1692" s="6" t="s">
        <v>2071</v>
      </c>
      <c r="D1692" s="6" t="s">
        <v>130</v>
      </c>
      <c r="E1692" s="6" t="s">
        <v>160</v>
      </c>
      <c r="F1692" s="6">
        <v>4208</v>
      </c>
      <c r="G1692" s="6">
        <v>0.61</v>
      </c>
    </row>
    <row r="1693" spans="1:7">
      <c r="A1693" s="6">
        <v>4123857</v>
      </c>
      <c r="C1693" s="6" t="s">
        <v>1995</v>
      </c>
      <c r="D1693" s="6" t="s">
        <v>127</v>
      </c>
      <c r="E1693" s="6" t="s">
        <v>162</v>
      </c>
      <c r="F1693" s="6">
        <v>925</v>
      </c>
      <c r="G1693" s="6">
        <v>0.61</v>
      </c>
    </row>
    <row r="1694" spans="1:7">
      <c r="A1694" s="6">
        <v>3138674</v>
      </c>
      <c r="C1694" s="6" t="s">
        <v>1990</v>
      </c>
      <c r="D1694" s="6" t="s">
        <v>123</v>
      </c>
      <c r="E1694" s="6" t="s">
        <v>161</v>
      </c>
      <c r="F1694" s="6">
        <v>701</v>
      </c>
      <c r="G1694" s="6">
        <v>0.61</v>
      </c>
    </row>
    <row r="1695" spans="1:7">
      <c r="A1695" s="6">
        <v>4122008</v>
      </c>
      <c r="C1695" s="6" t="s">
        <v>1985</v>
      </c>
      <c r="D1695" s="6" t="s">
        <v>127</v>
      </c>
      <c r="E1695" s="6" t="s">
        <v>162</v>
      </c>
      <c r="F1695" s="6">
        <v>403</v>
      </c>
      <c r="G1695" s="6">
        <v>0.69</v>
      </c>
    </row>
    <row r="1696" spans="1:7">
      <c r="A1696" s="6">
        <v>2613602</v>
      </c>
      <c r="C1696" s="6" t="s">
        <v>2065</v>
      </c>
      <c r="D1696" s="6" t="s">
        <v>119</v>
      </c>
      <c r="E1696" s="6" t="s">
        <v>159</v>
      </c>
      <c r="F1696" s="6">
        <v>3890</v>
      </c>
      <c r="G1696" s="6">
        <v>0.64</v>
      </c>
    </row>
    <row r="1697" spans="1:7">
      <c r="A1697" s="6">
        <v>2512309</v>
      </c>
      <c r="C1697" s="6" t="s">
        <v>2035</v>
      </c>
      <c r="D1697" s="6" t="s">
        <v>134</v>
      </c>
      <c r="E1697" s="6" t="s">
        <v>159</v>
      </c>
      <c r="F1697" s="6">
        <v>3026</v>
      </c>
      <c r="G1697" s="6">
        <v>0.61</v>
      </c>
    </row>
    <row r="1698" spans="1:7">
      <c r="A1698" s="6">
        <v>2604205</v>
      </c>
      <c r="C1698" s="6" t="s">
        <v>2124</v>
      </c>
      <c r="D1698" s="6" t="s">
        <v>119</v>
      </c>
      <c r="E1698" s="6" t="s">
        <v>159</v>
      </c>
      <c r="F1698" s="6">
        <v>5173</v>
      </c>
      <c r="G1698" s="6">
        <v>0.61</v>
      </c>
    </row>
    <row r="1699" spans="1:7">
      <c r="A1699" s="6">
        <v>2912806</v>
      </c>
      <c r="C1699" s="6" t="s">
        <v>2000</v>
      </c>
      <c r="D1699" s="6" t="s">
        <v>126</v>
      </c>
      <c r="E1699" s="6" t="s">
        <v>159</v>
      </c>
      <c r="F1699" s="6">
        <v>1152</v>
      </c>
      <c r="G1699" s="6">
        <v>0.61</v>
      </c>
    </row>
    <row r="1700" spans="1:7">
      <c r="A1700" s="6">
        <v>2302602</v>
      </c>
      <c r="C1700" s="6" t="s">
        <v>2191</v>
      </c>
      <c r="D1700" s="6" t="s">
        <v>135</v>
      </c>
      <c r="E1700" s="6" t="s">
        <v>159</v>
      </c>
      <c r="F1700" s="6">
        <v>8819</v>
      </c>
      <c r="G1700" s="6">
        <v>0.62</v>
      </c>
    </row>
    <row r="1701" spans="1:7">
      <c r="A1701" s="6">
        <v>4103958</v>
      </c>
      <c r="C1701" s="6" t="s">
        <v>1983</v>
      </c>
      <c r="D1701" s="6" t="s">
        <v>127</v>
      </c>
      <c r="E1701" s="6" t="s">
        <v>162</v>
      </c>
      <c r="F1701" s="6">
        <v>39</v>
      </c>
      <c r="G1701" s="6">
        <v>0.63</v>
      </c>
    </row>
    <row r="1702" spans="1:7">
      <c r="A1702" s="6">
        <v>2932002</v>
      </c>
      <c r="C1702" s="6" t="s">
        <v>2086</v>
      </c>
      <c r="D1702" s="6" t="s">
        <v>126</v>
      </c>
      <c r="E1702" s="6" t="s">
        <v>159</v>
      </c>
      <c r="F1702" s="6">
        <v>4251</v>
      </c>
      <c r="G1702" s="6">
        <v>0.61</v>
      </c>
    </row>
    <row r="1703" spans="1:7">
      <c r="A1703" s="6">
        <v>2103109</v>
      </c>
      <c r="C1703" s="6" t="s">
        <v>2017</v>
      </c>
      <c r="D1703" s="6" t="s">
        <v>124</v>
      </c>
      <c r="E1703" s="6" t="s">
        <v>159</v>
      </c>
      <c r="F1703" s="6">
        <v>1939</v>
      </c>
      <c r="G1703" s="6">
        <v>0.61</v>
      </c>
    </row>
    <row r="1704" spans="1:7">
      <c r="A1704" s="6">
        <v>2414001</v>
      </c>
      <c r="C1704" s="6" t="s">
        <v>2024</v>
      </c>
      <c r="D1704" s="6" t="s">
        <v>129</v>
      </c>
      <c r="E1704" s="6" t="s">
        <v>159</v>
      </c>
      <c r="F1704" s="6">
        <v>2152</v>
      </c>
      <c r="G1704" s="6">
        <v>0.61</v>
      </c>
    </row>
    <row r="1705" spans="1:7">
      <c r="A1705" s="6">
        <v>2304269</v>
      </c>
      <c r="C1705" s="6" t="s">
        <v>2006</v>
      </c>
      <c r="D1705" s="6" t="s">
        <v>135</v>
      </c>
      <c r="E1705" s="6" t="s">
        <v>159</v>
      </c>
      <c r="F1705" s="6">
        <v>1241</v>
      </c>
      <c r="G1705" s="6">
        <v>0.61</v>
      </c>
    </row>
    <row r="1706" spans="1:7">
      <c r="A1706" s="6">
        <v>1101104</v>
      </c>
      <c r="C1706" s="6" t="s">
        <v>2001</v>
      </c>
      <c r="D1706" s="6" t="s">
        <v>140</v>
      </c>
      <c r="E1706" s="6" t="s">
        <v>160</v>
      </c>
      <c r="F1706" s="6">
        <v>726</v>
      </c>
      <c r="G1706" s="6">
        <v>0.61</v>
      </c>
    </row>
    <row r="1707" spans="1:7">
      <c r="A1707" s="6">
        <v>3305703</v>
      </c>
      <c r="C1707" s="6" t="s">
        <v>2016</v>
      </c>
      <c r="D1707" s="6" t="s">
        <v>146</v>
      </c>
      <c r="E1707" s="6" t="s">
        <v>161</v>
      </c>
      <c r="F1707" s="6">
        <v>1680</v>
      </c>
      <c r="G1707" s="6">
        <v>0.61</v>
      </c>
    </row>
    <row r="1708" spans="1:7">
      <c r="A1708" s="6">
        <v>1507961</v>
      </c>
      <c r="C1708" s="6" t="s">
        <v>2032</v>
      </c>
      <c r="D1708" s="6" t="s">
        <v>130</v>
      </c>
      <c r="E1708" s="6" t="s">
        <v>160</v>
      </c>
      <c r="F1708" s="6">
        <v>2210</v>
      </c>
      <c r="G1708" s="6">
        <v>0.61</v>
      </c>
    </row>
    <row r="1709" spans="1:7">
      <c r="A1709" s="6">
        <v>2301703</v>
      </c>
      <c r="C1709" s="6" t="s">
        <v>2073</v>
      </c>
      <c r="D1709" s="6" t="s">
        <v>135</v>
      </c>
      <c r="E1709" s="6" t="s">
        <v>159</v>
      </c>
      <c r="F1709" s="6">
        <v>3320</v>
      </c>
      <c r="G1709" s="6">
        <v>0.61</v>
      </c>
    </row>
    <row r="1710" spans="1:7">
      <c r="A1710" s="6">
        <v>1507409</v>
      </c>
      <c r="C1710" s="6" t="s">
        <v>2046</v>
      </c>
      <c r="D1710" s="6" t="s">
        <v>130</v>
      </c>
      <c r="E1710" s="6" t="s">
        <v>160</v>
      </c>
      <c r="F1710" s="6">
        <v>2689</v>
      </c>
      <c r="G1710" s="6">
        <v>0.61</v>
      </c>
    </row>
    <row r="1711" spans="1:7">
      <c r="A1711" s="6">
        <v>1504406</v>
      </c>
      <c r="C1711" s="6" t="s">
        <v>2129</v>
      </c>
      <c r="D1711" s="6" t="s">
        <v>130</v>
      </c>
      <c r="E1711" s="6" t="s">
        <v>160</v>
      </c>
      <c r="F1711" s="6">
        <v>4460</v>
      </c>
      <c r="G1711" s="6">
        <v>0.61</v>
      </c>
    </row>
    <row r="1712" spans="1:7">
      <c r="A1712" s="6">
        <v>3170008</v>
      </c>
      <c r="C1712" s="6" t="s">
        <v>2020</v>
      </c>
      <c r="D1712" s="6" t="s">
        <v>123</v>
      </c>
      <c r="E1712" s="6" t="s">
        <v>161</v>
      </c>
      <c r="F1712" s="6">
        <v>1746</v>
      </c>
      <c r="G1712" s="6">
        <v>0.61</v>
      </c>
    </row>
    <row r="1713" spans="1:7">
      <c r="A1713" s="6">
        <v>2907301</v>
      </c>
      <c r="C1713" s="6" t="s">
        <v>2100</v>
      </c>
      <c r="D1713" s="6" t="s">
        <v>126</v>
      </c>
      <c r="E1713" s="6" t="s">
        <v>159</v>
      </c>
      <c r="F1713" s="6">
        <v>3857</v>
      </c>
      <c r="G1713" s="6">
        <v>0.61</v>
      </c>
    </row>
    <row r="1714" spans="1:7">
      <c r="A1714" s="6">
        <v>4309159</v>
      </c>
      <c r="C1714" s="6" t="s">
        <v>1997</v>
      </c>
      <c r="D1714" s="6" t="s">
        <v>144</v>
      </c>
      <c r="E1714" s="6" t="s">
        <v>162</v>
      </c>
      <c r="F1714" s="6">
        <v>118</v>
      </c>
      <c r="G1714" s="6">
        <v>0.63</v>
      </c>
    </row>
    <row r="1715" spans="1:7">
      <c r="A1715" s="6">
        <v>2609709</v>
      </c>
      <c r="C1715" s="6" t="s">
        <v>2074</v>
      </c>
      <c r="D1715" s="6" t="s">
        <v>119</v>
      </c>
      <c r="E1715" s="6" t="s">
        <v>159</v>
      </c>
      <c r="F1715" s="6">
        <v>3092</v>
      </c>
      <c r="G1715" s="6">
        <v>0.61</v>
      </c>
    </row>
    <row r="1716" spans="1:7">
      <c r="A1716" s="6">
        <v>3304755</v>
      </c>
      <c r="C1716" s="6" t="s">
        <v>2175</v>
      </c>
      <c r="D1716" s="6" t="s">
        <v>146</v>
      </c>
      <c r="E1716" s="6" t="s">
        <v>161</v>
      </c>
      <c r="F1716" s="6">
        <v>5192</v>
      </c>
      <c r="G1716" s="6">
        <v>0.64</v>
      </c>
    </row>
    <row r="1717" spans="1:7">
      <c r="A1717" s="6">
        <v>2401206</v>
      </c>
      <c r="C1717" s="6" t="s">
        <v>2030</v>
      </c>
      <c r="D1717" s="6" t="s">
        <v>129</v>
      </c>
      <c r="E1717" s="6" t="s">
        <v>159</v>
      </c>
      <c r="F1717" s="6">
        <v>1825</v>
      </c>
      <c r="G1717" s="6">
        <v>0.61</v>
      </c>
    </row>
    <row r="1718" spans="1:7">
      <c r="A1718" s="6">
        <v>2916807</v>
      </c>
      <c r="C1718" s="6" t="s">
        <v>2042</v>
      </c>
      <c r="D1718" s="6" t="s">
        <v>126</v>
      </c>
      <c r="E1718" s="6" t="s">
        <v>159</v>
      </c>
      <c r="F1718" s="6">
        <v>2157</v>
      </c>
      <c r="G1718" s="6">
        <v>0.61</v>
      </c>
    </row>
    <row r="1719" spans="1:7">
      <c r="A1719" s="6">
        <v>2313955</v>
      </c>
      <c r="C1719" s="6" t="s">
        <v>2057</v>
      </c>
      <c r="D1719" s="6" t="s">
        <v>135</v>
      </c>
      <c r="E1719" s="6" t="s">
        <v>159</v>
      </c>
      <c r="F1719" s="6">
        <v>2510</v>
      </c>
      <c r="G1719" s="6">
        <v>0.61</v>
      </c>
    </row>
    <row r="1720" spans="1:7">
      <c r="A1720" s="6">
        <v>2930303</v>
      </c>
      <c r="C1720" s="6" t="s">
        <v>2049</v>
      </c>
      <c r="D1720" s="6" t="s">
        <v>126</v>
      </c>
      <c r="E1720" s="6" t="s">
        <v>159</v>
      </c>
      <c r="F1720" s="6">
        <v>2301</v>
      </c>
      <c r="G1720" s="6">
        <v>0.61</v>
      </c>
    </row>
    <row r="1721" spans="1:7">
      <c r="A1721" s="6">
        <v>2300150</v>
      </c>
      <c r="C1721" s="6" t="s">
        <v>2051</v>
      </c>
      <c r="D1721" s="6" t="s">
        <v>135</v>
      </c>
      <c r="E1721" s="6" t="s">
        <v>159</v>
      </c>
      <c r="F1721" s="6">
        <v>2361</v>
      </c>
      <c r="G1721" s="6">
        <v>0.61</v>
      </c>
    </row>
    <row r="1722" spans="1:7">
      <c r="A1722" s="6">
        <v>2900801</v>
      </c>
      <c r="C1722" s="6" t="s">
        <v>2108</v>
      </c>
      <c r="D1722" s="6" t="s">
        <v>126</v>
      </c>
      <c r="E1722" s="6" t="s">
        <v>159</v>
      </c>
      <c r="F1722" s="6">
        <v>3730</v>
      </c>
      <c r="G1722" s="6">
        <v>0.61</v>
      </c>
    </row>
    <row r="1723" spans="1:7">
      <c r="A1723" s="6">
        <v>2401404</v>
      </c>
      <c r="C1723" s="6" t="s">
        <v>2015</v>
      </c>
      <c r="D1723" s="6" t="s">
        <v>129</v>
      </c>
      <c r="E1723" s="6" t="s">
        <v>159</v>
      </c>
      <c r="F1723" s="6">
        <v>974</v>
      </c>
      <c r="G1723" s="6">
        <v>0.61</v>
      </c>
    </row>
    <row r="1724" spans="1:7">
      <c r="A1724" s="6">
        <v>5213772</v>
      </c>
      <c r="C1724" s="6" t="s">
        <v>2005</v>
      </c>
      <c r="D1724" s="6" t="s">
        <v>138</v>
      </c>
      <c r="E1724" s="6" t="s">
        <v>394</v>
      </c>
      <c r="F1724" s="6">
        <v>523</v>
      </c>
      <c r="G1724" s="6">
        <v>0.61</v>
      </c>
    </row>
    <row r="1725" spans="1:7">
      <c r="A1725" s="6">
        <v>1712702</v>
      </c>
      <c r="C1725" s="6" t="s">
        <v>2003</v>
      </c>
      <c r="D1725" s="6" t="s">
        <v>122</v>
      </c>
      <c r="E1725" s="6" t="s">
        <v>160</v>
      </c>
      <c r="F1725" s="6">
        <v>268</v>
      </c>
      <c r="G1725" s="6">
        <v>0.61</v>
      </c>
    </row>
    <row r="1726" spans="1:7">
      <c r="A1726" s="6">
        <v>2609006</v>
      </c>
      <c r="C1726" s="6" t="s">
        <v>2083</v>
      </c>
      <c r="D1726" s="6" t="s">
        <v>119</v>
      </c>
      <c r="E1726" s="6" t="s">
        <v>159</v>
      </c>
      <c r="F1726" s="6">
        <v>2974</v>
      </c>
      <c r="G1726" s="6">
        <v>0.61</v>
      </c>
    </row>
    <row r="1727" spans="1:7">
      <c r="A1727" s="6">
        <v>2302909</v>
      </c>
      <c r="C1727" s="6" t="s">
        <v>2069</v>
      </c>
      <c r="D1727" s="6" t="s">
        <v>135</v>
      </c>
      <c r="E1727" s="6" t="s">
        <v>159</v>
      </c>
      <c r="F1727" s="6">
        <v>2509</v>
      </c>
      <c r="G1727" s="6">
        <v>0.61</v>
      </c>
    </row>
    <row r="1728" spans="1:7">
      <c r="A1728" s="6">
        <v>2106755</v>
      </c>
      <c r="C1728" s="6" t="s">
        <v>2125</v>
      </c>
      <c r="D1728" s="6" t="s">
        <v>124</v>
      </c>
      <c r="E1728" s="6" t="s">
        <v>159</v>
      </c>
      <c r="F1728" s="6">
        <v>3721</v>
      </c>
      <c r="G1728" s="6">
        <v>0.61</v>
      </c>
    </row>
    <row r="1729" spans="1:7">
      <c r="A1729" s="6">
        <v>2100501</v>
      </c>
      <c r="C1729" s="6" t="s">
        <v>2036</v>
      </c>
      <c r="D1729" s="6" t="s">
        <v>124</v>
      </c>
      <c r="E1729" s="6" t="s">
        <v>159</v>
      </c>
      <c r="F1729" s="6">
        <v>1487</v>
      </c>
      <c r="G1729" s="6">
        <v>0.63</v>
      </c>
    </row>
    <row r="1730" spans="1:7">
      <c r="A1730" s="6">
        <v>2313559</v>
      </c>
      <c r="C1730" s="6" t="s">
        <v>2093</v>
      </c>
      <c r="D1730" s="6" t="s">
        <v>135</v>
      </c>
      <c r="E1730" s="6" t="s">
        <v>159</v>
      </c>
      <c r="F1730" s="6">
        <v>3030</v>
      </c>
      <c r="G1730" s="6">
        <v>0.61</v>
      </c>
    </row>
    <row r="1731" spans="1:7">
      <c r="A1731" s="6">
        <v>5108907</v>
      </c>
      <c r="C1731" s="6" t="s">
        <v>2008</v>
      </c>
      <c r="D1731" s="6" t="s">
        <v>147</v>
      </c>
      <c r="E1731" s="6" t="s">
        <v>394</v>
      </c>
      <c r="F1731" s="6">
        <v>297</v>
      </c>
      <c r="G1731" s="6">
        <v>0.66</v>
      </c>
    </row>
    <row r="1732" spans="1:7">
      <c r="A1732" s="6">
        <v>2919702</v>
      </c>
      <c r="C1732" s="6" t="s">
        <v>2070</v>
      </c>
      <c r="D1732" s="6" t="s">
        <v>126</v>
      </c>
      <c r="E1732" s="6" t="s">
        <v>159</v>
      </c>
      <c r="F1732" s="6">
        <v>2311</v>
      </c>
      <c r="G1732" s="6">
        <v>0.61</v>
      </c>
    </row>
    <row r="1733" spans="1:7">
      <c r="A1733" s="6">
        <v>3130655</v>
      </c>
      <c r="C1733" s="6" t="s">
        <v>2027</v>
      </c>
      <c r="D1733" s="6" t="s">
        <v>123</v>
      </c>
      <c r="E1733" s="6" t="s">
        <v>161</v>
      </c>
      <c r="F1733" s="6">
        <v>1070</v>
      </c>
      <c r="G1733" s="6">
        <v>0.61</v>
      </c>
    </row>
    <row r="1734" spans="1:7">
      <c r="A1734" s="6">
        <v>2501351</v>
      </c>
      <c r="C1734" s="6" t="s">
        <v>2021</v>
      </c>
      <c r="D1734" s="6" t="s">
        <v>134</v>
      </c>
      <c r="E1734" s="6" t="s">
        <v>159</v>
      </c>
      <c r="F1734" s="6">
        <v>850</v>
      </c>
      <c r="G1734" s="6">
        <v>0.61</v>
      </c>
    </row>
    <row r="1735" spans="1:7">
      <c r="A1735" s="6">
        <v>2516706</v>
      </c>
      <c r="C1735" s="6" t="s">
        <v>2092</v>
      </c>
      <c r="D1735" s="6" t="s">
        <v>134</v>
      </c>
      <c r="E1735" s="6" t="s">
        <v>159</v>
      </c>
      <c r="F1735" s="6">
        <v>2785</v>
      </c>
      <c r="G1735" s="6">
        <v>0.61</v>
      </c>
    </row>
    <row r="1736" spans="1:7">
      <c r="A1736" s="6">
        <v>3157278</v>
      </c>
      <c r="C1736" s="6" t="s">
        <v>2010</v>
      </c>
      <c r="D1736" s="6" t="s">
        <v>123</v>
      </c>
      <c r="E1736" s="6" t="s">
        <v>161</v>
      </c>
      <c r="F1736" s="6">
        <v>228</v>
      </c>
      <c r="G1736" s="6">
        <v>0.61</v>
      </c>
    </row>
    <row r="1737" spans="1:7">
      <c r="A1737" s="6">
        <v>2412807</v>
      </c>
      <c r="C1737" s="6" t="s">
        <v>2040</v>
      </c>
      <c r="D1737" s="6" t="s">
        <v>129</v>
      </c>
      <c r="E1737" s="6" t="s">
        <v>159</v>
      </c>
      <c r="F1737" s="6">
        <v>1291</v>
      </c>
      <c r="G1737" s="6">
        <v>0.61</v>
      </c>
    </row>
    <row r="1738" spans="1:7">
      <c r="A1738" s="6">
        <v>4301404</v>
      </c>
      <c r="C1738" s="6" t="s">
        <v>2014</v>
      </c>
      <c r="D1738" s="6" t="s">
        <v>144</v>
      </c>
      <c r="E1738" s="6" t="s">
        <v>162</v>
      </c>
      <c r="F1738" s="6">
        <v>327</v>
      </c>
      <c r="G1738" s="6">
        <v>0.69</v>
      </c>
    </row>
    <row r="1739" spans="1:7">
      <c r="A1739" s="6">
        <v>2616100</v>
      </c>
      <c r="C1739" s="6" t="s">
        <v>2038</v>
      </c>
      <c r="D1739" s="6" t="s">
        <v>119</v>
      </c>
      <c r="E1739" s="6" t="s">
        <v>159</v>
      </c>
      <c r="F1739" s="6">
        <v>1209</v>
      </c>
      <c r="G1739" s="6">
        <v>0.61</v>
      </c>
    </row>
    <row r="1740" spans="1:7">
      <c r="A1740" s="6">
        <v>1101708</v>
      </c>
      <c r="C1740" s="6" t="s">
        <v>2026</v>
      </c>
      <c r="D1740" s="6" t="s">
        <v>140</v>
      </c>
      <c r="E1740" s="6" t="s">
        <v>160</v>
      </c>
      <c r="F1740" s="6">
        <v>758</v>
      </c>
      <c r="G1740" s="6">
        <v>0.61</v>
      </c>
    </row>
    <row r="1741" spans="1:7">
      <c r="A1741" s="6">
        <v>2512705</v>
      </c>
      <c r="C1741" s="6" t="s">
        <v>2111</v>
      </c>
      <c r="D1741" s="6" t="s">
        <v>134</v>
      </c>
      <c r="E1741" s="6" t="s">
        <v>159</v>
      </c>
      <c r="F1741" s="6">
        <v>2973</v>
      </c>
      <c r="G1741" s="6">
        <v>0.61</v>
      </c>
    </row>
    <row r="1742" spans="1:7">
      <c r="A1742" s="6">
        <v>2503100</v>
      </c>
      <c r="C1742" s="6" t="s">
        <v>2025</v>
      </c>
      <c r="D1742" s="6" t="s">
        <v>134</v>
      </c>
      <c r="E1742" s="6" t="s">
        <v>159</v>
      </c>
      <c r="F1742" s="6">
        <v>701</v>
      </c>
      <c r="G1742" s="6">
        <v>0.61</v>
      </c>
    </row>
    <row r="1743" spans="1:7">
      <c r="A1743" s="6">
        <v>2506905</v>
      </c>
      <c r="C1743" s="6" t="s">
        <v>2139</v>
      </c>
      <c r="D1743" s="6" t="s">
        <v>134</v>
      </c>
      <c r="E1743" s="6" t="s">
        <v>159</v>
      </c>
      <c r="F1743" s="6">
        <v>3347</v>
      </c>
      <c r="G1743" s="6">
        <v>0.61</v>
      </c>
    </row>
    <row r="1744" spans="1:7">
      <c r="A1744" s="6">
        <v>4306908</v>
      </c>
      <c r="C1744" s="6" t="s">
        <v>2050</v>
      </c>
      <c r="D1744" s="6" t="s">
        <v>144</v>
      </c>
      <c r="E1744" s="6" t="s">
        <v>162</v>
      </c>
      <c r="F1744" s="6">
        <v>1485</v>
      </c>
      <c r="G1744" s="6">
        <v>0.66</v>
      </c>
    </row>
    <row r="1745" spans="1:7">
      <c r="A1745" s="6">
        <v>4213302</v>
      </c>
      <c r="C1745" s="6" t="s">
        <v>2013</v>
      </c>
      <c r="D1745" s="6" t="s">
        <v>145</v>
      </c>
      <c r="E1745" s="6" t="s">
        <v>162</v>
      </c>
      <c r="F1745" s="6">
        <v>149</v>
      </c>
      <c r="G1745" s="6">
        <v>0.67</v>
      </c>
    </row>
    <row r="1746" spans="1:7">
      <c r="A1746" s="6">
        <v>2923308</v>
      </c>
      <c r="C1746" s="6" t="s">
        <v>2044</v>
      </c>
      <c r="D1746" s="6" t="s">
        <v>126</v>
      </c>
      <c r="E1746" s="6" t="s">
        <v>159</v>
      </c>
      <c r="F1746" s="6">
        <v>1218</v>
      </c>
      <c r="G1746" s="6">
        <v>0.61</v>
      </c>
    </row>
    <row r="1747" spans="1:7">
      <c r="A1747" s="6">
        <v>2111052</v>
      </c>
      <c r="C1747" s="6" t="s">
        <v>1956</v>
      </c>
      <c r="D1747" s="6" t="s">
        <v>124</v>
      </c>
      <c r="E1747" s="6" t="s">
        <v>159</v>
      </c>
      <c r="F1747" s="6">
        <v>1551</v>
      </c>
      <c r="G1747" s="6">
        <v>0.61</v>
      </c>
    </row>
    <row r="1748" spans="1:7">
      <c r="A1748" s="6">
        <v>2407807</v>
      </c>
      <c r="C1748" s="6" t="s">
        <v>1460</v>
      </c>
      <c r="D1748" s="6" t="s">
        <v>129</v>
      </c>
      <c r="E1748" s="6" t="s">
        <v>159</v>
      </c>
      <c r="F1748" s="6">
        <v>2853</v>
      </c>
      <c r="G1748" s="6">
        <v>0.61</v>
      </c>
    </row>
    <row r="1749" spans="1:7">
      <c r="A1749" s="6">
        <v>3122009</v>
      </c>
      <c r="C1749" s="6" t="s">
        <v>2072</v>
      </c>
      <c r="D1749" s="6" t="s">
        <v>123</v>
      </c>
      <c r="E1749" s="6" t="s">
        <v>161</v>
      </c>
      <c r="F1749" s="6">
        <v>1887</v>
      </c>
      <c r="G1749" s="6">
        <v>0.61</v>
      </c>
    </row>
    <row r="1750" spans="1:7">
      <c r="A1750" s="6">
        <v>2612471</v>
      </c>
      <c r="C1750" s="6" t="s">
        <v>2067</v>
      </c>
      <c r="D1750" s="6" t="s">
        <v>119</v>
      </c>
      <c r="E1750" s="6" t="s">
        <v>159</v>
      </c>
      <c r="F1750" s="6">
        <v>1759</v>
      </c>
      <c r="G1750" s="6">
        <v>0.61</v>
      </c>
    </row>
    <row r="1751" spans="1:7">
      <c r="A1751" s="6">
        <v>2806206</v>
      </c>
      <c r="C1751" s="6" t="s">
        <v>2137</v>
      </c>
      <c r="D1751" s="6" t="s">
        <v>143</v>
      </c>
      <c r="E1751" s="6" t="s">
        <v>159</v>
      </c>
      <c r="F1751" s="6">
        <v>3159</v>
      </c>
      <c r="G1751" s="6">
        <v>0.61</v>
      </c>
    </row>
    <row r="1752" spans="1:7">
      <c r="A1752" s="6">
        <v>2209500</v>
      </c>
      <c r="C1752" s="6" t="s">
        <v>2028</v>
      </c>
      <c r="D1752" s="6" t="s">
        <v>133</v>
      </c>
      <c r="E1752" s="6" t="s">
        <v>159</v>
      </c>
      <c r="F1752" s="6">
        <v>511</v>
      </c>
      <c r="G1752" s="6">
        <v>0.61</v>
      </c>
    </row>
    <row r="1753" spans="1:7">
      <c r="A1753" s="6">
        <v>2500700</v>
      </c>
      <c r="C1753" s="6" t="s">
        <v>2097</v>
      </c>
      <c r="D1753" s="6" t="s">
        <v>134</v>
      </c>
      <c r="E1753" s="6" t="s">
        <v>159</v>
      </c>
      <c r="F1753" s="6">
        <v>2373</v>
      </c>
      <c r="G1753" s="6">
        <v>0.61</v>
      </c>
    </row>
    <row r="1754" spans="1:7">
      <c r="A1754" s="6">
        <v>2904001</v>
      </c>
      <c r="C1754" s="6" t="s">
        <v>2077</v>
      </c>
      <c r="D1754" s="6" t="s">
        <v>126</v>
      </c>
      <c r="E1754" s="6" t="s">
        <v>159</v>
      </c>
      <c r="F1754" s="6">
        <v>1932</v>
      </c>
      <c r="G1754" s="6">
        <v>0.61</v>
      </c>
    </row>
    <row r="1755" spans="1:7">
      <c r="A1755" s="6">
        <v>2929602</v>
      </c>
      <c r="C1755" s="6" t="s">
        <v>2119</v>
      </c>
      <c r="D1755" s="6" t="s">
        <v>126</v>
      </c>
      <c r="E1755" s="6" t="s">
        <v>159</v>
      </c>
      <c r="F1755" s="6">
        <v>2822</v>
      </c>
      <c r="G1755" s="6">
        <v>0.61</v>
      </c>
    </row>
    <row r="1756" spans="1:7">
      <c r="A1756" s="6">
        <v>2309003</v>
      </c>
      <c r="C1756" s="6" t="s">
        <v>2075</v>
      </c>
      <c r="D1756" s="6" t="s">
        <v>135</v>
      </c>
      <c r="E1756" s="6" t="s">
        <v>159</v>
      </c>
      <c r="F1756" s="6">
        <v>1763</v>
      </c>
      <c r="G1756" s="6">
        <v>0.61</v>
      </c>
    </row>
    <row r="1757" spans="1:7">
      <c r="A1757" s="6">
        <v>2913408</v>
      </c>
      <c r="C1757" s="6" t="s">
        <v>2080</v>
      </c>
      <c r="D1757" s="6" t="s">
        <v>126</v>
      </c>
      <c r="E1757" s="6" t="s">
        <v>159</v>
      </c>
      <c r="F1757" s="6">
        <v>1948</v>
      </c>
      <c r="G1757" s="6">
        <v>0.61</v>
      </c>
    </row>
    <row r="1758" spans="1:7">
      <c r="A1758" s="6">
        <v>2309102</v>
      </c>
      <c r="C1758" s="6" t="s">
        <v>1171</v>
      </c>
      <c r="D1758" s="6" t="s">
        <v>135</v>
      </c>
      <c r="E1758" s="6" t="s">
        <v>159</v>
      </c>
      <c r="F1758" s="6">
        <v>1863</v>
      </c>
      <c r="G1758" s="6">
        <v>0.61</v>
      </c>
    </row>
    <row r="1759" spans="1:7">
      <c r="A1759" s="6">
        <v>2921906</v>
      </c>
      <c r="C1759" s="6" t="s">
        <v>2076</v>
      </c>
      <c r="D1759" s="6" t="s">
        <v>126</v>
      </c>
      <c r="E1759" s="6" t="s">
        <v>159</v>
      </c>
      <c r="F1759" s="6">
        <v>1723</v>
      </c>
      <c r="G1759" s="6">
        <v>0.61</v>
      </c>
    </row>
    <row r="1760" spans="1:7">
      <c r="A1760" s="6">
        <v>3129608</v>
      </c>
      <c r="C1760" s="6" t="s">
        <v>2048</v>
      </c>
      <c r="D1760" s="6" t="s">
        <v>123</v>
      </c>
      <c r="E1760" s="6" t="s">
        <v>161</v>
      </c>
      <c r="F1760" s="6">
        <v>989</v>
      </c>
      <c r="G1760" s="6">
        <v>0.61</v>
      </c>
    </row>
    <row r="1761" spans="1:7">
      <c r="A1761" s="6">
        <v>3157906</v>
      </c>
      <c r="C1761" s="6" t="s">
        <v>2087</v>
      </c>
      <c r="D1761" s="6" t="s">
        <v>123</v>
      </c>
      <c r="E1761" s="6" t="s">
        <v>161</v>
      </c>
      <c r="F1761" s="6">
        <v>2013</v>
      </c>
      <c r="G1761" s="6">
        <v>0.61</v>
      </c>
    </row>
    <row r="1762" spans="1:7">
      <c r="A1762" s="6">
        <v>2502607</v>
      </c>
      <c r="C1762" s="6" t="s">
        <v>2037</v>
      </c>
      <c r="D1762" s="6" t="s">
        <v>134</v>
      </c>
      <c r="E1762" s="6" t="s">
        <v>159</v>
      </c>
      <c r="F1762" s="6">
        <v>505</v>
      </c>
      <c r="G1762" s="6">
        <v>0.61</v>
      </c>
    </row>
    <row r="1763" spans="1:7">
      <c r="A1763" s="6">
        <v>2613404</v>
      </c>
      <c r="C1763" s="6" t="s">
        <v>2172</v>
      </c>
      <c r="D1763" s="6" t="s">
        <v>119</v>
      </c>
      <c r="E1763" s="6" t="s">
        <v>159</v>
      </c>
      <c r="F1763" s="6">
        <v>3312</v>
      </c>
      <c r="G1763" s="6">
        <v>0.61</v>
      </c>
    </row>
    <row r="1764" spans="1:7">
      <c r="A1764" s="6">
        <v>2806008</v>
      </c>
      <c r="C1764" s="6" t="s">
        <v>2105</v>
      </c>
      <c r="D1764" s="6" t="s">
        <v>143</v>
      </c>
      <c r="E1764" s="6" t="s">
        <v>159</v>
      </c>
      <c r="F1764" s="6">
        <v>2234</v>
      </c>
      <c r="G1764" s="6">
        <v>0.61</v>
      </c>
    </row>
    <row r="1765" spans="1:7">
      <c r="A1765" s="6">
        <v>3138682</v>
      </c>
      <c r="C1765" s="6" t="s">
        <v>2052</v>
      </c>
      <c r="D1765" s="6" t="s">
        <v>123</v>
      </c>
      <c r="E1765" s="6" t="s">
        <v>161</v>
      </c>
      <c r="F1765" s="6">
        <v>974</v>
      </c>
      <c r="G1765" s="6">
        <v>0.61</v>
      </c>
    </row>
    <row r="1766" spans="1:7">
      <c r="A1766" s="6">
        <v>2608453</v>
      </c>
      <c r="C1766" s="6" t="s">
        <v>2132</v>
      </c>
      <c r="D1766" s="6" t="s">
        <v>119</v>
      </c>
      <c r="E1766" s="6" t="s">
        <v>159</v>
      </c>
      <c r="F1766" s="6">
        <v>2704</v>
      </c>
      <c r="G1766" s="6">
        <v>0.61</v>
      </c>
    </row>
    <row r="1767" spans="1:7">
      <c r="A1767" s="6">
        <v>2708600</v>
      </c>
      <c r="C1767" s="6" t="s">
        <v>2196</v>
      </c>
      <c r="D1767" s="6" t="s">
        <v>137</v>
      </c>
      <c r="E1767" s="6" t="s">
        <v>159</v>
      </c>
      <c r="F1767" s="6">
        <v>7168</v>
      </c>
      <c r="G1767" s="6">
        <v>0.62</v>
      </c>
    </row>
    <row r="1768" spans="1:7">
      <c r="A1768" s="6">
        <v>1710508</v>
      </c>
      <c r="C1768" s="6" t="s">
        <v>2059</v>
      </c>
      <c r="D1768" s="6" t="s">
        <v>122</v>
      </c>
      <c r="E1768" s="6" t="s">
        <v>160</v>
      </c>
      <c r="F1768" s="6">
        <v>1048</v>
      </c>
      <c r="G1768" s="6">
        <v>0.61</v>
      </c>
    </row>
    <row r="1769" spans="1:7">
      <c r="A1769" s="6">
        <v>3149150</v>
      </c>
      <c r="C1769" s="6" t="s">
        <v>2063</v>
      </c>
      <c r="D1769" s="6" t="s">
        <v>123</v>
      </c>
      <c r="E1769" s="6" t="s">
        <v>161</v>
      </c>
      <c r="F1769" s="6">
        <v>1033</v>
      </c>
      <c r="G1769" s="6">
        <v>0.61</v>
      </c>
    </row>
    <row r="1770" spans="1:7">
      <c r="A1770" s="6">
        <v>2112233</v>
      </c>
      <c r="C1770" s="6" t="s">
        <v>2151</v>
      </c>
      <c r="D1770" s="6" t="s">
        <v>124</v>
      </c>
      <c r="E1770" s="6" t="s">
        <v>159</v>
      </c>
      <c r="F1770" s="6">
        <v>2617</v>
      </c>
      <c r="G1770" s="6">
        <v>0.61</v>
      </c>
    </row>
    <row r="1771" spans="1:7">
      <c r="A1771" s="6">
        <v>2615508</v>
      </c>
      <c r="C1771" s="6" t="s">
        <v>2103</v>
      </c>
      <c r="D1771" s="6" t="s">
        <v>119</v>
      </c>
      <c r="E1771" s="6" t="s">
        <v>159</v>
      </c>
      <c r="F1771" s="6">
        <v>1905</v>
      </c>
      <c r="G1771" s="6">
        <v>0.61</v>
      </c>
    </row>
    <row r="1772" spans="1:7">
      <c r="A1772" s="6">
        <v>2932200</v>
      </c>
      <c r="C1772" s="6" t="s">
        <v>2143</v>
      </c>
      <c r="D1772" s="6" t="s">
        <v>126</v>
      </c>
      <c r="E1772" s="6" t="s">
        <v>159</v>
      </c>
      <c r="F1772" s="6">
        <v>2435</v>
      </c>
      <c r="G1772" s="6">
        <v>0.61</v>
      </c>
    </row>
    <row r="1773" spans="1:7">
      <c r="A1773" s="6">
        <v>1505007</v>
      </c>
      <c r="C1773" s="6" t="s">
        <v>2109</v>
      </c>
      <c r="D1773" s="6" t="s">
        <v>130</v>
      </c>
      <c r="E1773" s="6" t="s">
        <v>160</v>
      </c>
      <c r="F1773" s="6">
        <v>1965</v>
      </c>
      <c r="G1773" s="6">
        <v>0.61</v>
      </c>
    </row>
    <row r="1774" spans="1:7">
      <c r="A1774" s="6">
        <v>2908002</v>
      </c>
      <c r="C1774" s="6" t="s">
        <v>2152</v>
      </c>
      <c r="D1774" s="6" t="s">
        <v>126</v>
      </c>
      <c r="E1774" s="6" t="s">
        <v>159</v>
      </c>
      <c r="F1774" s="6">
        <v>2518</v>
      </c>
      <c r="G1774" s="6">
        <v>0.61</v>
      </c>
    </row>
    <row r="1775" spans="1:7">
      <c r="A1775" s="6">
        <v>5200829</v>
      </c>
      <c r="C1775" s="6" t="s">
        <v>2043</v>
      </c>
      <c r="D1775" s="6" t="s">
        <v>138</v>
      </c>
      <c r="E1775" s="6" t="s">
        <v>394</v>
      </c>
      <c r="F1775" s="6">
        <v>269</v>
      </c>
      <c r="G1775" s="6">
        <v>0.61</v>
      </c>
    </row>
    <row r="1776" spans="1:7">
      <c r="A1776" s="6">
        <v>1706001</v>
      </c>
      <c r="C1776" s="6" t="s">
        <v>2054</v>
      </c>
      <c r="D1776" s="6" t="s">
        <v>122</v>
      </c>
      <c r="E1776" s="6" t="s">
        <v>160</v>
      </c>
      <c r="F1776" s="6">
        <v>637</v>
      </c>
      <c r="G1776" s="6">
        <v>0.61</v>
      </c>
    </row>
    <row r="1777" spans="1:7">
      <c r="A1777" s="6">
        <v>3107802</v>
      </c>
      <c r="C1777" s="6" t="s">
        <v>2095</v>
      </c>
      <c r="D1777" s="6" t="s">
        <v>123</v>
      </c>
      <c r="E1777" s="6" t="s">
        <v>161</v>
      </c>
      <c r="F1777" s="6">
        <v>1639</v>
      </c>
      <c r="G1777" s="6">
        <v>0.62</v>
      </c>
    </row>
    <row r="1778" spans="1:7">
      <c r="A1778" s="6">
        <v>2926707</v>
      </c>
      <c r="C1778" s="6" t="s">
        <v>2102</v>
      </c>
      <c r="D1778" s="6" t="s">
        <v>126</v>
      </c>
      <c r="E1778" s="6" t="s">
        <v>159</v>
      </c>
      <c r="F1778" s="6">
        <v>1699</v>
      </c>
      <c r="G1778" s="6">
        <v>0.61</v>
      </c>
    </row>
    <row r="1779" spans="1:7">
      <c r="A1779" s="6">
        <v>3142700</v>
      </c>
      <c r="C1779" s="6" t="s">
        <v>2106</v>
      </c>
      <c r="D1779" s="6" t="s">
        <v>123</v>
      </c>
      <c r="E1779" s="6" t="s">
        <v>161</v>
      </c>
      <c r="F1779" s="6">
        <v>1712</v>
      </c>
      <c r="G1779" s="6">
        <v>0.61</v>
      </c>
    </row>
    <row r="1780" spans="1:7">
      <c r="A1780" s="6">
        <v>2204204</v>
      </c>
      <c r="C1780" s="6" t="s">
        <v>2068</v>
      </c>
      <c r="D1780" s="6" t="s">
        <v>133</v>
      </c>
      <c r="E1780" s="6" t="s">
        <v>159</v>
      </c>
      <c r="F1780" s="6">
        <v>863</v>
      </c>
      <c r="G1780" s="6">
        <v>0.61</v>
      </c>
    </row>
    <row r="1781" spans="1:7">
      <c r="A1781" s="6">
        <v>2908309</v>
      </c>
      <c r="C1781" s="6" t="s">
        <v>2120</v>
      </c>
      <c r="D1781" s="6" t="s">
        <v>126</v>
      </c>
      <c r="E1781" s="6" t="s">
        <v>159</v>
      </c>
      <c r="F1781" s="6">
        <v>2020</v>
      </c>
      <c r="G1781" s="6">
        <v>0.61</v>
      </c>
    </row>
    <row r="1782" spans="1:7">
      <c r="A1782" s="6">
        <v>2903276</v>
      </c>
      <c r="C1782" s="6" t="s">
        <v>2164</v>
      </c>
      <c r="D1782" s="6" t="s">
        <v>126</v>
      </c>
      <c r="E1782" s="6" t="s">
        <v>159</v>
      </c>
      <c r="F1782" s="6">
        <v>2527</v>
      </c>
      <c r="G1782" s="6">
        <v>0.61</v>
      </c>
    </row>
    <row r="1783" spans="1:7">
      <c r="A1783" s="6">
        <v>2413359</v>
      </c>
      <c r="C1783" s="6" t="s">
        <v>2147</v>
      </c>
      <c r="D1783" s="6" t="s">
        <v>129</v>
      </c>
      <c r="E1783" s="6" t="s">
        <v>159</v>
      </c>
      <c r="F1783" s="6">
        <v>2296</v>
      </c>
      <c r="G1783" s="6">
        <v>0.61</v>
      </c>
    </row>
    <row r="1784" spans="1:7">
      <c r="A1784" s="6">
        <v>2706448</v>
      </c>
      <c r="C1784" s="6" t="s">
        <v>2116</v>
      </c>
      <c r="D1784" s="6" t="s">
        <v>137</v>
      </c>
      <c r="E1784" s="6" t="s">
        <v>159</v>
      </c>
      <c r="F1784" s="6">
        <v>1900</v>
      </c>
      <c r="G1784" s="6">
        <v>0.61</v>
      </c>
    </row>
    <row r="1785" spans="1:7">
      <c r="A1785" s="6">
        <v>2925600</v>
      </c>
      <c r="C1785" s="6" t="s">
        <v>2165</v>
      </c>
      <c r="D1785" s="6" t="s">
        <v>126</v>
      </c>
      <c r="E1785" s="6" t="s">
        <v>159</v>
      </c>
      <c r="F1785" s="6">
        <v>2468</v>
      </c>
      <c r="G1785" s="6">
        <v>0.61</v>
      </c>
    </row>
    <row r="1786" spans="1:7">
      <c r="A1786" s="6">
        <v>1718659</v>
      </c>
      <c r="C1786" s="6" t="s">
        <v>2047</v>
      </c>
      <c r="D1786" s="6" t="s">
        <v>122</v>
      </c>
      <c r="E1786" s="6" t="s">
        <v>160</v>
      </c>
      <c r="F1786" s="6">
        <v>224</v>
      </c>
      <c r="G1786" s="6">
        <v>0.61</v>
      </c>
    </row>
    <row r="1787" spans="1:7">
      <c r="A1787" s="6">
        <v>2903235</v>
      </c>
      <c r="C1787" s="6" t="s">
        <v>2159</v>
      </c>
      <c r="D1787" s="6" t="s">
        <v>126</v>
      </c>
      <c r="E1787" s="6" t="s">
        <v>159</v>
      </c>
      <c r="F1787" s="6">
        <v>2328</v>
      </c>
      <c r="G1787" s="6">
        <v>0.61</v>
      </c>
    </row>
    <row r="1788" spans="1:7">
      <c r="A1788" s="6">
        <v>2105203</v>
      </c>
      <c r="C1788" s="6" t="s">
        <v>2115</v>
      </c>
      <c r="D1788" s="6" t="s">
        <v>124</v>
      </c>
      <c r="E1788" s="6" t="s">
        <v>159</v>
      </c>
      <c r="F1788" s="6">
        <v>1762</v>
      </c>
      <c r="G1788" s="6">
        <v>0.61</v>
      </c>
    </row>
    <row r="1789" spans="1:7">
      <c r="A1789" s="6">
        <v>1717008</v>
      </c>
      <c r="C1789" s="6" t="s">
        <v>2062</v>
      </c>
      <c r="D1789" s="6" t="s">
        <v>122</v>
      </c>
      <c r="E1789" s="6" t="s">
        <v>160</v>
      </c>
      <c r="F1789" s="6">
        <v>470</v>
      </c>
      <c r="G1789" s="6">
        <v>0.61</v>
      </c>
    </row>
    <row r="1790" spans="1:7">
      <c r="A1790" s="6">
        <v>2603603</v>
      </c>
      <c r="C1790" s="6" t="s">
        <v>2094</v>
      </c>
      <c r="D1790" s="6" t="s">
        <v>119</v>
      </c>
      <c r="E1790" s="6" t="s">
        <v>159</v>
      </c>
      <c r="F1790" s="6">
        <v>1252</v>
      </c>
      <c r="G1790" s="6">
        <v>0.61</v>
      </c>
    </row>
    <row r="1791" spans="1:7">
      <c r="A1791" s="6">
        <v>3171600</v>
      </c>
      <c r="C1791" s="6" t="s">
        <v>2090</v>
      </c>
      <c r="D1791" s="6" t="s">
        <v>123</v>
      </c>
      <c r="E1791" s="6" t="s">
        <v>161</v>
      </c>
      <c r="F1791" s="6">
        <v>1142</v>
      </c>
      <c r="G1791" s="6">
        <v>0.61</v>
      </c>
    </row>
    <row r="1792" spans="1:7">
      <c r="A1792" s="6">
        <v>3170057</v>
      </c>
      <c r="C1792" s="6" t="s">
        <v>2088</v>
      </c>
      <c r="D1792" s="6" t="s">
        <v>123</v>
      </c>
      <c r="E1792" s="6" t="s">
        <v>161</v>
      </c>
      <c r="F1792" s="6">
        <v>1124</v>
      </c>
      <c r="G1792" s="6">
        <v>0.61</v>
      </c>
    </row>
    <row r="1793" spans="1:7">
      <c r="A1793" s="6">
        <v>1200385</v>
      </c>
      <c r="C1793" s="6" t="s">
        <v>2140</v>
      </c>
      <c r="D1793" s="6" t="s">
        <v>136</v>
      </c>
      <c r="E1793" s="6" t="s">
        <v>160</v>
      </c>
      <c r="F1793" s="6">
        <v>1904</v>
      </c>
      <c r="G1793" s="6">
        <v>0.62</v>
      </c>
    </row>
    <row r="1794" spans="1:7">
      <c r="A1794" s="6">
        <v>2111532</v>
      </c>
      <c r="C1794" s="6" t="s">
        <v>2117</v>
      </c>
      <c r="D1794" s="6" t="s">
        <v>124</v>
      </c>
      <c r="E1794" s="6" t="s">
        <v>159</v>
      </c>
      <c r="F1794" s="6">
        <v>1589</v>
      </c>
      <c r="G1794" s="6">
        <v>0.61</v>
      </c>
    </row>
    <row r="1795" spans="1:7">
      <c r="A1795" s="6">
        <v>2904704</v>
      </c>
      <c r="C1795" s="6" t="s">
        <v>2163</v>
      </c>
      <c r="D1795" s="6" t="s">
        <v>126</v>
      </c>
      <c r="E1795" s="6" t="s">
        <v>159</v>
      </c>
      <c r="F1795" s="6">
        <v>2114</v>
      </c>
      <c r="G1795" s="6">
        <v>0.61</v>
      </c>
    </row>
    <row r="1796" spans="1:7">
      <c r="A1796" s="6">
        <v>2111102</v>
      </c>
      <c r="C1796" s="6" t="s">
        <v>2183</v>
      </c>
      <c r="D1796" s="6" t="s">
        <v>124</v>
      </c>
      <c r="E1796" s="6" t="s">
        <v>159</v>
      </c>
      <c r="F1796" s="6">
        <v>3820</v>
      </c>
      <c r="G1796" s="6">
        <v>0.62</v>
      </c>
    </row>
    <row r="1797" spans="1:7">
      <c r="A1797" s="6">
        <v>3156601</v>
      </c>
      <c r="C1797" s="6" t="s">
        <v>2084</v>
      </c>
      <c r="D1797" s="6" t="s">
        <v>123</v>
      </c>
      <c r="E1797" s="6" t="s">
        <v>161</v>
      </c>
      <c r="F1797" s="6">
        <v>761</v>
      </c>
      <c r="G1797" s="6">
        <v>0.61</v>
      </c>
    </row>
    <row r="1798" spans="1:7">
      <c r="A1798" s="6">
        <v>2410504</v>
      </c>
      <c r="C1798" s="6" t="s">
        <v>2085</v>
      </c>
      <c r="D1798" s="6" t="s">
        <v>129</v>
      </c>
      <c r="E1798" s="6" t="s">
        <v>159</v>
      </c>
      <c r="F1798" s="6">
        <v>774</v>
      </c>
      <c r="G1798" s="6">
        <v>0.61</v>
      </c>
    </row>
    <row r="1799" spans="1:7">
      <c r="A1799" s="6">
        <v>3157104</v>
      </c>
      <c r="C1799" s="6" t="s">
        <v>2078</v>
      </c>
      <c r="D1799" s="6" t="s">
        <v>123</v>
      </c>
      <c r="E1799" s="6" t="s">
        <v>161</v>
      </c>
      <c r="F1799" s="6">
        <v>609</v>
      </c>
      <c r="G1799" s="6">
        <v>0.61</v>
      </c>
    </row>
    <row r="1800" spans="1:7">
      <c r="A1800" s="6">
        <v>3122454</v>
      </c>
      <c r="C1800" s="6" t="s">
        <v>2131</v>
      </c>
      <c r="D1800" s="6" t="s">
        <v>123</v>
      </c>
      <c r="E1800" s="6" t="s">
        <v>161</v>
      </c>
      <c r="F1800" s="6">
        <v>1618</v>
      </c>
      <c r="G1800" s="6">
        <v>0.61</v>
      </c>
    </row>
    <row r="1801" spans="1:7">
      <c r="A1801" s="6">
        <v>3135357</v>
      </c>
      <c r="C1801" s="6" t="s">
        <v>2101</v>
      </c>
      <c r="D1801" s="6" t="s">
        <v>123</v>
      </c>
      <c r="E1801" s="6" t="s">
        <v>161</v>
      </c>
      <c r="F1801" s="6">
        <v>1083</v>
      </c>
      <c r="G1801" s="6">
        <v>0.61</v>
      </c>
    </row>
    <row r="1802" spans="1:7">
      <c r="A1802" s="6">
        <v>2103752</v>
      </c>
      <c r="C1802" s="6" t="s">
        <v>2123</v>
      </c>
      <c r="D1802" s="6" t="s">
        <v>124</v>
      </c>
      <c r="E1802" s="6" t="s">
        <v>159</v>
      </c>
      <c r="F1802" s="6">
        <v>1449</v>
      </c>
      <c r="G1802" s="6">
        <v>0.61</v>
      </c>
    </row>
    <row r="1803" spans="1:7">
      <c r="A1803" s="6">
        <v>5205109</v>
      </c>
      <c r="C1803" s="6" t="s">
        <v>2185</v>
      </c>
      <c r="D1803" s="6" t="s">
        <v>138</v>
      </c>
      <c r="E1803" s="6" t="s">
        <v>394</v>
      </c>
      <c r="F1803" s="6">
        <v>3922</v>
      </c>
      <c r="G1803" s="6">
        <v>0.77</v>
      </c>
    </row>
    <row r="1804" spans="1:7">
      <c r="A1804" s="6">
        <v>3100500</v>
      </c>
      <c r="C1804" s="6" t="s">
        <v>2091</v>
      </c>
      <c r="D1804" s="6" t="s">
        <v>123</v>
      </c>
      <c r="E1804" s="6" t="s">
        <v>161</v>
      </c>
      <c r="F1804" s="6">
        <v>764</v>
      </c>
      <c r="G1804" s="6">
        <v>0.61</v>
      </c>
    </row>
    <row r="1805" spans="1:7">
      <c r="A1805" s="6">
        <v>2513927</v>
      </c>
      <c r="C1805" s="6" t="s">
        <v>2089</v>
      </c>
      <c r="D1805" s="6" t="s">
        <v>134</v>
      </c>
      <c r="E1805" s="6" t="s">
        <v>159</v>
      </c>
      <c r="F1805" s="6">
        <v>637</v>
      </c>
      <c r="G1805" s="6">
        <v>0.61</v>
      </c>
    </row>
    <row r="1806" spans="1:7">
      <c r="A1806" s="6">
        <v>2924652</v>
      </c>
      <c r="C1806" s="6" t="s">
        <v>2138</v>
      </c>
      <c r="D1806" s="6" t="s">
        <v>126</v>
      </c>
      <c r="E1806" s="6" t="s">
        <v>159</v>
      </c>
      <c r="F1806" s="6">
        <v>1470</v>
      </c>
      <c r="G1806" s="6">
        <v>0.61</v>
      </c>
    </row>
    <row r="1807" spans="1:7">
      <c r="A1807" s="6">
        <v>2702306</v>
      </c>
      <c r="C1807" s="6" t="s">
        <v>2205</v>
      </c>
      <c r="D1807" s="6" t="s">
        <v>137</v>
      </c>
      <c r="E1807" s="6" t="s">
        <v>159</v>
      </c>
      <c r="F1807" s="6">
        <v>6576</v>
      </c>
      <c r="G1807" s="6">
        <v>0.63</v>
      </c>
    </row>
    <row r="1808" spans="1:7">
      <c r="A1808" s="6">
        <v>2505303</v>
      </c>
      <c r="C1808" s="6" t="s">
        <v>2079</v>
      </c>
      <c r="D1808" s="6" t="s">
        <v>134</v>
      </c>
      <c r="E1808" s="6" t="s">
        <v>159</v>
      </c>
      <c r="F1808" s="6">
        <v>364</v>
      </c>
      <c r="G1808" s="6">
        <v>0.61</v>
      </c>
    </row>
    <row r="1809" spans="1:7">
      <c r="A1809" s="6">
        <v>3147956</v>
      </c>
      <c r="C1809" s="6" t="s">
        <v>2096</v>
      </c>
      <c r="D1809" s="6" t="s">
        <v>123</v>
      </c>
      <c r="E1809" s="6" t="s">
        <v>161</v>
      </c>
      <c r="F1809" s="6">
        <v>702</v>
      </c>
      <c r="G1809" s="6">
        <v>0.61</v>
      </c>
    </row>
    <row r="1810" spans="1:7">
      <c r="A1810" s="6">
        <v>3150158</v>
      </c>
      <c r="C1810" s="6" t="s">
        <v>2136</v>
      </c>
      <c r="D1810" s="6" t="s">
        <v>123</v>
      </c>
      <c r="E1810" s="6" t="s">
        <v>161</v>
      </c>
      <c r="F1810" s="6">
        <v>1334</v>
      </c>
      <c r="G1810" s="6">
        <v>0.61</v>
      </c>
    </row>
    <row r="1811" spans="1:7">
      <c r="A1811" s="6">
        <v>2201705</v>
      </c>
      <c r="C1811" s="6" t="s">
        <v>2110</v>
      </c>
      <c r="D1811" s="6" t="s">
        <v>133</v>
      </c>
      <c r="E1811" s="6" t="s">
        <v>159</v>
      </c>
      <c r="F1811" s="6">
        <v>838</v>
      </c>
      <c r="G1811" s="6">
        <v>0.61</v>
      </c>
    </row>
    <row r="1812" spans="1:7">
      <c r="A1812" s="6">
        <v>2516805</v>
      </c>
      <c r="C1812" s="6" t="s">
        <v>459</v>
      </c>
      <c r="D1812" s="6" t="s">
        <v>134</v>
      </c>
      <c r="E1812" s="6" t="s">
        <v>159</v>
      </c>
      <c r="F1812" s="6">
        <v>1453</v>
      </c>
      <c r="G1812" s="6">
        <v>0.61</v>
      </c>
    </row>
    <row r="1813" spans="1:7">
      <c r="A1813" s="6">
        <v>3122355</v>
      </c>
      <c r="C1813" s="6" t="s">
        <v>2118</v>
      </c>
      <c r="D1813" s="6" t="s">
        <v>123</v>
      </c>
      <c r="E1813" s="6" t="s">
        <v>161</v>
      </c>
      <c r="F1813" s="6">
        <v>918</v>
      </c>
      <c r="G1813" s="6">
        <v>0.61</v>
      </c>
    </row>
    <row r="1814" spans="1:7">
      <c r="A1814" s="6">
        <v>2407500</v>
      </c>
      <c r="C1814" s="6" t="s">
        <v>2162</v>
      </c>
      <c r="D1814" s="6" t="s">
        <v>129</v>
      </c>
      <c r="E1814" s="6" t="s">
        <v>159</v>
      </c>
      <c r="F1814" s="6">
        <v>1434</v>
      </c>
      <c r="G1814" s="6">
        <v>0.61</v>
      </c>
    </row>
    <row r="1815" spans="1:7">
      <c r="A1815" s="6">
        <v>3158102</v>
      </c>
      <c r="C1815" s="6" t="s">
        <v>2104</v>
      </c>
      <c r="D1815" s="6" t="s">
        <v>123</v>
      </c>
      <c r="E1815" s="6" t="s">
        <v>161</v>
      </c>
      <c r="F1815" s="6">
        <v>574</v>
      </c>
      <c r="G1815" s="6">
        <v>0.61</v>
      </c>
    </row>
    <row r="1816" spans="1:7">
      <c r="A1816" s="6">
        <v>2406007</v>
      </c>
      <c r="C1816" s="6" t="s">
        <v>2113</v>
      </c>
      <c r="D1816" s="6" t="s">
        <v>129</v>
      </c>
      <c r="E1816" s="6" t="s">
        <v>159</v>
      </c>
      <c r="F1816" s="6">
        <v>792</v>
      </c>
      <c r="G1816" s="6">
        <v>0.61</v>
      </c>
    </row>
    <row r="1817" spans="1:7">
      <c r="A1817" s="6">
        <v>2807204</v>
      </c>
      <c r="C1817" s="6" t="s">
        <v>2150</v>
      </c>
      <c r="D1817" s="6" t="s">
        <v>143</v>
      </c>
      <c r="E1817" s="6" t="s">
        <v>159</v>
      </c>
      <c r="F1817" s="6">
        <v>1218</v>
      </c>
      <c r="G1817" s="6">
        <v>0.61</v>
      </c>
    </row>
    <row r="1818" spans="1:7">
      <c r="A1818" s="6">
        <v>3164472</v>
      </c>
      <c r="C1818" s="6" t="s">
        <v>2145</v>
      </c>
      <c r="D1818" s="6" t="s">
        <v>123</v>
      </c>
      <c r="E1818" s="6" t="s">
        <v>161</v>
      </c>
      <c r="F1818" s="6">
        <v>1104</v>
      </c>
      <c r="G1818" s="6">
        <v>0.61</v>
      </c>
    </row>
    <row r="1819" spans="1:7">
      <c r="A1819" s="6">
        <v>2500734</v>
      </c>
      <c r="C1819" s="6" t="s">
        <v>2099</v>
      </c>
      <c r="D1819" s="6" t="s">
        <v>134</v>
      </c>
      <c r="E1819" s="6" t="s">
        <v>159</v>
      </c>
      <c r="F1819" s="6">
        <v>409</v>
      </c>
      <c r="G1819" s="6">
        <v>0.61</v>
      </c>
    </row>
    <row r="1820" spans="1:7">
      <c r="A1820" s="6">
        <v>1720101</v>
      </c>
      <c r="C1820" s="6" t="s">
        <v>2121</v>
      </c>
      <c r="D1820" s="6" t="s">
        <v>122</v>
      </c>
      <c r="E1820" s="6" t="s">
        <v>160</v>
      </c>
      <c r="F1820" s="6">
        <v>815</v>
      </c>
      <c r="G1820" s="6">
        <v>0.61</v>
      </c>
    </row>
    <row r="1821" spans="1:7">
      <c r="A1821" s="6">
        <v>2201408</v>
      </c>
      <c r="C1821" s="6" t="s">
        <v>2135</v>
      </c>
      <c r="D1821" s="6" t="s">
        <v>133</v>
      </c>
      <c r="E1821" s="6" t="s">
        <v>159</v>
      </c>
      <c r="F1821" s="6">
        <v>1025</v>
      </c>
      <c r="G1821" s="6">
        <v>0.61</v>
      </c>
    </row>
    <row r="1822" spans="1:7">
      <c r="A1822" s="6">
        <v>3125408</v>
      </c>
      <c r="C1822" s="6" t="s">
        <v>2114</v>
      </c>
      <c r="D1822" s="6" t="s">
        <v>123</v>
      </c>
      <c r="E1822" s="6" t="s">
        <v>161</v>
      </c>
      <c r="F1822" s="6">
        <v>587</v>
      </c>
      <c r="G1822" s="6">
        <v>0.61</v>
      </c>
    </row>
    <row r="1823" spans="1:7">
      <c r="A1823" s="6">
        <v>3171154</v>
      </c>
      <c r="C1823" s="6" t="s">
        <v>2112</v>
      </c>
      <c r="D1823" s="6" t="s">
        <v>123</v>
      </c>
      <c r="E1823" s="6" t="s">
        <v>161</v>
      </c>
      <c r="F1823" s="6">
        <v>545</v>
      </c>
      <c r="G1823" s="6">
        <v>0.61</v>
      </c>
    </row>
    <row r="1824" spans="1:7">
      <c r="A1824" s="6">
        <v>2501203</v>
      </c>
      <c r="C1824" s="6" t="s">
        <v>2170</v>
      </c>
      <c r="D1824" s="6" t="s">
        <v>134</v>
      </c>
      <c r="E1824" s="6" t="s">
        <v>159</v>
      </c>
      <c r="F1824" s="6">
        <v>1310</v>
      </c>
      <c r="G1824" s="6">
        <v>0.61</v>
      </c>
    </row>
    <row r="1825" spans="1:7">
      <c r="A1825" s="6">
        <v>2407005</v>
      </c>
      <c r="C1825" s="6" t="s">
        <v>2167</v>
      </c>
      <c r="D1825" s="6" t="s">
        <v>129</v>
      </c>
      <c r="E1825" s="6" t="s">
        <v>159</v>
      </c>
      <c r="F1825" s="6">
        <v>1219</v>
      </c>
      <c r="G1825" s="6">
        <v>0.61</v>
      </c>
    </row>
    <row r="1826" spans="1:7">
      <c r="A1826" s="6">
        <v>1400472</v>
      </c>
      <c r="C1826" s="6" t="s">
        <v>2188</v>
      </c>
      <c r="D1826" s="6" t="s">
        <v>142</v>
      </c>
      <c r="E1826" s="6" t="s">
        <v>160</v>
      </c>
      <c r="F1826" s="6">
        <v>3681</v>
      </c>
      <c r="G1826" s="6">
        <v>0.62</v>
      </c>
    </row>
    <row r="1827" spans="1:7">
      <c r="A1827" s="6">
        <v>2411106</v>
      </c>
      <c r="C1827" s="6" t="s">
        <v>2034</v>
      </c>
      <c r="D1827" s="6" t="s">
        <v>129</v>
      </c>
      <c r="E1827" s="6" t="s">
        <v>159</v>
      </c>
      <c r="F1827" s="6">
        <v>415</v>
      </c>
      <c r="G1827" s="6">
        <v>0.61</v>
      </c>
    </row>
    <row r="1828" spans="1:7">
      <c r="A1828" s="6">
        <v>2604304</v>
      </c>
      <c r="C1828" s="6" t="s">
        <v>2176</v>
      </c>
      <c r="D1828" s="6" t="s">
        <v>119</v>
      </c>
      <c r="E1828" s="6" t="s">
        <v>159</v>
      </c>
      <c r="F1828" s="6">
        <v>1661</v>
      </c>
      <c r="G1828" s="6">
        <v>0.62</v>
      </c>
    </row>
    <row r="1829" spans="1:7">
      <c r="A1829" s="6">
        <v>2513307</v>
      </c>
      <c r="C1829" s="6" t="s">
        <v>1081</v>
      </c>
      <c r="D1829" s="6" t="s">
        <v>134</v>
      </c>
      <c r="E1829" s="6" t="s">
        <v>159</v>
      </c>
      <c r="F1829" s="6">
        <v>1060</v>
      </c>
      <c r="G1829" s="6">
        <v>0.61</v>
      </c>
    </row>
    <row r="1830" spans="1:7">
      <c r="A1830" s="6">
        <v>4311429</v>
      </c>
      <c r="C1830" s="6" t="s">
        <v>2107</v>
      </c>
      <c r="D1830" s="6" t="s">
        <v>144</v>
      </c>
      <c r="E1830" s="6" t="s">
        <v>162</v>
      </c>
      <c r="F1830" s="6">
        <v>234</v>
      </c>
      <c r="G1830" s="6">
        <v>0.61</v>
      </c>
    </row>
    <row r="1831" spans="1:7">
      <c r="A1831" s="6">
        <v>2404903</v>
      </c>
      <c r="C1831" s="6" t="s">
        <v>2144</v>
      </c>
      <c r="D1831" s="6" t="s">
        <v>129</v>
      </c>
      <c r="E1831" s="6" t="s">
        <v>159</v>
      </c>
      <c r="F1831" s="6">
        <v>756</v>
      </c>
      <c r="G1831" s="6">
        <v>0.61</v>
      </c>
    </row>
    <row r="1832" spans="1:7">
      <c r="A1832" s="6">
        <v>2509156</v>
      </c>
      <c r="C1832" s="6" t="s">
        <v>2173</v>
      </c>
      <c r="D1832" s="6" t="s">
        <v>134</v>
      </c>
      <c r="E1832" s="6" t="s">
        <v>159</v>
      </c>
      <c r="F1832" s="6">
        <v>1228</v>
      </c>
      <c r="G1832" s="6">
        <v>0.61</v>
      </c>
    </row>
    <row r="1833" spans="1:7">
      <c r="A1833" s="6">
        <v>3157252</v>
      </c>
      <c r="C1833" s="6" t="s">
        <v>2171</v>
      </c>
      <c r="D1833" s="6" t="s">
        <v>123</v>
      </c>
      <c r="E1833" s="6" t="s">
        <v>161</v>
      </c>
      <c r="F1833" s="6">
        <v>1108</v>
      </c>
      <c r="G1833" s="6">
        <v>0.61</v>
      </c>
    </row>
    <row r="1834" spans="1:7">
      <c r="A1834" s="6">
        <v>3127503</v>
      </c>
      <c r="C1834" s="6" t="s">
        <v>2128</v>
      </c>
      <c r="D1834" s="6" t="s">
        <v>123</v>
      </c>
      <c r="E1834" s="6" t="s">
        <v>161</v>
      </c>
      <c r="F1834" s="6">
        <v>509</v>
      </c>
      <c r="G1834" s="6">
        <v>0.61</v>
      </c>
    </row>
    <row r="1835" spans="1:7">
      <c r="A1835" s="6">
        <v>2402600</v>
      </c>
      <c r="C1835" s="6" t="s">
        <v>2254</v>
      </c>
      <c r="D1835" s="6" t="s">
        <v>129</v>
      </c>
      <c r="E1835" s="6" t="s">
        <v>159</v>
      </c>
      <c r="F1835" s="6">
        <v>9284</v>
      </c>
      <c r="G1835" s="6">
        <v>0.62</v>
      </c>
    </row>
    <row r="1836" spans="1:7">
      <c r="A1836" s="6">
        <v>3157500</v>
      </c>
      <c r="C1836" s="6" t="s">
        <v>2133</v>
      </c>
      <c r="D1836" s="6" t="s">
        <v>123</v>
      </c>
      <c r="E1836" s="6" t="s">
        <v>161</v>
      </c>
      <c r="F1836" s="6">
        <v>553</v>
      </c>
      <c r="G1836" s="6">
        <v>0.61</v>
      </c>
    </row>
    <row r="1837" spans="1:7">
      <c r="A1837" s="6">
        <v>2413805</v>
      </c>
      <c r="C1837" s="6" t="s">
        <v>2122</v>
      </c>
      <c r="D1837" s="6" t="s">
        <v>129</v>
      </c>
      <c r="E1837" s="6" t="s">
        <v>159</v>
      </c>
      <c r="F1837" s="6">
        <v>384</v>
      </c>
      <c r="G1837" s="6">
        <v>0.61</v>
      </c>
    </row>
    <row r="1838" spans="1:7">
      <c r="A1838" s="6">
        <v>2512200</v>
      </c>
      <c r="C1838" s="6" t="s">
        <v>2141</v>
      </c>
      <c r="D1838" s="6" t="s">
        <v>134</v>
      </c>
      <c r="E1838" s="6" t="s">
        <v>159</v>
      </c>
      <c r="F1838" s="6">
        <v>605</v>
      </c>
      <c r="G1838" s="6">
        <v>0.61</v>
      </c>
    </row>
    <row r="1839" spans="1:7">
      <c r="A1839" s="6">
        <v>2927804</v>
      </c>
      <c r="C1839" s="6" t="s">
        <v>2154</v>
      </c>
      <c r="D1839" s="6" t="s">
        <v>126</v>
      </c>
      <c r="E1839" s="6" t="s">
        <v>159</v>
      </c>
      <c r="F1839" s="6">
        <v>721</v>
      </c>
      <c r="G1839" s="6">
        <v>0.61</v>
      </c>
    </row>
    <row r="1840" spans="1:7">
      <c r="A1840" s="6">
        <v>3159506</v>
      </c>
      <c r="C1840" s="6" t="s">
        <v>2157</v>
      </c>
      <c r="D1840" s="6" t="s">
        <v>123</v>
      </c>
      <c r="E1840" s="6" t="s">
        <v>161</v>
      </c>
      <c r="F1840" s="6">
        <v>718</v>
      </c>
      <c r="G1840" s="6">
        <v>0.61</v>
      </c>
    </row>
    <row r="1841" spans="1:7">
      <c r="A1841" s="6">
        <v>1718808</v>
      </c>
      <c r="C1841" s="6" t="s">
        <v>2168</v>
      </c>
      <c r="D1841" s="6" t="s">
        <v>122</v>
      </c>
      <c r="E1841" s="6" t="s">
        <v>160</v>
      </c>
      <c r="F1841" s="6">
        <v>843</v>
      </c>
      <c r="G1841" s="6">
        <v>0.61</v>
      </c>
    </row>
    <row r="1842" spans="1:7">
      <c r="A1842" s="6">
        <v>2410009</v>
      </c>
      <c r="C1842" s="6" t="s">
        <v>956</v>
      </c>
      <c r="D1842" s="6" t="s">
        <v>129</v>
      </c>
      <c r="E1842" s="6" t="s">
        <v>159</v>
      </c>
      <c r="F1842" s="6">
        <v>671</v>
      </c>
      <c r="G1842" s="6">
        <v>0.61</v>
      </c>
    </row>
    <row r="1843" spans="1:7">
      <c r="A1843" s="6">
        <v>1100452</v>
      </c>
      <c r="C1843" s="6" t="s">
        <v>2178</v>
      </c>
      <c r="D1843" s="6" t="s">
        <v>140</v>
      </c>
      <c r="E1843" s="6" t="s">
        <v>160</v>
      </c>
      <c r="F1843" s="6">
        <v>1600</v>
      </c>
      <c r="G1843" s="6">
        <v>0.62</v>
      </c>
    </row>
    <row r="1844" spans="1:7">
      <c r="A1844" s="6">
        <v>4126678</v>
      </c>
      <c r="C1844" s="6" t="s">
        <v>2153</v>
      </c>
      <c r="D1844" s="6" t="s">
        <v>127</v>
      </c>
      <c r="E1844" s="6" t="s">
        <v>162</v>
      </c>
      <c r="F1844" s="6">
        <v>618</v>
      </c>
      <c r="G1844" s="6">
        <v>0.62</v>
      </c>
    </row>
    <row r="1845" spans="1:7">
      <c r="A1845" s="6">
        <v>3155108</v>
      </c>
      <c r="C1845" s="6" t="s">
        <v>2155</v>
      </c>
      <c r="D1845" s="6" t="s">
        <v>123</v>
      </c>
      <c r="E1845" s="6" t="s">
        <v>161</v>
      </c>
      <c r="F1845" s="6">
        <v>644</v>
      </c>
      <c r="G1845" s="6">
        <v>0.61</v>
      </c>
    </row>
    <row r="1846" spans="1:7">
      <c r="A1846" s="6">
        <v>2102804</v>
      </c>
      <c r="C1846" s="6" t="s">
        <v>2189</v>
      </c>
      <c r="D1846" s="6" t="s">
        <v>124</v>
      </c>
      <c r="E1846" s="6" t="s">
        <v>159</v>
      </c>
      <c r="F1846" s="6">
        <v>3281</v>
      </c>
      <c r="G1846" s="6">
        <v>0.63</v>
      </c>
    </row>
    <row r="1847" spans="1:7">
      <c r="A1847" s="6">
        <v>1720259</v>
      </c>
      <c r="C1847" s="6" t="s">
        <v>2126</v>
      </c>
      <c r="D1847" s="6" t="s">
        <v>122</v>
      </c>
      <c r="E1847" s="6" t="s">
        <v>160</v>
      </c>
      <c r="F1847" s="6">
        <v>298</v>
      </c>
      <c r="G1847" s="6">
        <v>0.61</v>
      </c>
    </row>
    <row r="1848" spans="1:7">
      <c r="A1848" s="6">
        <v>3135076</v>
      </c>
      <c r="C1848" s="6" t="s">
        <v>2148</v>
      </c>
      <c r="D1848" s="6" t="s">
        <v>123</v>
      </c>
      <c r="E1848" s="6" t="s">
        <v>161</v>
      </c>
      <c r="F1848" s="6">
        <v>507</v>
      </c>
      <c r="G1848" s="6">
        <v>0.61</v>
      </c>
    </row>
    <row r="1849" spans="1:7">
      <c r="A1849" s="6">
        <v>2403905</v>
      </c>
      <c r="C1849" s="6" t="s">
        <v>2130</v>
      </c>
      <c r="D1849" s="6" t="s">
        <v>129</v>
      </c>
      <c r="E1849" s="6" t="s">
        <v>159</v>
      </c>
      <c r="F1849" s="6">
        <v>308</v>
      </c>
      <c r="G1849" s="6">
        <v>0.61</v>
      </c>
    </row>
    <row r="1850" spans="1:7">
      <c r="A1850" s="6">
        <v>2209609</v>
      </c>
      <c r="C1850" s="6" t="s">
        <v>2134</v>
      </c>
      <c r="D1850" s="6" t="s">
        <v>133</v>
      </c>
      <c r="E1850" s="6" t="s">
        <v>159</v>
      </c>
      <c r="F1850" s="6">
        <v>333</v>
      </c>
      <c r="G1850" s="6">
        <v>0.61</v>
      </c>
    </row>
    <row r="1851" spans="1:7">
      <c r="A1851" s="6">
        <v>2411809</v>
      </c>
      <c r="C1851" s="6" t="s">
        <v>2142</v>
      </c>
      <c r="D1851" s="6" t="s">
        <v>129</v>
      </c>
      <c r="E1851" s="6" t="s">
        <v>159</v>
      </c>
      <c r="F1851" s="6">
        <v>395</v>
      </c>
      <c r="G1851" s="6">
        <v>0.61</v>
      </c>
    </row>
    <row r="1852" spans="1:7">
      <c r="A1852" s="6">
        <v>3159357</v>
      </c>
      <c r="C1852" s="6" t="s">
        <v>2158</v>
      </c>
      <c r="D1852" s="6" t="s">
        <v>123</v>
      </c>
      <c r="E1852" s="6" t="s">
        <v>161</v>
      </c>
      <c r="F1852" s="6">
        <v>581</v>
      </c>
      <c r="G1852" s="6">
        <v>0.61</v>
      </c>
    </row>
    <row r="1853" spans="1:7">
      <c r="A1853" s="6">
        <v>2510600</v>
      </c>
      <c r="C1853" s="6" t="s">
        <v>2149</v>
      </c>
      <c r="D1853" s="6" t="s">
        <v>134</v>
      </c>
      <c r="E1853" s="6" t="s">
        <v>159</v>
      </c>
      <c r="F1853" s="6">
        <v>446</v>
      </c>
      <c r="G1853" s="6">
        <v>0.61</v>
      </c>
    </row>
    <row r="1854" spans="1:7">
      <c r="A1854" s="6">
        <v>2802007</v>
      </c>
      <c r="C1854" s="6" t="s">
        <v>2166</v>
      </c>
      <c r="D1854" s="6" t="s">
        <v>143</v>
      </c>
      <c r="E1854" s="6" t="s">
        <v>159</v>
      </c>
      <c r="F1854" s="6">
        <v>658</v>
      </c>
      <c r="G1854" s="6">
        <v>0.61</v>
      </c>
    </row>
    <row r="1855" spans="1:7">
      <c r="A1855" s="6">
        <v>3152131</v>
      </c>
      <c r="C1855" s="6" t="s">
        <v>2160</v>
      </c>
      <c r="D1855" s="6" t="s">
        <v>123</v>
      </c>
      <c r="E1855" s="6" t="s">
        <v>161</v>
      </c>
      <c r="F1855" s="6">
        <v>535</v>
      </c>
      <c r="G1855" s="6">
        <v>0.61</v>
      </c>
    </row>
    <row r="1856" spans="1:7">
      <c r="A1856" s="6">
        <v>2512077</v>
      </c>
      <c r="C1856" s="6" t="s">
        <v>2169</v>
      </c>
      <c r="D1856" s="6" t="s">
        <v>134</v>
      </c>
      <c r="E1856" s="6" t="s">
        <v>159</v>
      </c>
      <c r="F1856" s="6">
        <v>583</v>
      </c>
      <c r="G1856" s="6">
        <v>0.61</v>
      </c>
    </row>
    <row r="1857" spans="1:7">
      <c r="A1857" s="6">
        <v>3171501</v>
      </c>
      <c r="C1857" s="6" t="s">
        <v>2161</v>
      </c>
      <c r="D1857" s="6" t="s">
        <v>123</v>
      </c>
      <c r="E1857" s="6" t="s">
        <v>161</v>
      </c>
      <c r="F1857" s="6">
        <v>450</v>
      </c>
      <c r="G1857" s="6">
        <v>0.61</v>
      </c>
    </row>
    <row r="1858" spans="1:7">
      <c r="A1858" s="6">
        <v>3153202</v>
      </c>
      <c r="C1858" s="6" t="s">
        <v>915</v>
      </c>
      <c r="D1858" s="6" t="s">
        <v>123</v>
      </c>
      <c r="E1858" s="6" t="s">
        <v>161</v>
      </c>
      <c r="F1858" s="6">
        <v>179</v>
      </c>
      <c r="G1858" s="6">
        <v>0.61</v>
      </c>
    </row>
    <row r="1859" spans="1:7">
      <c r="A1859" s="6">
        <v>2305803</v>
      </c>
      <c r="C1859" s="6" t="s">
        <v>2226</v>
      </c>
      <c r="D1859" s="6" t="s">
        <v>135</v>
      </c>
      <c r="E1859" s="6" t="s">
        <v>159</v>
      </c>
      <c r="F1859" s="6">
        <v>7020</v>
      </c>
      <c r="G1859" s="6">
        <v>0.62</v>
      </c>
    </row>
    <row r="1860" spans="1:7">
      <c r="A1860" s="6">
        <v>2513703</v>
      </c>
      <c r="C1860" s="6" t="s">
        <v>2039</v>
      </c>
      <c r="D1860" s="6" t="s">
        <v>134</v>
      </c>
      <c r="E1860" s="6" t="s">
        <v>159</v>
      </c>
      <c r="F1860" s="6">
        <v>13424</v>
      </c>
      <c r="G1860" s="6">
        <v>0.63</v>
      </c>
    </row>
    <row r="1861" spans="1:7">
      <c r="A1861" s="6">
        <v>4314068</v>
      </c>
      <c r="C1861" s="6" t="s">
        <v>2156</v>
      </c>
      <c r="D1861" s="6" t="s">
        <v>144</v>
      </c>
      <c r="E1861" s="6" t="s">
        <v>162</v>
      </c>
      <c r="F1861" s="6">
        <v>169</v>
      </c>
      <c r="G1861" s="6">
        <v>0.62</v>
      </c>
    </row>
    <row r="1862" spans="1:7">
      <c r="A1862" s="6">
        <v>3102100</v>
      </c>
      <c r="C1862" s="6" t="s">
        <v>2177</v>
      </c>
      <c r="D1862" s="6" t="s">
        <v>123</v>
      </c>
      <c r="E1862" s="6" t="s">
        <v>161</v>
      </c>
      <c r="F1862" s="6">
        <v>960</v>
      </c>
      <c r="G1862" s="6">
        <v>0.62</v>
      </c>
    </row>
    <row r="1863" spans="1:7">
      <c r="A1863" s="6">
        <v>5005152</v>
      </c>
      <c r="C1863" s="6" t="s">
        <v>2174</v>
      </c>
      <c r="D1863" s="6" t="s">
        <v>131</v>
      </c>
      <c r="E1863" s="6" t="s">
        <v>394</v>
      </c>
      <c r="F1863" s="6">
        <v>595</v>
      </c>
      <c r="G1863" s="6">
        <v>0.62</v>
      </c>
    </row>
    <row r="1864" spans="1:7">
      <c r="A1864" s="6">
        <v>4103107</v>
      </c>
      <c r="C1864" s="6" t="s">
        <v>2182</v>
      </c>
      <c r="D1864" s="6" t="s">
        <v>127</v>
      </c>
      <c r="E1864" s="6" t="s">
        <v>162</v>
      </c>
      <c r="F1864" s="6">
        <v>1297</v>
      </c>
      <c r="G1864" s="6">
        <v>0.64</v>
      </c>
    </row>
    <row r="1865" spans="1:7">
      <c r="A1865" s="6">
        <v>2914703</v>
      </c>
      <c r="C1865" s="6" t="s">
        <v>2267</v>
      </c>
      <c r="D1865" s="6" t="s">
        <v>126</v>
      </c>
      <c r="E1865" s="6" t="s">
        <v>159</v>
      </c>
      <c r="F1865" s="6">
        <v>8235</v>
      </c>
      <c r="G1865" s="6">
        <v>0.62</v>
      </c>
    </row>
    <row r="1866" spans="1:7">
      <c r="A1866" s="6">
        <v>2507002</v>
      </c>
      <c r="C1866" s="6" t="s">
        <v>2193</v>
      </c>
      <c r="D1866" s="6" t="s">
        <v>134</v>
      </c>
      <c r="E1866" s="6" t="s">
        <v>159</v>
      </c>
      <c r="F1866" s="6">
        <v>2788</v>
      </c>
      <c r="G1866" s="6">
        <v>0.62</v>
      </c>
    </row>
    <row r="1867" spans="1:7">
      <c r="A1867" s="6">
        <v>2301950</v>
      </c>
      <c r="C1867" s="6" t="s">
        <v>2199</v>
      </c>
      <c r="D1867" s="6" t="s">
        <v>135</v>
      </c>
      <c r="E1867" s="6" t="s">
        <v>159</v>
      </c>
      <c r="F1867" s="6">
        <v>3632</v>
      </c>
      <c r="G1867" s="6">
        <v>0.62</v>
      </c>
    </row>
    <row r="1868" spans="1:7">
      <c r="A1868" s="6">
        <v>4124707</v>
      </c>
      <c r="C1868" s="6" t="s">
        <v>2181</v>
      </c>
      <c r="D1868" s="6" t="s">
        <v>127</v>
      </c>
      <c r="E1868" s="6" t="s">
        <v>162</v>
      </c>
      <c r="F1868" s="6">
        <v>838</v>
      </c>
      <c r="G1868" s="6">
        <v>0.64</v>
      </c>
    </row>
    <row r="1869" spans="1:7">
      <c r="A1869" s="6">
        <v>1304062</v>
      </c>
      <c r="C1869" s="6" t="s">
        <v>2336</v>
      </c>
      <c r="D1869" s="6" t="s">
        <v>141</v>
      </c>
      <c r="E1869" s="6" t="s">
        <v>160</v>
      </c>
      <c r="F1869" s="6">
        <v>9881</v>
      </c>
      <c r="G1869" s="6">
        <v>0.62</v>
      </c>
    </row>
    <row r="1870" spans="1:7">
      <c r="A1870" s="6">
        <v>2603009</v>
      </c>
      <c r="C1870" s="6" t="s">
        <v>2220</v>
      </c>
      <c r="D1870" s="6" t="s">
        <v>119</v>
      </c>
      <c r="E1870" s="6" t="s">
        <v>159</v>
      </c>
      <c r="F1870" s="6">
        <v>5503</v>
      </c>
      <c r="G1870" s="6">
        <v>0.62</v>
      </c>
    </row>
    <row r="1871" spans="1:7">
      <c r="A1871" s="6">
        <v>5103502</v>
      </c>
      <c r="C1871" s="6" t="s">
        <v>2184</v>
      </c>
      <c r="D1871" s="6" t="s">
        <v>147</v>
      </c>
      <c r="E1871" s="6" t="s">
        <v>394</v>
      </c>
      <c r="F1871" s="6">
        <v>775</v>
      </c>
      <c r="G1871" s="6">
        <v>0.72</v>
      </c>
    </row>
    <row r="1872" spans="1:7">
      <c r="A1872" s="6">
        <v>2920601</v>
      </c>
      <c r="C1872" s="6" t="s">
        <v>2243</v>
      </c>
      <c r="D1872" s="6" t="s">
        <v>126</v>
      </c>
      <c r="E1872" s="6" t="s">
        <v>159</v>
      </c>
      <c r="F1872" s="6">
        <v>6618</v>
      </c>
      <c r="G1872" s="6">
        <v>0.62</v>
      </c>
    </row>
    <row r="1873" spans="1:7">
      <c r="A1873" s="6">
        <v>1508209</v>
      </c>
      <c r="C1873" s="6" t="s">
        <v>2310</v>
      </c>
      <c r="D1873" s="6" t="s">
        <v>130</v>
      </c>
      <c r="E1873" s="6" t="s">
        <v>160</v>
      </c>
      <c r="F1873" s="6">
        <v>8827</v>
      </c>
      <c r="G1873" s="6">
        <v>0.62</v>
      </c>
    </row>
    <row r="1874" spans="1:7">
      <c r="A1874" s="6">
        <v>2308401</v>
      </c>
      <c r="C1874" s="6" t="s">
        <v>2236</v>
      </c>
      <c r="D1874" s="6" t="s">
        <v>135</v>
      </c>
      <c r="E1874" s="6" t="s">
        <v>159</v>
      </c>
      <c r="F1874" s="6">
        <v>6054</v>
      </c>
      <c r="G1874" s="6">
        <v>0.62</v>
      </c>
    </row>
    <row r="1875" spans="1:7">
      <c r="A1875" s="6">
        <v>2112803</v>
      </c>
      <c r="C1875" s="6" t="s">
        <v>2281</v>
      </c>
      <c r="D1875" s="6" t="s">
        <v>124</v>
      </c>
      <c r="E1875" s="6" t="s">
        <v>159</v>
      </c>
      <c r="F1875" s="6">
        <v>7908</v>
      </c>
      <c r="G1875" s="6">
        <v>0.62</v>
      </c>
    </row>
    <row r="1876" spans="1:7">
      <c r="A1876" s="6">
        <v>1710706</v>
      </c>
      <c r="C1876" s="6" t="s">
        <v>2187</v>
      </c>
      <c r="D1876" s="6" t="s">
        <v>122</v>
      </c>
      <c r="E1876" s="6" t="s">
        <v>160</v>
      </c>
      <c r="F1876" s="6">
        <v>776</v>
      </c>
      <c r="G1876" s="6">
        <v>0.62</v>
      </c>
    </row>
    <row r="1877" spans="1:7">
      <c r="A1877" s="6">
        <v>1600535</v>
      </c>
      <c r="C1877" s="6" t="s">
        <v>2207</v>
      </c>
      <c r="D1877" s="6" t="s">
        <v>128</v>
      </c>
      <c r="E1877" s="6" t="s">
        <v>160</v>
      </c>
      <c r="F1877" s="6">
        <v>3098</v>
      </c>
      <c r="G1877" s="6">
        <v>0.64</v>
      </c>
    </row>
    <row r="1878" spans="1:7">
      <c r="A1878" s="6">
        <v>1600154</v>
      </c>
      <c r="C1878" s="6" t="s">
        <v>2198</v>
      </c>
      <c r="D1878" s="6" t="s">
        <v>128</v>
      </c>
      <c r="E1878" s="6" t="s">
        <v>160</v>
      </c>
      <c r="F1878" s="6">
        <v>2225</v>
      </c>
      <c r="G1878" s="6">
        <v>0.63</v>
      </c>
    </row>
    <row r="1879" spans="1:7">
      <c r="A1879" s="6">
        <v>2930501</v>
      </c>
      <c r="C1879" s="6" t="s">
        <v>1674</v>
      </c>
      <c r="D1879" s="6" t="s">
        <v>126</v>
      </c>
      <c r="E1879" s="6" t="s">
        <v>159</v>
      </c>
      <c r="F1879" s="6">
        <v>12331</v>
      </c>
      <c r="G1879" s="6">
        <v>0.63</v>
      </c>
    </row>
    <row r="1880" spans="1:7">
      <c r="A1880" s="6">
        <v>5102637</v>
      </c>
      <c r="C1880" s="6" t="s">
        <v>2190</v>
      </c>
      <c r="D1880" s="6" t="s">
        <v>147</v>
      </c>
      <c r="E1880" s="6" t="s">
        <v>394</v>
      </c>
      <c r="F1880" s="6">
        <v>855</v>
      </c>
      <c r="G1880" s="6">
        <v>0.73</v>
      </c>
    </row>
    <row r="1881" spans="1:7">
      <c r="A1881" s="6">
        <v>2106508</v>
      </c>
      <c r="C1881" s="6" t="s">
        <v>2233</v>
      </c>
      <c r="D1881" s="6" t="s">
        <v>124</v>
      </c>
      <c r="E1881" s="6" t="s">
        <v>159</v>
      </c>
      <c r="F1881" s="6">
        <v>4904</v>
      </c>
      <c r="G1881" s="6">
        <v>0.62</v>
      </c>
    </row>
    <row r="1882" spans="1:7">
      <c r="A1882" s="6">
        <v>4117057</v>
      </c>
      <c r="C1882" s="6" t="s">
        <v>2194</v>
      </c>
      <c r="D1882" s="6" t="s">
        <v>127</v>
      </c>
      <c r="E1882" s="6" t="s">
        <v>162</v>
      </c>
      <c r="F1882" s="6">
        <v>1305</v>
      </c>
      <c r="G1882" s="6">
        <v>0.64</v>
      </c>
    </row>
    <row r="1883" spans="1:7">
      <c r="A1883" s="6">
        <v>1503804</v>
      </c>
      <c r="C1883" s="6" t="s">
        <v>2251</v>
      </c>
      <c r="D1883" s="6" t="s">
        <v>130</v>
      </c>
      <c r="E1883" s="6" t="s">
        <v>160</v>
      </c>
      <c r="F1883" s="6">
        <v>5608</v>
      </c>
      <c r="G1883" s="6">
        <v>0.62</v>
      </c>
    </row>
    <row r="1884" spans="1:7">
      <c r="A1884" s="6">
        <v>1711902</v>
      </c>
      <c r="C1884" s="6" t="s">
        <v>2195</v>
      </c>
      <c r="D1884" s="6" t="s">
        <v>122</v>
      </c>
      <c r="E1884" s="6" t="s">
        <v>160</v>
      </c>
      <c r="F1884" s="6">
        <v>1326</v>
      </c>
      <c r="G1884" s="6">
        <v>0.63</v>
      </c>
    </row>
    <row r="1885" spans="1:7">
      <c r="A1885" s="6">
        <v>2615300</v>
      </c>
      <c r="C1885" s="6" t="s">
        <v>2264</v>
      </c>
      <c r="D1885" s="6" t="s">
        <v>119</v>
      </c>
      <c r="E1885" s="6" t="s">
        <v>159</v>
      </c>
      <c r="F1885" s="6">
        <v>5970</v>
      </c>
      <c r="G1885" s="6">
        <v>0.62</v>
      </c>
    </row>
    <row r="1886" spans="1:7">
      <c r="A1886" s="6">
        <v>2610004</v>
      </c>
      <c r="C1886" s="6" t="s">
        <v>2329</v>
      </c>
      <c r="D1886" s="6" t="s">
        <v>119</v>
      </c>
      <c r="E1886" s="6" t="s">
        <v>159</v>
      </c>
      <c r="F1886" s="6">
        <v>7886</v>
      </c>
      <c r="G1886" s="6">
        <v>0.62</v>
      </c>
    </row>
    <row r="1887" spans="1:7">
      <c r="A1887" s="6">
        <v>2205508</v>
      </c>
      <c r="C1887" s="6" t="s">
        <v>2255</v>
      </c>
      <c r="D1887" s="6" t="s">
        <v>133</v>
      </c>
      <c r="E1887" s="6" t="s">
        <v>159</v>
      </c>
      <c r="F1887" s="6">
        <v>5565</v>
      </c>
      <c r="G1887" s="6">
        <v>0.62</v>
      </c>
    </row>
    <row r="1888" spans="1:7">
      <c r="A1888" s="6">
        <v>4104451</v>
      </c>
      <c r="C1888" s="6" t="s">
        <v>2192</v>
      </c>
      <c r="D1888" s="6" t="s">
        <v>127</v>
      </c>
      <c r="E1888" s="6" t="s">
        <v>162</v>
      </c>
      <c r="F1888" s="6">
        <v>393</v>
      </c>
      <c r="G1888" s="6">
        <v>0.64</v>
      </c>
    </row>
    <row r="1889" spans="1:7">
      <c r="A1889" s="6">
        <v>1720200</v>
      </c>
      <c r="C1889" s="6" t="s">
        <v>2206</v>
      </c>
      <c r="D1889" s="6" t="s">
        <v>122</v>
      </c>
      <c r="E1889" s="6" t="s">
        <v>160</v>
      </c>
      <c r="F1889" s="6">
        <v>1800</v>
      </c>
      <c r="G1889" s="6">
        <v>0.62</v>
      </c>
    </row>
    <row r="1890" spans="1:7">
      <c r="A1890" s="6">
        <v>2306801</v>
      </c>
      <c r="C1890" s="6" t="s">
        <v>2203</v>
      </c>
      <c r="D1890" s="6" t="s">
        <v>135</v>
      </c>
      <c r="E1890" s="6" t="s">
        <v>159</v>
      </c>
      <c r="F1890" s="6">
        <v>1410</v>
      </c>
      <c r="G1890" s="6">
        <v>0.62</v>
      </c>
    </row>
    <row r="1891" spans="1:7">
      <c r="A1891" s="6">
        <v>5007109</v>
      </c>
      <c r="C1891" s="6" t="s">
        <v>2197</v>
      </c>
      <c r="D1891" s="6" t="s">
        <v>131</v>
      </c>
      <c r="E1891" s="6" t="s">
        <v>394</v>
      </c>
      <c r="F1891" s="6">
        <v>943</v>
      </c>
      <c r="G1891" s="6">
        <v>0.66</v>
      </c>
    </row>
    <row r="1892" spans="1:7">
      <c r="A1892" s="6">
        <v>2511301</v>
      </c>
      <c r="C1892" s="6" t="s">
        <v>2211</v>
      </c>
      <c r="D1892" s="6" t="s">
        <v>134</v>
      </c>
      <c r="E1892" s="6" t="s">
        <v>159</v>
      </c>
      <c r="F1892" s="6">
        <v>2249</v>
      </c>
      <c r="G1892" s="6">
        <v>0.62</v>
      </c>
    </row>
    <row r="1893" spans="1:7">
      <c r="A1893" s="6">
        <v>2929909</v>
      </c>
      <c r="C1893" s="6" t="s">
        <v>2299</v>
      </c>
      <c r="D1893" s="6" t="s">
        <v>126</v>
      </c>
      <c r="E1893" s="6" t="s">
        <v>159</v>
      </c>
      <c r="F1893" s="6">
        <v>6639</v>
      </c>
      <c r="G1893" s="6">
        <v>0.64</v>
      </c>
    </row>
    <row r="1894" spans="1:7">
      <c r="A1894" s="6">
        <v>2906907</v>
      </c>
      <c r="C1894" s="6" t="s">
        <v>2215</v>
      </c>
      <c r="D1894" s="6" t="s">
        <v>126</v>
      </c>
      <c r="E1894" s="6" t="s">
        <v>159</v>
      </c>
      <c r="F1894" s="6">
        <v>2757</v>
      </c>
      <c r="G1894" s="6">
        <v>0.62</v>
      </c>
    </row>
    <row r="1895" spans="1:7">
      <c r="A1895" s="6">
        <v>2111508</v>
      </c>
      <c r="C1895" s="6" t="s">
        <v>2279</v>
      </c>
      <c r="D1895" s="6" t="s">
        <v>124</v>
      </c>
      <c r="E1895" s="6" t="s">
        <v>159</v>
      </c>
      <c r="F1895" s="6">
        <v>5884</v>
      </c>
      <c r="G1895" s="6">
        <v>0.62</v>
      </c>
    </row>
    <row r="1896" spans="1:7">
      <c r="A1896" s="6">
        <v>1505437</v>
      </c>
      <c r="C1896" s="6" t="s">
        <v>2235</v>
      </c>
      <c r="D1896" s="6" t="s">
        <v>130</v>
      </c>
      <c r="E1896" s="6" t="s">
        <v>160</v>
      </c>
      <c r="F1896" s="6">
        <v>3922</v>
      </c>
      <c r="G1896" s="6">
        <v>0.62</v>
      </c>
    </row>
    <row r="1897" spans="1:7">
      <c r="A1897" s="6">
        <v>2303600</v>
      </c>
      <c r="C1897" s="6" t="s">
        <v>2208</v>
      </c>
      <c r="D1897" s="6" t="s">
        <v>135</v>
      </c>
      <c r="E1897" s="6" t="s">
        <v>159</v>
      </c>
      <c r="F1897" s="6">
        <v>1573</v>
      </c>
      <c r="G1897" s="6">
        <v>0.62</v>
      </c>
    </row>
    <row r="1898" spans="1:7">
      <c r="A1898" s="6">
        <v>2301505</v>
      </c>
      <c r="C1898" s="6" t="s">
        <v>2202</v>
      </c>
      <c r="D1898" s="6" t="s">
        <v>135</v>
      </c>
      <c r="E1898" s="6" t="s">
        <v>159</v>
      </c>
      <c r="F1898" s="6">
        <v>812</v>
      </c>
      <c r="G1898" s="6">
        <v>0.62</v>
      </c>
    </row>
    <row r="1899" spans="1:7">
      <c r="A1899" s="6">
        <v>2803302</v>
      </c>
      <c r="C1899" s="6" t="s">
        <v>2213</v>
      </c>
      <c r="D1899" s="6" t="s">
        <v>143</v>
      </c>
      <c r="E1899" s="6" t="s">
        <v>159</v>
      </c>
      <c r="F1899" s="6">
        <v>2208</v>
      </c>
      <c r="G1899" s="6">
        <v>0.62</v>
      </c>
    </row>
    <row r="1900" spans="1:7">
      <c r="A1900" s="6">
        <v>2803500</v>
      </c>
      <c r="C1900" s="6" t="s">
        <v>2411</v>
      </c>
      <c r="D1900" s="6" t="s">
        <v>143</v>
      </c>
      <c r="E1900" s="6" t="s">
        <v>159</v>
      </c>
      <c r="F1900" s="6">
        <v>13444</v>
      </c>
      <c r="G1900" s="6">
        <v>0.63</v>
      </c>
    </row>
    <row r="1901" spans="1:7">
      <c r="A1901" s="6">
        <v>2409308</v>
      </c>
      <c r="C1901" s="6" t="s">
        <v>2210</v>
      </c>
      <c r="D1901" s="6" t="s">
        <v>129</v>
      </c>
      <c r="E1901" s="6" t="s">
        <v>159</v>
      </c>
      <c r="F1901" s="6">
        <v>1598</v>
      </c>
      <c r="G1901" s="6">
        <v>0.62</v>
      </c>
    </row>
    <row r="1902" spans="1:7">
      <c r="A1902" s="6">
        <v>5108501</v>
      </c>
      <c r="C1902" s="6" t="s">
        <v>2200</v>
      </c>
      <c r="D1902" s="6" t="s">
        <v>147</v>
      </c>
      <c r="E1902" s="6" t="s">
        <v>394</v>
      </c>
      <c r="F1902" s="6">
        <v>514</v>
      </c>
      <c r="G1902" s="6">
        <v>0.68</v>
      </c>
    </row>
    <row r="1903" spans="1:7">
      <c r="A1903" s="6">
        <v>4107546</v>
      </c>
      <c r="C1903" s="6" t="s">
        <v>2201</v>
      </c>
      <c r="D1903" s="6" t="s">
        <v>127</v>
      </c>
      <c r="E1903" s="6" t="s">
        <v>162</v>
      </c>
      <c r="F1903" s="6">
        <v>457</v>
      </c>
      <c r="G1903" s="6">
        <v>0.64</v>
      </c>
    </row>
    <row r="1904" spans="1:7">
      <c r="A1904" s="6">
        <v>2302107</v>
      </c>
      <c r="C1904" s="6" t="s">
        <v>2260</v>
      </c>
      <c r="D1904" s="6" t="s">
        <v>135</v>
      </c>
      <c r="E1904" s="6" t="s">
        <v>159</v>
      </c>
      <c r="F1904" s="6">
        <v>4619</v>
      </c>
      <c r="G1904" s="6">
        <v>0.62</v>
      </c>
    </row>
    <row r="1905" spans="1:7">
      <c r="A1905" s="6">
        <v>2801306</v>
      </c>
      <c r="C1905" s="6" t="s">
        <v>1087</v>
      </c>
      <c r="D1905" s="6" t="s">
        <v>143</v>
      </c>
      <c r="E1905" s="6" t="s">
        <v>159</v>
      </c>
      <c r="F1905" s="6">
        <v>4481</v>
      </c>
      <c r="G1905" s="6">
        <v>0.62</v>
      </c>
    </row>
    <row r="1906" spans="1:7">
      <c r="A1906" s="6">
        <v>1507904</v>
      </c>
      <c r="C1906" s="6" t="s">
        <v>2272</v>
      </c>
      <c r="D1906" s="6" t="s">
        <v>130</v>
      </c>
      <c r="E1906" s="6" t="s">
        <v>160</v>
      </c>
      <c r="F1906" s="6">
        <v>4885</v>
      </c>
      <c r="G1906" s="6">
        <v>0.62</v>
      </c>
    </row>
    <row r="1907" spans="1:7">
      <c r="A1907" s="6">
        <v>1713601</v>
      </c>
      <c r="C1907" s="6" t="s">
        <v>2204</v>
      </c>
      <c r="D1907" s="6" t="s">
        <v>122</v>
      </c>
      <c r="E1907" s="6" t="s">
        <v>160</v>
      </c>
      <c r="F1907" s="6">
        <v>676</v>
      </c>
      <c r="G1907" s="6">
        <v>0.62</v>
      </c>
    </row>
    <row r="1908" spans="1:7">
      <c r="A1908" s="6">
        <v>2204709</v>
      </c>
      <c r="C1908" s="6" t="s">
        <v>2225</v>
      </c>
      <c r="D1908" s="6" t="s">
        <v>133</v>
      </c>
      <c r="E1908" s="6" t="s">
        <v>159</v>
      </c>
      <c r="F1908" s="6">
        <v>2159</v>
      </c>
      <c r="G1908" s="6">
        <v>0.62</v>
      </c>
    </row>
    <row r="1909" spans="1:7">
      <c r="A1909" s="6">
        <v>2412302</v>
      </c>
      <c r="C1909" s="6" t="s">
        <v>2216</v>
      </c>
      <c r="D1909" s="6" t="s">
        <v>129</v>
      </c>
      <c r="E1909" s="6" t="s">
        <v>159</v>
      </c>
      <c r="F1909" s="6">
        <v>1754</v>
      </c>
      <c r="G1909" s="6">
        <v>0.62</v>
      </c>
    </row>
    <row r="1910" spans="1:7">
      <c r="A1910" s="6">
        <v>1304302</v>
      </c>
      <c r="C1910" s="6" t="s">
        <v>2238</v>
      </c>
      <c r="D1910" s="6" t="s">
        <v>141</v>
      </c>
      <c r="E1910" s="6" t="s">
        <v>160</v>
      </c>
      <c r="F1910" s="6">
        <v>2946</v>
      </c>
      <c r="G1910" s="6">
        <v>0.62</v>
      </c>
    </row>
    <row r="1911" spans="1:7">
      <c r="A1911" s="6">
        <v>2615409</v>
      </c>
      <c r="C1911" s="6" t="s">
        <v>2359</v>
      </c>
      <c r="D1911" s="6" t="s">
        <v>119</v>
      </c>
      <c r="E1911" s="6" t="s">
        <v>159</v>
      </c>
      <c r="F1911" s="6">
        <v>6452</v>
      </c>
      <c r="G1911" s="6">
        <v>0.62</v>
      </c>
    </row>
    <row r="1912" spans="1:7">
      <c r="A1912" s="6">
        <v>3113503</v>
      </c>
      <c r="C1912" s="6" t="s">
        <v>2209</v>
      </c>
      <c r="D1912" s="6" t="s">
        <v>123</v>
      </c>
      <c r="E1912" s="6" t="s">
        <v>161</v>
      </c>
      <c r="F1912" s="6">
        <v>596</v>
      </c>
      <c r="G1912" s="6">
        <v>0.64</v>
      </c>
    </row>
    <row r="1913" spans="1:7">
      <c r="A1913" s="6">
        <v>2109601</v>
      </c>
      <c r="C1913" s="6" t="s">
        <v>2313</v>
      </c>
      <c r="D1913" s="6" t="s">
        <v>124</v>
      </c>
      <c r="E1913" s="6" t="s">
        <v>159</v>
      </c>
      <c r="F1913" s="6">
        <v>5260</v>
      </c>
      <c r="G1913" s="6">
        <v>0.63</v>
      </c>
    </row>
    <row r="1914" spans="1:7">
      <c r="A1914" s="6">
        <v>2514701</v>
      </c>
      <c r="C1914" s="6" t="s">
        <v>2212</v>
      </c>
      <c r="D1914" s="6" t="s">
        <v>134</v>
      </c>
      <c r="E1914" s="6" t="s">
        <v>159</v>
      </c>
      <c r="F1914" s="6">
        <v>542</v>
      </c>
      <c r="G1914" s="6">
        <v>0.62</v>
      </c>
    </row>
    <row r="1915" spans="1:7">
      <c r="A1915" s="6">
        <v>3141801</v>
      </c>
      <c r="C1915" s="6" t="s">
        <v>2234</v>
      </c>
      <c r="D1915" s="6" t="s">
        <v>123</v>
      </c>
      <c r="E1915" s="6" t="s">
        <v>161</v>
      </c>
      <c r="F1915" s="6">
        <v>2257</v>
      </c>
      <c r="G1915" s="6">
        <v>0.63</v>
      </c>
    </row>
    <row r="1916" spans="1:7">
      <c r="A1916" s="6">
        <v>1400209</v>
      </c>
      <c r="C1916" s="6" t="s">
        <v>2253</v>
      </c>
      <c r="D1916" s="6" t="s">
        <v>142</v>
      </c>
      <c r="E1916" s="6" t="s">
        <v>160</v>
      </c>
      <c r="F1916" s="6">
        <v>3126</v>
      </c>
      <c r="G1916" s="6">
        <v>0.62</v>
      </c>
    </row>
    <row r="1917" spans="1:7">
      <c r="A1917" s="6">
        <v>2925501</v>
      </c>
      <c r="C1917" s="6" t="s">
        <v>2284</v>
      </c>
      <c r="D1917" s="6" t="s">
        <v>126</v>
      </c>
      <c r="E1917" s="6" t="s">
        <v>159</v>
      </c>
      <c r="F1917" s="6">
        <v>4277</v>
      </c>
      <c r="G1917" s="6">
        <v>0.62</v>
      </c>
    </row>
    <row r="1918" spans="1:7">
      <c r="A1918" s="6">
        <v>2914505</v>
      </c>
      <c r="C1918" s="6" t="s">
        <v>2314</v>
      </c>
      <c r="D1918" s="6" t="s">
        <v>126</v>
      </c>
      <c r="E1918" s="6" t="s">
        <v>159</v>
      </c>
      <c r="F1918" s="6">
        <v>4995</v>
      </c>
      <c r="G1918" s="6">
        <v>0.62</v>
      </c>
    </row>
    <row r="1919" spans="1:7">
      <c r="A1919" s="6">
        <v>4110805</v>
      </c>
      <c r="C1919" s="6" t="s">
        <v>2214</v>
      </c>
      <c r="D1919" s="6" t="s">
        <v>127</v>
      </c>
      <c r="E1919" s="6" t="s">
        <v>162</v>
      </c>
      <c r="F1919" s="6">
        <v>611</v>
      </c>
      <c r="G1919" s="6">
        <v>0.67</v>
      </c>
    </row>
    <row r="1920" spans="1:7">
      <c r="A1920" s="6">
        <v>2307007</v>
      </c>
      <c r="C1920" s="6" t="s">
        <v>2327</v>
      </c>
      <c r="D1920" s="6" t="s">
        <v>135</v>
      </c>
      <c r="E1920" s="6" t="s">
        <v>159</v>
      </c>
      <c r="F1920" s="6">
        <v>5168</v>
      </c>
      <c r="G1920" s="6">
        <v>0.62</v>
      </c>
    </row>
    <row r="1921" spans="1:7">
      <c r="A1921" s="6">
        <v>2105427</v>
      </c>
      <c r="C1921" s="6" t="s">
        <v>2266</v>
      </c>
      <c r="D1921" s="6" t="s">
        <v>124</v>
      </c>
      <c r="E1921" s="6" t="s">
        <v>159</v>
      </c>
      <c r="F1921" s="6">
        <v>3236</v>
      </c>
      <c r="G1921" s="6">
        <v>0.63</v>
      </c>
    </row>
    <row r="1922" spans="1:7">
      <c r="A1922" s="6">
        <v>2507804</v>
      </c>
      <c r="C1922" s="6" t="s">
        <v>2223</v>
      </c>
      <c r="D1922" s="6" t="s">
        <v>134</v>
      </c>
      <c r="E1922" s="6" t="s">
        <v>159</v>
      </c>
      <c r="F1922" s="6">
        <v>1083</v>
      </c>
      <c r="G1922" s="6">
        <v>0.62</v>
      </c>
    </row>
    <row r="1923" spans="1:7">
      <c r="A1923" s="6">
        <v>2106805</v>
      </c>
      <c r="C1923" s="6" t="s">
        <v>2259</v>
      </c>
      <c r="D1923" s="6" t="s">
        <v>124</v>
      </c>
      <c r="E1923" s="6" t="s">
        <v>159</v>
      </c>
      <c r="F1923" s="6">
        <v>2874</v>
      </c>
      <c r="G1923" s="6">
        <v>0.62</v>
      </c>
    </row>
    <row r="1924" spans="1:7">
      <c r="A1924" s="6">
        <v>3170529</v>
      </c>
      <c r="C1924" s="6" t="s">
        <v>2227</v>
      </c>
      <c r="D1924" s="6" t="s">
        <v>123</v>
      </c>
      <c r="E1924" s="6" t="s">
        <v>161</v>
      </c>
      <c r="F1924" s="6">
        <v>1113</v>
      </c>
      <c r="G1924" s="6">
        <v>0.62</v>
      </c>
    </row>
    <row r="1925" spans="1:7">
      <c r="A1925" s="6">
        <v>2312700</v>
      </c>
      <c r="C1925" s="6" t="s">
        <v>2270</v>
      </c>
      <c r="D1925" s="6" t="s">
        <v>135</v>
      </c>
      <c r="E1925" s="6" t="s">
        <v>159</v>
      </c>
      <c r="F1925" s="6">
        <v>3072</v>
      </c>
      <c r="G1925" s="6">
        <v>0.62</v>
      </c>
    </row>
    <row r="1926" spans="1:7">
      <c r="A1926" s="6">
        <v>3128204</v>
      </c>
      <c r="C1926" s="6" t="s">
        <v>2221</v>
      </c>
      <c r="D1926" s="6" t="s">
        <v>123</v>
      </c>
      <c r="E1926" s="6" t="s">
        <v>161</v>
      </c>
      <c r="F1926" s="6">
        <v>715</v>
      </c>
      <c r="G1926" s="6">
        <v>0.62</v>
      </c>
    </row>
    <row r="1927" spans="1:7">
      <c r="A1927" s="6">
        <v>5216403</v>
      </c>
      <c r="C1927" s="6" t="s">
        <v>2218</v>
      </c>
      <c r="D1927" s="6" t="s">
        <v>138</v>
      </c>
      <c r="E1927" s="6" t="s">
        <v>394</v>
      </c>
      <c r="F1927" s="6">
        <v>510</v>
      </c>
      <c r="G1927" s="6">
        <v>0.67</v>
      </c>
    </row>
    <row r="1928" spans="1:7">
      <c r="A1928" s="6">
        <v>3122207</v>
      </c>
      <c r="C1928" s="6" t="s">
        <v>2228</v>
      </c>
      <c r="D1928" s="6" t="s">
        <v>123</v>
      </c>
      <c r="E1928" s="6" t="s">
        <v>161</v>
      </c>
      <c r="F1928" s="6">
        <v>929</v>
      </c>
      <c r="G1928" s="6">
        <v>0.62</v>
      </c>
    </row>
    <row r="1929" spans="1:7">
      <c r="A1929" s="6">
        <v>2411502</v>
      </c>
      <c r="C1929" s="6" t="s">
        <v>2278</v>
      </c>
      <c r="D1929" s="6" t="s">
        <v>129</v>
      </c>
      <c r="E1929" s="6" t="s">
        <v>159</v>
      </c>
      <c r="F1929" s="6">
        <v>3266</v>
      </c>
      <c r="G1929" s="6">
        <v>0.62</v>
      </c>
    </row>
    <row r="1930" spans="1:7">
      <c r="A1930" s="6">
        <v>1705102</v>
      </c>
      <c r="C1930" s="6" t="s">
        <v>2217</v>
      </c>
      <c r="D1930" s="6" t="s">
        <v>122</v>
      </c>
      <c r="E1930" s="6" t="s">
        <v>160</v>
      </c>
      <c r="F1930" s="6">
        <v>372</v>
      </c>
      <c r="G1930" s="6">
        <v>0.62</v>
      </c>
    </row>
    <row r="1931" spans="1:7">
      <c r="A1931" s="6">
        <v>2923605</v>
      </c>
      <c r="C1931" s="6" t="s">
        <v>2269</v>
      </c>
      <c r="D1931" s="6" t="s">
        <v>126</v>
      </c>
      <c r="E1931" s="6" t="s">
        <v>159</v>
      </c>
      <c r="F1931" s="6">
        <v>2814</v>
      </c>
      <c r="G1931" s="6">
        <v>0.62</v>
      </c>
    </row>
    <row r="1932" spans="1:7">
      <c r="A1932" s="6">
        <v>2408201</v>
      </c>
      <c r="C1932" s="6" t="s">
        <v>2315</v>
      </c>
      <c r="D1932" s="6" t="s">
        <v>129</v>
      </c>
      <c r="E1932" s="6" t="s">
        <v>159</v>
      </c>
      <c r="F1932" s="6">
        <v>4100</v>
      </c>
      <c r="G1932" s="6">
        <v>0.62</v>
      </c>
    </row>
    <row r="1933" spans="1:7">
      <c r="A1933" s="6">
        <v>2309904</v>
      </c>
      <c r="C1933" s="6" t="s">
        <v>2232</v>
      </c>
      <c r="D1933" s="6" t="s">
        <v>135</v>
      </c>
      <c r="E1933" s="6" t="s">
        <v>159</v>
      </c>
      <c r="F1933" s="6">
        <v>941</v>
      </c>
      <c r="G1933" s="6">
        <v>0.62</v>
      </c>
    </row>
    <row r="1934" spans="1:7">
      <c r="A1934" s="6">
        <v>5006259</v>
      </c>
      <c r="C1934" s="6" t="s">
        <v>2219</v>
      </c>
      <c r="D1934" s="6" t="s">
        <v>131</v>
      </c>
      <c r="E1934" s="6" t="s">
        <v>394</v>
      </c>
      <c r="F1934" s="6">
        <v>163</v>
      </c>
      <c r="G1934" s="6">
        <v>0.65</v>
      </c>
    </row>
    <row r="1935" spans="1:7">
      <c r="A1935" s="6">
        <v>2302305</v>
      </c>
      <c r="C1935" s="6" t="s">
        <v>2330</v>
      </c>
      <c r="D1935" s="6" t="s">
        <v>135</v>
      </c>
      <c r="E1935" s="6" t="s">
        <v>159</v>
      </c>
      <c r="F1935" s="6">
        <v>4398</v>
      </c>
      <c r="G1935" s="6">
        <v>0.62</v>
      </c>
    </row>
    <row r="1936" spans="1:7">
      <c r="A1936" s="6">
        <v>2504603</v>
      </c>
      <c r="C1936" s="6" t="s">
        <v>899</v>
      </c>
      <c r="D1936" s="6" t="s">
        <v>134</v>
      </c>
      <c r="E1936" s="6" t="s">
        <v>159</v>
      </c>
      <c r="F1936" s="6">
        <v>4162</v>
      </c>
      <c r="G1936" s="6">
        <v>0.62</v>
      </c>
    </row>
    <row r="1937" spans="1:7">
      <c r="A1937" s="6">
        <v>2300903</v>
      </c>
      <c r="C1937" s="6" t="s">
        <v>2265</v>
      </c>
      <c r="D1937" s="6" t="s">
        <v>135</v>
      </c>
      <c r="E1937" s="6" t="s">
        <v>159</v>
      </c>
      <c r="F1937" s="6">
        <v>2303</v>
      </c>
      <c r="G1937" s="6">
        <v>0.62</v>
      </c>
    </row>
    <row r="1938" spans="1:7">
      <c r="A1938" s="6">
        <v>2516102</v>
      </c>
      <c r="C1938" s="6" t="s">
        <v>2252</v>
      </c>
      <c r="D1938" s="6" t="s">
        <v>134</v>
      </c>
      <c r="E1938" s="6" t="s">
        <v>159</v>
      </c>
      <c r="F1938" s="6">
        <v>1892</v>
      </c>
      <c r="G1938" s="6">
        <v>0.62</v>
      </c>
    </row>
    <row r="1939" spans="1:7">
      <c r="A1939" s="6">
        <v>4104402</v>
      </c>
      <c r="C1939" s="6" t="s">
        <v>2240</v>
      </c>
      <c r="D1939" s="6" t="s">
        <v>127</v>
      </c>
      <c r="E1939" s="6" t="s">
        <v>162</v>
      </c>
      <c r="F1939" s="6">
        <v>1310</v>
      </c>
      <c r="G1939" s="6">
        <v>0.63</v>
      </c>
    </row>
    <row r="1940" spans="1:7">
      <c r="A1940" s="6">
        <v>4121257</v>
      </c>
      <c r="C1940" s="6" t="s">
        <v>2222</v>
      </c>
      <c r="D1940" s="6" t="s">
        <v>127</v>
      </c>
      <c r="E1940" s="6" t="s">
        <v>162</v>
      </c>
      <c r="F1940" s="6">
        <v>161</v>
      </c>
      <c r="G1940" s="6">
        <v>0.63</v>
      </c>
    </row>
    <row r="1941" spans="1:7">
      <c r="A1941" s="6">
        <v>2906873</v>
      </c>
      <c r="C1941" s="6" t="s">
        <v>2326</v>
      </c>
      <c r="D1941" s="6" t="s">
        <v>126</v>
      </c>
      <c r="E1941" s="6" t="s">
        <v>159</v>
      </c>
      <c r="F1941" s="6">
        <v>4082</v>
      </c>
      <c r="G1941" s="6">
        <v>0.62</v>
      </c>
    </row>
    <row r="1942" spans="1:7">
      <c r="A1942" s="6">
        <v>3139201</v>
      </c>
      <c r="C1942" s="6" t="s">
        <v>2246</v>
      </c>
      <c r="D1942" s="6" t="s">
        <v>123</v>
      </c>
      <c r="E1942" s="6" t="s">
        <v>161</v>
      </c>
      <c r="F1942" s="6">
        <v>1391</v>
      </c>
      <c r="G1942" s="6">
        <v>0.62</v>
      </c>
    </row>
    <row r="1943" spans="1:7">
      <c r="A1943" s="6">
        <v>2506004</v>
      </c>
      <c r="C1943" s="6" t="s">
        <v>2335</v>
      </c>
      <c r="D1943" s="6" t="s">
        <v>134</v>
      </c>
      <c r="E1943" s="6" t="s">
        <v>159</v>
      </c>
      <c r="F1943" s="6">
        <v>4217</v>
      </c>
      <c r="G1943" s="6">
        <v>0.62</v>
      </c>
    </row>
    <row r="1944" spans="1:7">
      <c r="A1944" s="6">
        <v>3171071</v>
      </c>
      <c r="C1944" s="6" t="s">
        <v>2231</v>
      </c>
      <c r="D1944" s="6" t="s">
        <v>123</v>
      </c>
      <c r="E1944" s="6" t="s">
        <v>161</v>
      </c>
      <c r="F1944" s="6">
        <v>524</v>
      </c>
      <c r="G1944" s="6">
        <v>0.63</v>
      </c>
    </row>
    <row r="1945" spans="1:7">
      <c r="A1945" s="6">
        <v>4203253</v>
      </c>
      <c r="C1945" s="6" t="s">
        <v>2224</v>
      </c>
      <c r="D1945" s="6" t="s">
        <v>145</v>
      </c>
      <c r="E1945" s="6" t="s">
        <v>162</v>
      </c>
      <c r="F1945" s="6">
        <v>91</v>
      </c>
      <c r="G1945" s="6">
        <v>0.65</v>
      </c>
    </row>
    <row r="1946" spans="1:7">
      <c r="A1946" s="6">
        <v>3105707</v>
      </c>
      <c r="C1946" s="6" t="s">
        <v>2230</v>
      </c>
      <c r="D1946" s="6" t="s">
        <v>123</v>
      </c>
      <c r="E1946" s="6" t="s">
        <v>161</v>
      </c>
      <c r="F1946" s="6">
        <v>506</v>
      </c>
      <c r="G1946" s="6">
        <v>0.62</v>
      </c>
    </row>
    <row r="1947" spans="1:7">
      <c r="A1947" s="6">
        <v>2919405</v>
      </c>
      <c r="C1947" s="6" t="s">
        <v>2247</v>
      </c>
      <c r="D1947" s="6" t="s">
        <v>126</v>
      </c>
      <c r="E1947" s="6" t="s">
        <v>159</v>
      </c>
      <c r="F1947" s="6">
        <v>1452</v>
      </c>
      <c r="G1947" s="6">
        <v>0.62</v>
      </c>
    </row>
    <row r="1948" spans="1:7">
      <c r="A1948" s="6">
        <v>3112901</v>
      </c>
      <c r="C1948" s="6" t="s">
        <v>2244</v>
      </c>
      <c r="D1948" s="6" t="s">
        <v>123</v>
      </c>
      <c r="E1948" s="6" t="s">
        <v>161</v>
      </c>
      <c r="F1948" s="6">
        <v>1004</v>
      </c>
      <c r="G1948" s="6">
        <v>0.62</v>
      </c>
    </row>
    <row r="1949" spans="1:7">
      <c r="A1949" s="6">
        <v>4110078</v>
      </c>
      <c r="C1949" s="6" t="s">
        <v>2239</v>
      </c>
      <c r="D1949" s="6" t="s">
        <v>127</v>
      </c>
      <c r="E1949" s="6" t="s">
        <v>162</v>
      </c>
      <c r="F1949" s="6">
        <v>781</v>
      </c>
      <c r="G1949" s="6">
        <v>0.62</v>
      </c>
    </row>
    <row r="1950" spans="1:7">
      <c r="A1950" s="6">
        <v>1717206</v>
      </c>
      <c r="C1950" s="6" t="s">
        <v>2229</v>
      </c>
      <c r="D1950" s="6" t="s">
        <v>122</v>
      </c>
      <c r="E1950" s="6" t="s">
        <v>160</v>
      </c>
      <c r="F1950" s="6">
        <v>33</v>
      </c>
      <c r="G1950" s="6">
        <v>0.62</v>
      </c>
    </row>
    <row r="1951" spans="1:7">
      <c r="A1951" s="6">
        <v>3135803</v>
      </c>
      <c r="C1951" s="6" t="s">
        <v>2283</v>
      </c>
      <c r="D1951" s="6" t="s">
        <v>123</v>
      </c>
      <c r="E1951" s="6" t="s">
        <v>161</v>
      </c>
      <c r="F1951" s="6">
        <v>2457</v>
      </c>
      <c r="G1951" s="6">
        <v>0.62</v>
      </c>
    </row>
    <row r="1952" spans="1:7">
      <c r="A1952" s="6">
        <v>2403400</v>
      </c>
      <c r="C1952" s="6" t="s">
        <v>2242</v>
      </c>
      <c r="D1952" s="6" t="s">
        <v>129</v>
      </c>
      <c r="E1952" s="6" t="s">
        <v>159</v>
      </c>
      <c r="F1952" s="6">
        <v>784</v>
      </c>
      <c r="G1952" s="6">
        <v>0.62</v>
      </c>
    </row>
    <row r="1953" spans="1:7">
      <c r="A1953" s="6">
        <v>2400604</v>
      </c>
      <c r="C1953" s="6" t="s">
        <v>2241</v>
      </c>
      <c r="D1953" s="6" t="s">
        <v>129</v>
      </c>
      <c r="E1953" s="6" t="s">
        <v>159</v>
      </c>
      <c r="F1953" s="6">
        <v>777</v>
      </c>
      <c r="G1953" s="6">
        <v>0.62</v>
      </c>
    </row>
    <row r="1954" spans="1:7">
      <c r="A1954" s="6">
        <v>2932705</v>
      </c>
      <c r="C1954" s="6" t="s">
        <v>2368</v>
      </c>
      <c r="D1954" s="6" t="s">
        <v>126</v>
      </c>
      <c r="E1954" s="6" t="s">
        <v>159</v>
      </c>
      <c r="F1954" s="6">
        <v>4249</v>
      </c>
      <c r="G1954" s="6">
        <v>0.62</v>
      </c>
    </row>
    <row r="1955" spans="1:7">
      <c r="A1955" s="6">
        <v>2304301</v>
      </c>
      <c r="C1955" s="6" t="s">
        <v>2294</v>
      </c>
      <c r="D1955" s="6" t="s">
        <v>135</v>
      </c>
      <c r="E1955" s="6" t="s">
        <v>159</v>
      </c>
      <c r="F1955" s="6">
        <v>2687</v>
      </c>
      <c r="G1955" s="6">
        <v>0.63</v>
      </c>
    </row>
    <row r="1956" spans="1:7">
      <c r="A1956" s="6">
        <v>1707702</v>
      </c>
      <c r="C1956" s="6" t="s">
        <v>1164</v>
      </c>
      <c r="D1956" s="6" t="s">
        <v>122</v>
      </c>
      <c r="E1956" s="6" t="s">
        <v>160</v>
      </c>
      <c r="F1956" s="6">
        <v>967</v>
      </c>
      <c r="G1956" s="6">
        <v>0.62</v>
      </c>
    </row>
    <row r="1957" spans="1:7">
      <c r="A1957" s="6">
        <v>2601706</v>
      </c>
      <c r="C1957" s="6" t="s">
        <v>2412</v>
      </c>
      <c r="D1957" s="6" t="s">
        <v>119</v>
      </c>
      <c r="E1957" s="6" t="s">
        <v>159</v>
      </c>
      <c r="F1957" s="6">
        <v>10168</v>
      </c>
      <c r="G1957" s="6">
        <v>0.63</v>
      </c>
    </row>
    <row r="1958" spans="1:7">
      <c r="A1958" s="6">
        <v>1101450</v>
      </c>
      <c r="C1958" s="6" t="s">
        <v>2237</v>
      </c>
      <c r="D1958" s="6" t="s">
        <v>140</v>
      </c>
      <c r="E1958" s="6" t="s">
        <v>160</v>
      </c>
      <c r="F1958" s="6">
        <v>291</v>
      </c>
      <c r="G1958" s="6">
        <v>0.62</v>
      </c>
    </row>
    <row r="1959" spans="1:7">
      <c r="A1959" s="6">
        <v>4111258</v>
      </c>
      <c r="C1959" s="6" t="s">
        <v>2292</v>
      </c>
      <c r="D1959" s="6" t="s">
        <v>127</v>
      </c>
      <c r="E1959" s="6" t="s">
        <v>162</v>
      </c>
      <c r="F1959" s="6">
        <v>2511</v>
      </c>
      <c r="G1959" s="6">
        <v>0.64</v>
      </c>
    </row>
    <row r="1960" spans="1:7">
      <c r="A1960" s="6">
        <v>2921807</v>
      </c>
      <c r="C1960" s="6" t="s">
        <v>2262</v>
      </c>
      <c r="D1960" s="6" t="s">
        <v>126</v>
      </c>
      <c r="E1960" s="6" t="s">
        <v>159</v>
      </c>
      <c r="F1960" s="6">
        <v>1256</v>
      </c>
      <c r="G1960" s="6">
        <v>0.62</v>
      </c>
    </row>
    <row r="1961" spans="1:7">
      <c r="A1961" s="6">
        <v>2311504</v>
      </c>
      <c r="C1961" s="6" t="s">
        <v>2280</v>
      </c>
      <c r="D1961" s="6" t="s">
        <v>135</v>
      </c>
      <c r="E1961" s="6" t="s">
        <v>159</v>
      </c>
      <c r="F1961" s="6">
        <v>1984</v>
      </c>
      <c r="G1961" s="6">
        <v>0.62</v>
      </c>
    </row>
    <row r="1962" spans="1:7">
      <c r="A1962" s="6">
        <v>1708304</v>
      </c>
      <c r="C1962" s="6" t="s">
        <v>2245</v>
      </c>
      <c r="D1962" s="6" t="s">
        <v>122</v>
      </c>
      <c r="E1962" s="6" t="s">
        <v>160</v>
      </c>
      <c r="F1962" s="6">
        <v>460</v>
      </c>
      <c r="G1962" s="6">
        <v>0.62</v>
      </c>
    </row>
    <row r="1963" spans="1:7">
      <c r="A1963" s="6">
        <v>3152402</v>
      </c>
      <c r="C1963" s="6" t="s">
        <v>2257</v>
      </c>
      <c r="D1963" s="6" t="s">
        <v>123</v>
      </c>
      <c r="E1963" s="6" t="s">
        <v>161</v>
      </c>
      <c r="F1963" s="6">
        <v>1083</v>
      </c>
      <c r="G1963" s="6">
        <v>0.62</v>
      </c>
    </row>
    <row r="1964" spans="1:7">
      <c r="A1964" s="6">
        <v>2929107</v>
      </c>
      <c r="C1964" s="6" t="s">
        <v>2353</v>
      </c>
      <c r="D1964" s="6" t="s">
        <v>126</v>
      </c>
      <c r="E1964" s="6" t="s">
        <v>159</v>
      </c>
      <c r="F1964" s="6">
        <v>3653</v>
      </c>
      <c r="G1964" s="6">
        <v>0.62</v>
      </c>
    </row>
    <row r="1965" spans="1:7">
      <c r="A1965" s="6">
        <v>2103802</v>
      </c>
      <c r="C1965" s="6" t="s">
        <v>2348</v>
      </c>
      <c r="D1965" s="6" t="s">
        <v>124</v>
      </c>
      <c r="E1965" s="6" t="s">
        <v>159</v>
      </c>
      <c r="F1965" s="6">
        <v>3575</v>
      </c>
      <c r="G1965" s="6">
        <v>0.62</v>
      </c>
    </row>
    <row r="1966" spans="1:7">
      <c r="A1966" s="6">
        <v>5222302</v>
      </c>
      <c r="C1966" s="6" t="s">
        <v>2248</v>
      </c>
      <c r="D1966" s="6" t="s">
        <v>138</v>
      </c>
      <c r="E1966" s="6" t="s">
        <v>394</v>
      </c>
      <c r="F1966" s="6">
        <v>497</v>
      </c>
      <c r="G1966" s="6">
        <v>0.63</v>
      </c>
    </row>
    <row r="1967" spans="1:7">
      <c r="A1967" s="6">
        <v>5004502</v>
      </c>
      <c r="C1967" s="6" t="s">
        <v>2250</v>
      </c>
      <c r="D1967" s="6" t="s">
        <v>131</v>
      </c>
      <c r="E1967" s="6" t="s">
        <v>394</v>
      </c>
      <c r="F1967" s="6">
        <v>535</v>
      </c>
      <c r="G1967" s="6">
        <v>0.65</v>
      </c>
    </row>
    <row r="1968" spans="1:7">
      <c r="A1968" s="6">
        <v>1718865</v>
      </c>
      <c r="C1968" s="6" t="s">
        <v>2249</v>
      </c>
      <c r="D1968" s="6" t="s">
        <v>122</v>
      </c>
      <c r="E1968" s="6" t="s">
        <v>160</v>
      </c>
      <c r="F1968" s="6">
        <v>530</v>
      </c>
      <c r="G1968" s="6">
        <v>0.62</v>
      </c>
    </row>
    <row r="1969" spans="1:7">
      <c r="A1969" s="6">
        <v>2203305</v>
      </c>
      <c r="C1969" s="6" t="s">
        <v>2334</v>
      </c>
      <c r="D1969" s="6" t="s">
        <v>133</v>
      </c>
      <c r="E1969" s="6" t="s">
        <v>159</v>
      </c>
      <c r="F1969" s="6">
        <v>3099</v>
      </c>
      <c r="G1969" s="6">
        <v>0.62</v>
      </c>
    </row>
    <row r="1970" spans="1:7">
      <c r="A1970" s="6">
        <v>2405207</v>
      </c>
      <c r="C1970" s="6" t="s">
        <v>2256</v>
      </c>
      <c r="D1970" s="6" t="s">
        <v>129</v>
      </c>
      <c r="E1970" s="6" t="s">
        <v>159</v>
      </c>
      <c r="F1970" s="6">
        <v>771</v>
      </c>
      <c r="G1970" s="6">
        <v>0.62</v>
      </c>
    </row>
    <row r="1971" spans="1:7">
      <c r="A1971" s="6">
        <v>2206407</v>
      </c>
      <c r="C1971" s="6" t="s">
        <v>2274</v>
      </c>
      <c r="D1971" s="6" t="s">
        <v>133</v>
      </c>
      <c r="E1971" s="6" t="s">
        <v>159</v>
      </c>
      <c r="F1971" s="6">
        <v>1315</v>
      </c>
      <c r="G1971" s="6">
        <v>0.62</v>
      </c>
    </row>
    <row r="1972" spans="1:7">
      <c r="A1972" s="6">
        <v>2412609</v>
      </c>
      <c r="C1972" s="6" t="s">
        <v>2302</v>
      </c>
      <c r="D1972" s="6" t="s">
        <v>129</v>
      </c>
      <c r="E1972" s="6" t="s">
        <v>159</v>
      </c>
      <c r="F1972" s="6">
        <v>2250</v>
      </c>
      <c r="G1972" s="6">
        <v>0.62</v>
      </c>
    </row>
    <row r="1973" spans="1:7">
      <c r="A1973" s="6">
        <v>4120903</v>
      </c>
      <c r="C1973" s="6" t="s">
        <v>2304</v>
      </c>
      <c r="D1973" s="6" t="s">
        <v>127</v>
      </c>
      <c r="E1973" s="6" t="s">
        <v>162</v>
      </c>
      <c r="F1973" s="6">
        <v>2328</v>
      </c>
      <c r="G1973" s="6">
        <v>0.68</v>
      </c>
    </row>
    <row r="1974" spans="1:7">
      <c r="A1974" s="6">
        <v>2606408</v>
      </c>
      <c r="C1974" s="6" t="s">
        <v>2432</v>
      </c>
      <c r="D1974" s="6" t="s">
        <v>119</v>
      </c>
      <c r="E1974" s="6" t="s">
        <v>159</v>
      </c>
      <c r="F1974" s="6">
        <v>11343</v>
      </c>
      <c r="G1974" s="6">
        <v>0.63</v>
      </c>
    </row>
    <row r="1975" spans="1:7">
      <c r="A1975" s="6">
        <v>1400159</v>
      </c>
      <c r="C1975" s="6" t="s">
        <v>2312</v>
      </c>
      <c r="D1975" s="6" t="s">
        <v>142</v>
      </c>
      <c r="E1975" s="6" t="s">
        <v>160</v>
      </c>
      <c r="F1975" s="6">
        <v>2481</v>
      </c>
      <c r="G1975" s="6">
        <v>0.63</v>
      </c>
    </row>
    <row r="1976" spans="1:7">
      <c r="A1976" s="6">
        <v>2304954</v>
      </c>
      <c r="C1976" s="6" t="s">
        <v>2342</v>
      </c>
      <c r="D1976" s="6" t="s">
        <v>135</v>
      </c>
      <c r="E1976" s="6" t="s">
        <v>159</v>
      </c>
      <c r="F1976" s="6">
        <v>3151</v>
      </c>
      <c r="G1976" s="6">
        <v>0.62</v>
      </c>
    </row>
    <row r="1977" spans="1:7">
      <c r="A1977" s="6">
        <v>2314003</v>
      </c>
      <c r="C1977" s="6" t="s">
        <v>2391</v>
      </c>
      <c r="D1977" s="6" t="s">
        <v>135</v>
      </c>
      <c r="E1977" s="6" t="s">
        <v>159</v>
      </c>
      <c r="F1977" s="6">
        <v>5826</v>
      </c>
      <c r="G1977" s="6">
        <v>0.63</v>
      </c>
    </row>
    <row r="1978" spans="1:7">
      <c r="A1978" s="6">
        <v>1503606</v>
      </c>
      <c r="C1978" s="6" t="s">
        <v>2489</v>
      </c>
      <c r="D1978" s="6" t="s">
        <v>130</v>
      </c>
      <c r="E1978" s="6" t="s">
        <v>160</v>
      </c>
      <c r="F1978" s="6">
        <v>13870</v>
      </c>
      <c r="G1978" s="6">
        <v>0.64</v>
      </c>
    </row>
    <row r="1979" spans="1:7">
      <c r="A1979" s="6">
        <v>1304005</v>
      </c>
      <c r="C1979" s="6" t="s">
        <v>2290</v>
      </c>
      <c r="D1979" s="6" t="s">
        <v>141</v>
      </c>
      <c r="E1979" s="6" t="s">
        <v>160</v>
      </c>
      <c r="F1979" s="6">
        <v>1885</v>
      </c>
      <c r="G1979" s="6">
        <v>0.63</v>
      </c>
    </row>
    <row r="1980" spans="1:7">
      <c r="A1980" s="6">
        <v>5213509</v>
      </c>
      <c r="C1980" s="6" t="s">
        <v>2268</v>
      </c>
      <c r="D1980" s="6" t="s">
        <v>138</v>
      </c>
      <c r="E1980" s="6" t="s">
        <v>394</v>
      </c>
      <c r="F1980" s="6">
        <v>920</v>
      </c>
      <c r="G1980" s="6">
        <v>0.62</v>
      </c>
    </row>
    <row r="1981" spans="1:7">
      <c r="A1981" s="6">
        <v>2927309</v>
      </c>
      <c r="C1981" s="6" t="s">
        <v>2354</v>
      </c>
      <c r="D1981" s="6" t="s">
        <v>126</v>
      </c>
      <c r="E1981" s="6" t="s">
        <v>159</v>
      </c>
      <c r="F1981" s="6">
        <v>3134</v>
      </c>
      <c r="G1981" s="6">
        <v>0.62</v>
      </c>
    </row>
    <row r="1982" spans="1:7">
      <c r="A1982" s="6">
        <v>2204303</v>
      </c>
      <c r="C1982" s="6" t="s">
        <v>2289</v>
      </c>
      <c r="D1982" s="6" t="s">
        <v>133</v>
      </c>
      <c r="E1982" s="6" t="s">
        <v>159</v>
      </c>
      <c r="F1982" s="6">
        <v>1686</v>
      </c>
      <c r="G1982" s="6">
        <v>0.62</v>
      </c>
    </row>
    <row r="1983" spans="1:7">
      <c r="A1983" s="6">
        <v>3157609</v>
      </c>
      <c r="C1983" s="6" t="s">
        <v>2258</v>
      </c>
      <c r="D1983" s="6" t="s">
        <v>123</v>
      </c>
      <c r="E1983" s="6" t="s">
        <v>161</v>
      </c>
      <c r="F1983" s="6">
        <v>491</v>
      </c>
      <c r="G1983" s="6">
        <v>0.62</v>
      </c>
    </row>
    <row r="1984" spans="1:7">
      <c r="A1984" s="6">
        <v>2912400</v>
      </c>
      <c r="C1984" s="6" t="s">
        <v>2320</v>
      </c>
      <c r="D1984" s="6" t="s">
        <v>126</v>
      </c>
      <c r="E1984" s="6" t="s">
        <v>159</v>
      </c>
      <c r="F1984" s="6">
        <v>2448</v>
      </c>
      <c r="G1984" s="6">
        <v>0.62</v>
      </c>
    </row>
    <row r="1985" spans="1:7">
      <c r="A1985" s="6">
        <v>2311108</v>
      </c>
      <c r="C1985" s="6" t="s">
        <v>2318</v>
      </c>
      <c r="D1985" s="6" t="s">
        <v>135</v>
      </c>
      <c r="E1985" s="6" t="s">
        <v>159</v>
      </c>
      <c r="F1985" s="6">
        <v>2417</v>
      </c>
      <c r="G1985" s="6">
        <v>0.62</v>
      </c>
    </row>
    <row r="1986" spans="1:7">
      <c r="A1986" s="6">
        <v>2706703</v>
      </c>
      <c r="C1986" s="6" t="s">
        <v>2407</v>
      </c>
      <c r="D1986" s="6" t="s">
        <v>137</v>
      </c>
      <c r="E1986" s="6" t="s">
        <v>159</v>
      </c>
      <c r="F1986" s="6">
        <v>8769</v>
      </c>
      <c r="G1986" s="6">
        <v>0.63</v>
      </c>
    </row>
    <row r="1987" spans="1:7">
      <c r="A1987" s="6">
        <v>3132008</v>
      </c>
      <c r="C1987" s="6" t="s">
        <v>2263</v>
      </c>
      <c r="D1987" s="6" t="s">
        <v>123</v>
      </c>
      <c r="E1987" s="6" t="s">
        <v>161</v>
      </c>
      <c r="F1987" s="6">
        <v>512</v>
      </c>
      <c r="G1987" s="6">
        <v>0.63</v>
      </c>
    </row>
    <row r="1988" spans="1:7">
      <c r="A1988" s="6">
        <v>2207009</v>
      </c>
      <c r="C1988" s="6" t="s">
        <v>2387</v>
      </c>
      <c r="D1988" s="6" t="s">
        <v>133</v>
      </c>
      <c r="E1988" s="6" t="s">
        <v>159</v>
      </c>
      <c r="F1988" s="6">
        <v>4833</v>
      </c>
      <c r="G1988" s="6">
        <v>0.63</v>
      </c>
    </row>
    <row r="1989" spans="1:7">
      <c r="A1989" s="6">
        <v>3140852</v>
      </c>
      <c r="C1989" s="6" t="s">
        <v>2282</v>
      </c>
      <c r="D1989" s="6" t="s">
        <v>123</v>
      </c>
      <c r="E1989" s="6" t="s">
        <v>161</v>
      </c>
      <c r="F1989" s="6">
        <v>1215</v>
      </c>
      <c r="G1989" s="6">
        <v>0.62</v>
      </c>
    </row>
    <row r="1990" spans="1:7">
      <c r="A1990" s="6">
        <v>2312601</v>
      </c>
      <c r="C1990" s="6" t="s">
        <v>2305</v>
      </c>
      <c r="D1990" s="6" t="s">
        <v>135</v>
      </c>
      <c r="E1990" s="6" t="s">
        <v>159</v>
      </c>
      <c r="F1990" s="6">
        <v>1832</v>
      </c>
      <c r="G1990" s="6">
        <v>0.62</v>
      </c>
    </row>
    <row r="1991" spans="1:7">
      <c r="A1991" s="6">
        <v>3126505</v>
      </c>
      <c r="C1991" s="6" t="s">
        <v>2273</v>
      </c>
      <c r="D1991" s="6" t="s">
        <v>123</v>
      </c>
      <c r="E1991" s="6" t="s">
        <v>161</v>
      </c>
      <c r="F1991" s="6">
        <v>714</v>
      </c>
      <c r="G1991" s="6">
        <v>0.62</v>
      </c>
    </row>
    <row r="1992" spans="1:7">
      <c r="A1992" s="6">
        <v>2804003</v>
      </c>
      <c r="C1992" s="6" t="s">
        <v>2317</v>
      </c>
      <c r="D1992" s="6" t="s">
        <v>143</v>
      </c>
      <c r="E1992" s="6" t="s">
        <v>159</v>
      </c>
      <c r="F1992" s="6">
        <v>2052</v>
      </c>
      <c r="G1992" s="6">
        <v>0.62</v>
      </c>
    </row>
    <row r="1993" spans="1:7">
      <c r="A1993" s="6">
        <v>3130051</v>
      </c>
      <c r="C1993" s="6" t="s">
        <v>2285</v>
      </c>
      <c r="D1993" s="6" t="s">
        <v>123</v>
      </c>
      <c r="E1993" s="6" t="s">
        <v>161</v>
      </c>
      <c r="F1993" s="6">
        <v>1289</v>
      </c>
      <c r="G1993" s="6">
        <v>0.62</v>
      </c>
    </row>
    <row r="1994" spans="1:7">
      <c r="A1994" s="6">
        <v>4305371</v>
      </c>
      <c r="C1994" s="6" t="s">
        <v>2261</v>
      </c>
      <c r="D1994" s="6" t="s">
        <v>144</v>
      </c>
      <c r="E1994" s="6" t="s">
        <v>162</v>
      </c>
      <c r="F1994" s="6">
        <v>287</v>
      </c>
      <c r="G1994" s="6">
        <v>0.62</v>
      </c>
    </row>
    <row r="1995" spans="1:7">
      <c r="A1995" s="6">
        <v>2407252</v>
      </c>
      <c r="C1995" s="6" t="s">
        <v>2271</v>
      </c>
      <c r="D1995" s="6" t="s">
        <v>129</v>
      </c>
      <c r="E1995" s="6" t="s">
        <v>159</v>
      </c>
      <c r="F1995" s="6">
        <v>574</v>
      </c>
      <c r="G1995" s="6">
        <v>0.62</v>
      </c>
    </row>
    <row r="1996" spans="1:7">
      <c r="A1996" s="6">
        <v>3134707</v>
      </c>
      <c r="C1996" s="6" t="s">
        <v>2295</v>
      </c>
      <c r="D1996" s="6" t="s">
        <v>123</v>
      </c>
      <c r="E1996" s="6" t="s">
        <v>161</v>
      </c>
      <c r="F1996" s="6">
        <v>1359</v>
      </c>
      <c r="G1996" s="6">
        <v>0.62</v>
      </c>
    </row>
    <row r="1997" spans="1:7">
      <c r="A1997" s="6">
        <v>2514008</v>
      </c>
      <c r="C1997" s="6" t="s">
        <v>2275</v>
      </c>
      <c r="D1997" s="6" t="s">
        <v>134</v>
      </c>
      <c r="E1997" s="6" t="s">
        <v>159</v>
      </c>
      <c r="F1997" s="6">
        <v>598</v>
      </c>
      <c r="G1997" s="6">
        <v>0.62</v>
      </c>
    </row>
    <row r="1998" spans="1:7">
      <c r="A1998" s="6">
        <v>3164605</v>
      </c>
      <c r="C1998" s="6" t="s">
        <v>2276</v>
      </c>
      <c r="D1998" s="6" t="s">
        <v>123</v>
      </c>
      <c r="E1998" s="6" t="s">
        <v>161</v>
      </c>
      <c r="F1998" s="6">
        <v>563</v>
      </c>
      <c r="G1998" s="6">
        <v>0.63</v>
      </c>
    </row>
    <row r="1999" spans="1:7">
      <c r="A1999" s="6">
        <v>2406700</v>
      </c>
      <c r="C1999" s="6" t="s">
        <v>2298</v>
      </c>
      <c r="D1999" s="6" t="s">
        <v>129</v>
      </c>
      <c r="E1999" s="6" t="s">
        <v>159</v>
      </c>
      <c r="F1999" s="6">
        <v>1232</v>
      </c>
      <c r="G1999" s="6">
        <v>0.62</v>
      </c>
    </row>
    <row r="2000" spans="1:7">
      <c r="A2000" s="6">
        <v>3141405</v>
      </c>
      <c r="C2000" s="6" t="s">
        <v>2323</v>
      </c>
      <c r="D2000" s="6" t="s">
        <v>123</v>
      </c>
      <c r="E2000" s="6" t="s">
        <v>161</v>
      </c>
      <c r="F2000" s="6">
        <v>1822</v>
      </c>
      <c r="G2000" s="6">
        <v>0.62</v>
      </c>
    </row>
    <row r="2001" spans="1:7">
      <c r="A2001" s="6">
        <v>2801009</v>
      </c>
      <c r="C2001" s="6" t="s">
        <v>2341</v>
      </c>
      <c r="D2001" s="6" t="s">
        <v>143</v>
      </c>
      <c r="E2001" s="6" t="s">
        <v>159</v>
      </c>
      <c r="F2001" s="6">
        <v>2258</v>
      </c>
      <c r="G2001" s="6">
        <v>0.62</v>
      </c>
    </row>
    <row r="2002" spans="1:7">
      <c r="A2002" s="6">
        <v>2305357</v>
      </c>
      <c r="C2002" s="6" t="s">
        <v>2370</v>
      </c>
      <c r="D2002" s="6" t="s">
        <v>135</v>
      </c>
      <c r="E2002" s="6" t="s">
        <v>159</v>
      </c>
      <c r="F2002" s="6">
        <v>2543</v>
      </c>
      <c r="G2002" s="6">
        <v>0.62</v>
      </c>
    </row>
    <row r="2003" spans="1:7">
      <c r="A2003" s="6">
        <v>2605509</v>
      </c>
      <c r="C2003" s="6" t="s">
        <v>2319</v>
      </c>
      <c r="D2003" s="6" t="s">
        <v>119</v>
      </c>
      <c r="E2003" s="6" t="s">
        <v>159</v>
      </c>
      <c r="F2003" s="6">
        <v>1719</v>
      </c>
      <c r="G2003" s="6">
        <v>0.62</v>
      </c>
    </row>
    <row r="2004" spans="1:7">
      <c r="A2004" s="6">
        <v>2403202</v>
      </c>
      <c r="C2004" s="6" t="s">
        <v>2287</v>
      </c>
      <c r="D2004" s="6" t="s">
        <v>129</v>
      </c>
      <c r="E2004" s="6" t="s">
        <v>159</v>
      </c>
      <c r="F2004" s="6">
        <v>877</v>
      </c>
      <c r="G2004" s="6">
        <v>0.62</v>
      </c>
    </row>
    <row r="2005" spans="1:7">
      <c r="A2005" s="6">
        <v>2109551</v>
      </c>
      <c r="C2005" s="6" t="s">
        <v>2288</v>
      </c>
      <c r="D2005" s="6" t="s">
        <v>124</v>
      </c>
      <c r="E2005" s="6" t="s">
        <v>159</v>
      </c>
      <c r="F2005" s="6">
        <v>847</v>
      </c>
      <c r="G2005" s="6">
        <v>0.62</v>
      </c>
    </row>
    <row r="2006" spans="1:7">
      <c r="A2006" s="6">
        <v>2932408</v>
      </c>
      <c r="C2006" s="6" t="s">
        <v>2362</v>
      </c>
      <c r="D2006" s="6" t="s">
        <v>126</v>
      </c>
      <c r="E2006" s="6" t="s">
        <v>159</v>
      </c>
      <c r="F2006" s="6">
        <v>2416</v>
      </c>
      <c r="G2006" s="6">
        <v>0.62</v>
      </c>
    </row>
    <row r="2007" spans="1:7">
      <c r="A2007" s="6">
        <v>5105234</v>
      </c>
      <c r="C2007" s="6" t="s">
        <v>2277</v>
      </c>
      <c r="D2007" s="6" t="s">
        <v>147</v>
      </c>
      <c r="E2007" s="6" t="s">
        <v>394</v>
      </c>
      <c r="F2007" s="6">
        <v>369</v>
      </c>
      <c r="G2007" s="6">
        <v>0.63</v>
      </c>
    </row>
    <row r="2008" spans="1:7">
      <c r="A2008" s="6">
        <v>2930006</v>
      </c>
      <c r="C2008" s="6" t="s">
        <v>2306</v>
      </c>
      <c r="D2008" s="6" t="s">
        <v>126</v>
      </c>
      <c r="E2008" s="6" t="s">
        <v>159</v>
      </c>
      <c r="F2008" s="6">
        <v>1220</v>
      </c>
      <c r="G2008" s="6">
        <v>0.62</v>
      </c>
    </row>
    <row r="2009" spans="1:7">
      <c r="A2009" s="6">
        <v>2929750</v>
      </c>
      <c r="C2009" s="6" t="s">
        <v>2364</v>
      </c>
      <c r="D2009" s="6" t="s">
        <v>126</v>
      </c>
      <c r="E2009" s="6" t="s">
        <v>159</v>
      </c>
      <c r="F2009" s="6">
        <v>2367</v>
      </c>
      <c r="G2009" s="6">
        <v>0.62</v>
      </c>
    </row>
    <row r="2010" spans="1:7">
      <c r="A2010" s="6">
        <v>2921302</v>
      </c>
      <c r="C2010" s="6" t="s">
        <v>2322</v>
      </c>
      <c r="D2010" s="6" t="s">
        <v>126</v>
      </c>
      <c r="E2010" s="6" t="s">
        <v>159</v>
      </c>
      <c r="F2010" s="6">
        <v>1520</v>
      </c>
      <c r="G2010" s="6">
        <v>0.62</v>
      </c>
    </row>
    <row r="2011" spans="1:7">
      <c r="A2011" s="6">
        <v>3303500</v>
      </c>
      <c r="C2011" s="6" t="s">
        <v>4004</v>
      </c>
      <c r="D2011" s="6" t="s">
        <v>146</v>
      </c>
      <c r="E2011" s="6" t="s">
        <v>161</v>
      </c>
      <c r="F2011" s="6">
        <v>89364</v>
      </c>
      <c r="G2011" s="6">
        <v>0.71</v>
      </c>
    </row>
    <row r="2012" spans="1:7">
      <c r="A2012" s="6">
        <v>2301406</v>
      </c>
      <c r="C2012" s="6" t="s">
        <v>2352</v>
      </c>
      <c r="D2012" s="6" t="s">
        <v>135</v>
      </c>
      <c r="E2012" s="6" t="s">
        <v>159</v>
      </c>
      <c r="F2012" s="6">
        <v>2057</v>
      </c>
      <c r="G2012" s="6">
        <v>0.62</v>
      </c>
    </row>
    <row r="2013" spans="1:7">
      <c r="A2013" s="6">
        <v>2209807</v>
      </c>
      <c r="C2013" s="6" t="s">
        <v>2296</v>
      </c>
      <c r="D2013" s="6" t="s">
        <v>133</v>
      </c>
      <c r="E2013" s="6" t="s">
        <v>159</v>
      </c>
      <c r="F2013" s="6">
        <v>828</v>
      </c>
      <c r="G2013" s="6">
        <v>0.62</v>
      </c>
    </row>
    <row r="2014" spans="1:7">
      <c r="A2014" s="6">
        <v>2502904</v>
      </c>
      <c r="C2014" s="6" t="s">
        <v>2308</v>
      </c>
      <c r="D2014" s="6" t="s">
        <v>134</v>
      </c>
      <c r="E2014" s="6" t="s">
        <v>159</v>
      </c>
      <c r="F2014" s="6">
        <v>1087</v>
      </c>
      <c r="G2014" s="6">
        <v>0.62</v>
      </c>
    </row>
    <row r="2015" spans="1:7">
      <c r="A2015" s="6">
        <v>1500131</v>
      </c>
      <c r="C2015" s="6" t="s">
        <v>2309</v>
      </c>
      <c r="D2015" s="6" t="s">
        <v>130</v>
      </c>
      <c r="E2015" s="6" t="s">
        <v>160</v>
      </c>
      <c r="F2015" s="6">
        <v>1092</v>
      </c>
      <c r="G2015" s="6">
        <v>0.62</v>
      </c>
    </row>
    <row r="2016" spans="1:7">
      <c r="A2016" s="6">
        <v>2302701</v>
      </c>
      <c r="C2016" s="6" t="s">
        <v>2386</v>
      </c>
      <c r="D2016" s="6" t="s">
        <v>135</v>
      </c>
      <c r="E2016" s="6" t="s">
        <v>159</v>
      </c>
      <c r="F2016" s="6">
        <v>3443</v>
      </c>
      <c r="G2016" s="6">
        <v>0.63</v>
      </c>
    </row>
    <row r="2017" spans="1:7">
      <c r="A2017" s="6">
        <v>2605202</v>
      </c>
      <c r="C2017" s="6" t="s">
        <v>2410</v>
      </c>
      <c r="D2017" s="6" t="s">
        <v>119</v>
      </c>
      <c r="E2017" s="6" t="s">
        <v>159</v>
      </c>
      <c r="F2017" s="6">
        <v>7977</v>
      </c>
      <c r="G2017" s="6">
        <v>0.63</v>
      </c>
    </row>
    <row r="2018" spans="1:7">
      <c r="A2018" s="6">
        <v>4304507</v>
      </c>
      <c r="C2018" s="6" t="s">
        <v>2381</v>
      </c>
      <c r="D2018" s="6" t="s">
        <v>144</v>
      </c>
      <c r="E2018" s="6" t="s">
        <v>162</v>
      </c>
      <c r="F2018" s="6">
        <v>2707</v>
      </c>
      <c r="G2018" s="6">
        <v>0.65</v>
      </c>
    </row>
    <row r="2019" spans="1:7">
      <c r="A2019" s="6">
        <v>4302055</v>
      </c>
      <c r="C2019" s="6" t="s">
        <v>2286</v>
      </c>
      <c r="D2019" s="6" t="s">
        <v>144</v>
      </c>
      <c r="E2019" s="6" t="s">
        <v>162</v>
      </c>
      <c r="F2019" s="6">
        <v>281</v>
      </c>
      <c r="G2019" s="6">
        <v>0.62</v>
      </c>
    </row>
    <row r="2020" spans="1:7">
      <c r="A2020" s="6">
        <v>1717909</v>
      </c>
      <c r="C2020" s="6" t="s">
        <v>2300</v>
      </c>
      <c r="D2020" s="6" t="s">
        <v>122</v>
      </c>
      <c r="E2020" s="6" t="s">
        <v>160</v>
      </c>
      <c r="F2020" s="6">
        <v>613</v>
      </c>
      <c r="G2020" s="6">
        <v>0.62</v>
      </c>
    </row>
    <row r="2021" spans="1:7">
      <c r="A2021" s="6">
        <v>2512408</v>
      </c>
      <c r="C2021" s="6" t="s">
        <v>2360</v>
      </c>
      <c r="D2021" s="6" t="s">
        <v>134</v>
      </c>
      <c r="E2021" s="6" t="s">
        <v>159</v>
      </c>
      <c r="F2021" s="6">
        <v>1897</v>
      </c>
      <c r="G2021" s="6">
        <v>0.62</v>
      </c>
    </row>
    <row r="2022" spans="1:7">
      <c r="A2022" s="6">
        <v>2905206</v>
      </c>
      <c r="C2022" s="6" t="s">
        <v>2401</v>
      </c>
      <c r="D2022" s="6" t="s">
        <v>126</v>
      </c>
      <c r="E2022" s="6" t="s">
        <v>159</v>
      </c>
      <c r="F2022" s="6">
        <v>6146</v>
      </c>
      <c r="G2022" s="6">
        <v>0.63</v>
      </c>
    </row>
    <row r="2023" spans="1:7">
      <c r="A2023" s="6">
        <v>2308203</v>
      </c>
      <c r="C2023" s="6" t="s">
        <v>2365</v>
      </c>
      <c r="D2023" s="6" t="s">
        <v>135</v>
      </c>
      <c r="E2023" s="6" t="s">
        <v>159</v>
      </c>
      <c r="F2023" s="6">
        <v>1905</v>
      </c>
      <c r="G2023" s="6">
        <v>0.62</v>
      </c>
    </row>
    <row r="2024" spans="1:7">
      <c r="A2024" s="6">
        <v>3136553</v>
      </c>
      <c r="C2024" s="6" t="s">
        <v>2297</v>
      </c>
      <c r="D2024" s="6" t="s">
        <v>123</v>
      </c>
      <c r="E2024" s="6" t="s">
        <v>161</v>
      </c>
      <c r="F2024" s="6">
        <v>484</v>
      </c>
      <c r="G2024" s="6">
        <v>0.62</v>
      </c>
    </row>
    <row r="2025" spans="1:7">
      <c r="A2025" s="6">
        <v>2304459</v>
      </c>
      <c r="C2025" s="6" t="s">
        <v>2380</v>
      </c>
      <c r="D2025" s="6" t="s">
        <v>135</v>
      </c>
      <c r="E2025" s="6" t="s">
        <v>159</v>
      </c>
      <c r="F2025" s="6">
        <v>2058</v>
      </c>
      <c r="G2025" s="6">
        <v>0.62</v>
      </c>
    </row>
    <row r="2026" spans="1:7">
      <c r="A2026" s="6">
        <v>2310100</v>
      </c>
      <c r="C2026" s="6" t="s">
        <v>2339</v>
      </c>
      <c r="D2026" s="6" t="s">
        <v>135</v>
      </c>
      <c r="E2026" s="6" t="s">
        <v>159</v>
      </c>
      <c r="F2026" s="6">
        <v>1428</v>
      </c>
      <c r="G2026" s="6">
        <v>0.62</v>
      </c>
    </row>
    <row r="2027" spans="1:7">
      <c r="A2027" s="6">
        <v>2400802</v>
      </c>
      <c r="C2027" s="6" t="s">
        <v>2337</v>
      </c>
      <c r="D2027" s="6" t="s">
        <v>129</v>
      </c>
      <c r="E2027" s="6" t="s">
        <v>159</v>
      </c>
      <c r="F2027" s="6">
        <v>1385</v>
      </c>
      <c r="G2027" s="6">
        <v>0.62</v>
      </c>
    </row>
    <row r="2028" spans="1:7">
      <c r="A2028" s="6">
        <v>3111150</v>
      </c>
      <c r="C2028" s="6" t="s">
        <v>2303</v>
      </c>
      <c r="D2028" s="6" t="s">
        <v>123</v>
      </c>
      <c r="E2028" s="6" t="s">
        <v>161</v>
      </c>
      <c r="F2028" s="6">
        <v>540</v>
      </c>
      <c r="G2028" s="6">
        <v>0.62</v>
      </c>
    </row>
    <row r="2029" spans="1:7">
      <c r="A2029" s="6">
        <v>2414159</v>
      </c>
      <c r="C2029" s="6" t="s">
        <v>2321</v>
      </c>
      <c r="D2029" s="6" t="s">
        <v>129</v>
      </c>
      <c r="E2029" s="6" t="s">
        <v>159</v>
      </c>
      <c r="F2029" s="6">
        <v>986</v>
      </c>
      <c r="G2029" s="6">
        <v>0.62</v>
      </c>
    </row>
    <row r="2030" spans="1:7">
      <c r="A2030" s="6">
        <v>3121001</v>
      </c>
      <c r="C2030" s="6" t="s">
        <v>2311</v>
      </c>
      <c r="D2030" s="6" t="s">
        <v>123</v>
      </c>
      <c r="E2030" s="6" t="s">
        <v>161</v>
      </c>
      <c r="F2030" s="6">
        <v>742</v>
      </c>
      <c r="G2030" s="6">
        <v>0.62</v>
      </c>
    </row>
    <row r="2031" spans="1:7">
      <c r="A2031" s="6">
        <v>1718709</v>
      </c>
      <c r="C2031" s="6" t="s">
        <v>2293</v>
      </c>
      <c r="D2031" s="6" t="s">
        <v>122</v>
      </c>
      <c r="E2031" s="6" t="s">
        <v>160</v>
      </c>
      <c r="F2031" s="6">
        <v>308</v>
      </c>
      <c r="G2031" s="6">
        <v>0.62</v>
      </c>
    </row>
    <row r="2032" spans="1:7">
      <c r="A2032" s="6">
        <v>1713700</v>
      </c>
      <c r="C2032" s="6" t="s">
        <v>2291</v>
      </c>
      <c r="D2032" s="6" t="s">
        <v>122</v>
      </c>
      <c r="E2032" s="6" t="s">
        <v>160</v>
      </c>
      <c r="F2032" s="6">
        <v>238</v>
      </c>
      <c r="G2032" s="6">
        <v>0.62</v>
      </c>
    </row>
    <row r="2033" spans="1:7">
      <c r="A2033" s="6">
        <v>2700607</v>
      </c>
      <c r="C2033" s="6" t="s">
        <v>1099</v>
      </c>
      <c r="D2033" s="6" t="s">
        <v>137</v>
      </c>
      <c r="E2033" s="6" t="s">
        <v>159</v>
      </c>
      <c r="F2033" s="6">
        <v>1081</v>
      </c>
      <c r="G2033" s="6">
        <v>0.62</v>
      </c>
    </row>
    <row r="2034" spans="1:7">
      <c r="A2034" s="6">
        <v>2410207</v>
      </c>
      <c r="C2034" s="6" t="s">
        <v>2328</v>
      </c>
      <c r="D2034" s="6" t="s">
        <v>129</v>
      </c>
      <c r="E2034" s="6" t="s">
        <v>159</v>
      </c>
      <c r="F2034" s="6">
        <v>994</v>
      </c>
      <c r="G2034" s="6">
        <v>0.62</v>
      </c>
    </row>
    <row r="2035" spans="1:7">
      <c r="A2035" s="6">
        <v>3171907</v>
      </c>
      <c r="C2035" s="6" t="s">
        <v>2307</v>
      </c>
      <c r="D2035" s="6" t="s">
        <v>123</v>
      </c>
      <c r="E2035" s="6" t="s">
        <v>161</v>
      </c>
      <c r="F2035" s="6">
        <v>444</v>
      </c>
      <c r="G2035" s="6">
        <v>0.62</v>
      </c>
    </row>
    <row r="2036" spans="1:7">
      <c r="A2036" s="6">
        <v>3202553</v>
      </c>
      <c r="C2036" s="6" t="s">
        <v>2356</v>
      </c>
      <c r="D2036" s="6" t="s">
        <v>139</v>
      </c>
      <c r="E2036" s="6" t="s">
        <v>161</v>
      </c>
      <c r="F2036" s="6">
        <v>1449</v>
      </c>
      <c r="G2036" s="6">
        <v>0.62</v>
      </c>
    </row>
    <row r="2037" spans="1:7">
      <c r="A2037" s="6">
        <v>2910305</v>
      </c>
      <c r="C2037" s="6" t="s">
        <v>2331</v>
      </c>
      <c r="D2037" s="6" t="s">
        <v>126</v>
      </c>
      <c r="E2037" s="6" t="s">
        <v>159</v>
      </c>
      <c r="F2037" s="6">
        <v>907</v>
      </c>
      <c r="G2037" s="6">
        <v>0.62</v>
      </c>
    </row>
    <row r="2038" spans="1:7">
      <c r="A2038" s="6">
        <v>3164100</v>
      </c>
      <c r="C2038" s="6" t="s">
        <v>2324</v>
      </c>
      <c r="D2038" s="6" t="s">
        <v>123</v>
      </c>
      <c r="E2038" s="6" t="s">
        <v>161</v>
      </c>
      <c r="F2038" s="6">
        <v>654</v>
      </c>
      <c r="G2038" s="6">
        <v>0.62</v>
      </c>
    </row>
    <row r="2039" spans="1:7">
      <c r="A2039" s="6">
        <v>3117836</v>
      </c>
      <c r="C2039" s="6" t="s">
        <v>2340</v>
      </c>
      <c r="D2039" s="6" t="s">
        <v>123</v>
      </c>
      <c r="E2039" s="6" t="s">
        <v>161</v>
      </c>
      <c r="F2039" s="6">
        <v>1063</v>
      </c>
      <c r="G2039" s="6">
        <v>0.62</v>
      </c>
    </row>
    <row r="2040" spans="1:7">
      <c r="A2040" s="6">
        <v>3108800</v>
      </c>
      <c r="C2040" s="6" t="s">
        <v>2301</v>
      </c>
      <c r="D2040" s="6" t="s">
        <v>123</v>
      </c>
      <c r="E2040" s="6" t="s">
        <v>161</v>
      </c>
      <c r="F2040" s="6">
        <v>63</v>
      </c>
      <c r="G2040" s="6">
        <v>0.62</v>
      </c>
    </row>
    <row r="2041" spans="1:7">
      <c r="A2041" s="6">
        <v>2414506</v>
      </c>
      <c r="C2041" s="6" t="s">
        <v>2374</v>
      </c>
      <c r="D2041" s="6" t="s">
        <v>129</v>
      </c>
      <c r="E2041" s="6" t="s">
        <v>159</v>
      </c>
      <c r="F2041" s="6">
        <v>1442</v>
      </c>
      <c r="G2041" s="6">
        <v>0.62</v>
      </c>
    </row>
    <row r="2042" spans="1:7">
      <c r="A2042" s="6">
        <v>2922201</v>
      </c>
      <c r="C2042" s="6" t="s">
        <v>2346</v>
      </c>
      <c r="D2042" s="6" t="s">
        <v>126</v>
      </c>
      <c r="E2042" s="6" t="s">
        <v>159</v>
      </c>
      <c r="F2042" s="6">
        <v>1103</v>
      </c>
      <c r="G2042" s="6">
        <v>0.62</v>
      </c>
    </row>
    <row r="2043" spans="1:7">
      <c r="A2043" s="6">
        <v>2805901</v>
      </c>
      <c r="C2043" s="6" t="s">
        <v>1465</v>
      </c>
      <c r="D2043" s="6" t="s">
        <v>143</v>
      </c>
      <c r="E2043" s="6" t="s">
        <v>159</v>
      </c>
      <c r="F2043" s="6">
        <v>1147</v>
      </c>
      <c r="G2043" s="6">
        <v>0.62</v>
      </c>
    </row>
    <row r="2044" spans="1:7">
      <c r="A2044" s="6">
        <v>2504355</v>
      </c>
      <c r="C2044" s="6" t="s">
        <v>2357</v>
      </c>
      <c r="D2044" s="6" t="s">
        <v>134</v>
      </c>
      <c r="E2044" s="6" t="s">
        <v>159</v>
      </c>
      <c r="F2044" s="6">
        <v>954</v>
      </c>
      <c r="G2044" s="6">
        <v>0.62</v>
      </c>
    </row>
    <row r="2045" spans="1:7">
      <c r="A2045" s="6">
        <v>3110806</v>
      </c>
      <c r="C2045" s="6" t="s">
        <v>2325</v>
      </c>
      <c r="D2045" s="6" t="s">
        <v>123</v>
      </c>
      <c r="E2045" s="6" t="s">
        <v>161</v>
      </c>
      <c r="F2045" s="6">
        <v>339</v>
      </c>
      <c r="G2045" s="6">
        <v>0.62</v>
      </c>
    </row>
    <row r="2046" spans="1:7">
      <c r="A2046" s="6">
        <v>3158904</v>
      </c>
      <c r="C2046" s="6" t="s">
        <v>2347</v>
      </c>
      <c r="D2046" s="6" t="s">
        <v>123</v>
      </c>
      <c r="E2046" s="6" t="s">
        <v>161</v>
      </c>
      <c r="F2046" s="6">
        <v>831</v>
      </c>
      <c r="G2046" s="6">
        <v>0.62</v>
      </c>
    </row>
    <row r="2047" spans="1:7">
      <c r="A2047" s="6">
        <v>2926301</v>
      </c>
      <c r="C2047" s="6" t="s">
        <v>2396</v>
      </c>
      <c r="D2047" s="6" t="s">
        <v>126</v>
      </c>
      <c r="E2047" s="6" t="s">
        <v>159</v>
      </c>
      <c r="F2047" s="6">
        <v>4440</v>
      </c>
      <c r="G2047" s="6">
        <v>0.63</v>
      </c>
    </row>
    <row r="2048" spans="1:7">
      <c r="A2048" s="6">
        <v>4322327</v>
      </c>
      <c r="C2048" s="6" t="s">
        <v>2316</v>
      </c>
      <c r="D2048" s="6" t="s">
        <v>144</v>
      </c>
      <c r="E2048" s="6" t="s">
        <v>162</v>
      </c>
      <c r="F2048" s="6">
        <v>117</v>
      </c>
      <c r="G2048" s="6">
        <v>0.63</v>
      </c>
    </row>
    <row r="2049" spans="1:7">
      <c r="A2049" s="6">
        <v>2404853</v>
      </c>
      <c r="C2049" s="6" t="s">
        <v>2366</v>
      </c>
      <c r="D2049" s="6" t="s">
        <v>129</v>
      </c>
      <c r="E2049" s="6" t="s">
        <v>159</v>
      </c>
      <c r="F2049" s="6">
        <v>1026</v>
      </c>
      <c r="G2049" s="6">
        <v>0.62</v>
      </c>
    </row>
    <row r="2050" spans="1:7">
      <c r="A2050" s="6">
        <v>3145372</v>
      </c>
      <c r="C2050" s="6" t="s">
        <v>2338</v>
      </c>
      <c r="D2050" s="6" t="s">
        <v>123</v>
      </c>
      <c r="E2050" s="6" t="s">
        <v>161</v>
      </c>
      <c r="F2050" s="6">
        <v>548</v>
      </c>
      <c r="G2050" s="6">
        <v>0.62</v>
      </c>
    </row>
    <row r="2051" spans="1:7">
      <c r="A2051" s="6">
        <v>2407401</v>
      </c>
      <c r="C2051" s="6" t="s">
        <v>2372</v>
      </c>
      <c r="D2051" s="6" t="s">
        <v>129</v>
      </c>
      <c r="E2051" s="6" t="s">
        <v>159</v>
      </c>
      <c r="F2051" s="6">
        <v>1034</v>
      </c>
      <c r="G2051" s="6">
        <v>0.62</v>
      </c>
    </row>
    <row r="2052" spans="1:7">
      <c r="A2052" s="6">
        <v>5107859</v>
      </c>
      <c r="C2052" s="6" t="s">
        <v>2343</v>
      </c>
      <c r="D2052" s="6" t="s">
        <v>147</v>
      </c>
      <c r="E2052" s="6" t="s">
        <v>394</v>
      </c>
      <c r="F2052" s="6">
        <v>622</v>
      </c>
      <c r="G2052" s="6">
        <v>0.67</v>
      </c>
    </row>
    <row r="2053" spans="1:7">
      <c r="A2053" s="6">
        <v>3148806</v>
      </c>
      <c r="C2053" s="6" t="s">
        <v>2332</v>
      </c>
      <c r="D2053" s="6" t="s">
        <v>123</v>
      </c>
      <c r="E2053" s="6" t="s">
        <v>161</v>
      </c>
      <c r="F2053" s="6">
        <v>255</v>
      </c>
      <c r="G2053" s="6">
        <v>0.62</v>
      </c>
    </row>
    <row r="2054" spans="1:7">
      <c r="A2054" s="6">
        <v>3112109</v>
      </c>
      <c r="C2054" s="6" t="s">
        <v>2350</v>
      </c>
      <c r="D2054" s="6" t="s">
        <v>123</v>
      </c>
      <c r="E2054" s="6" t="s">
        <v>161</v>
      </c>
      <c r="F2054" s="6">
        <v>579</v>
      </c>
      <c r="G2054" s="6">
        <v>0.62</v>
      </c>
    </row>
    <row r="2055" spans="1:7">
      <c r="A2055" s="6">
        <v>3543501</v>
      </c>
      <c r="C2055" s="6" t="s">
        <v>2345</v>
      </c>
      <c r="D2055" s="6" t="s">
        <v>125</v>
      </c>
      <c r="E2055" s="6" t="s">
        <v>161</v>
      </c>
      <c r="F2055" s="6">
        <v>538</v>
      </c>
      <c r="G2055" s="6">
        <v>0.66</v>
      </c>
    </row>
    <row r="2056" spans="1:7">
      <c r="A2056" s="6">
        <v>2513208</v>
      </c>
      <c r="C2056" s="6" t="s">
        <v>431</v>
      </c>
      <c r="D2056" s="6" t="s">
        <v>134</v>
      </c>
      <c r="E2056" s="6" t="s">
        <v>159</v>
      </c>
      <c r="F2056" s="6">
        <v>786</v>
      </c>
      <c r="G2056" s="6">
        <v>0.62</v>
      </c>
    </row>
    <row r="2057" spans="1:7">
      <c r="A2057" s="6">
        <v>1301902</v>
      </c>
      <c r="C2057" s="6" t="s">
        <v>2581</v>
      </c>
      <c r="D2057" s="6" t="s">
        <v>141</v>
      </c>
      <c r="E2057" s="6" t="s">
        <v>160</v>
      </c>
      <c r="F2057" s="6">
        <v>13490</v>
      </c>
      <c r="G2057" s="6">
        <v>0.64</v>
      </c>
    </row>
    <row r="2058" spans="1:7">
      <c r="A2058" s="6">
        <v>1704600</v>
      </c>
      <c r="C2058" s="6" t="s">
        <v>2333</v>
      </c>
      <c r="D2058" s="6" t="s">
        <v>122</v>
      </c>
      <c r="E2058" s="6" t="s">
        <v>160</v>
      </c>
      <c r="F2058" s="6">
        <v>185</v>
      </c>
      <c r="G2058" s="6">
        <v>0.62</v>
      </c>
    </row>
    <row r="2059" spans="1:7">
      <c r="A2059" s="6">
        <v>3122603</v>
      </c>
      <c r="C2059" s="6" t="s">
        <v>2351</v>
      </c>
      <c r="D2059" s="6" t="s">
        <v>123</v>
      </c>
      <c r="E2059" s="6" t="s">
        <v>161</v>
      </c>
      <c r="F2059" s="6">
        <v>489</v>
      </c>
      <c r="G2059" s="6">
        <v>0.62</v>
      </c>
    </row>
    <row r="2060" spans="1:7">
      <c r="A2060" s="6">
        <v>2310704</v>
      </c>
      <c r="C2060" s="6" t="s">
        <v>2399</v>
      </c>
      <c r="D2060" s="6" t="s">
        <v>135</v>
      </c>
      <c r="E2060" s="6" t="s">
        <v>159</v>
      </c>
      <c r="F2060" s="6">
        <v>4835</v>
      </c>
      <c r="G2060" s="6">
        <v>0.63</v>
      </c>
    </row>
    <row r="2061" spans="1:7">
      <c r="A2061" s="6">
        <v>2400406</v>
      </c>
      <c r="C2061" s="6" t="s">
        <v>2344</v>
      </c>
      <c r="D2061" s="6" t="s">
        <v>129</v>
      </c>
      <c r="E2061" s="6" t="s">
        <v>159</v>
      </c>
      <c r="F2061" s="6">
        <v>413</v>
      </c>
      <c r="G2061" s="6">
        <v>0.62</v>
      </c>
    </row>
    <row r="2062" spans="1:7">
      <c r="A2062" s="6">
        <v>2801603</v>
      </c>
      <c r="C2062" s="6" t="s">
        <v>2375</v>
      </c>
      <c r="D2062" s="6" t="s">
        <v>143</v>
      </c>
      <c r="E2062" s="6" t="s">
        <v>159</v>
      </c>
      <c r="F2062" s="6">
        <v>730</v>
      </c>
      <c r="G2062" s="6">
        <v>0.62</v>
      </c>
    </row>
    <row r="2063" spans="1:7">
      <c r="A2063" s="6">
        <v>3115474</v>
      </c>
      <c r="C2063" s="6" t="s">
        <v>2377</v>
      </c>
      <c r="D2063" s="6" t="s">
        <v>123</v>
      </c>
      <c r="E2063" s="6" t="s">
        <v>161</v>
      </c>
      <c r="F2063" s="6">
        <v>756</v>
      </c>
      <c r="G2063" s="6">
        <v>0.62</v>
      </c>
    </row>
    <row r="2064" spans="1:7">
      <c r="A2064" s="6">
        <v>2517407</v>
      </c>
      <c r="C2064" s="6" t="s">
        <v>2349</v>
      </c>
      <c r="D2064" s="6" t="s">
        <v>134</v>
      </c>
      <c r="E2064" s="6" t="s">
        <v>159</v>
      </c>
      <c r="F2064" s="6">
        <v>377</v>
      </c>
      <c r="G2064" s="6">
        <v>0.62</v>
      </c>
    </row>
    <row r="2065" spans="1:7">
      <c r="A2065" s="6">
        <v>2515930</v>
      </c>
      <c r="C2065" s="6" t="s">
        <v>2369</v>
      </c>
      <c r="D2065" s="6" t="s">
        <v>134</v>
      </c>
      <c r="E2065" s="6" t="s">
        <v>159</v>
      </c>
      <c r="F2065" s="6">
        <v>620</v>
      </c>
      <c r="G2065" s="6">
        <v>0.62</v>
      </c>
    </row>
    <row r="2066" spans="1:7">
      <c r="A2066" s="6">
        <v>3140100</v>
      </c>
      <c r="C2066" s="6" t="s">
        <v>2363</v>
      </c>
      <c r="D2066" s="6" t="s">
        <v>123</v>
      </c>
      <c r="E2066" s="6" t="s">
        <v>161</v>
      </c>
      <c r="F2066" s="6">
        <v>566</v>
      </c>
      <c r="G2066" s="6">
        <v>0.62</v>
      </c>
    </row>
    <row r="2067" spans="1:7">
      <c r="A2067" s="6">
        <v>3110202</v>
      </c>
      <c r="C2067" s="6" t="s">
        <v>2355</v>
      </c>
      <c r="D2067" s="6" t="s">
        <v>123</v>
      </c>
      <c r="E2067" s="6" t="s">
        <v>161</v>
      </c>
      <c r="F2067" s="6">
        <v>375</v>
      </c>
      <c r="G2067" s="6">
        <v>0.62</v>
      </c>
    </row>
    <row r="2068" spans="1:7">
      <c r="A2068" s="6">
        <v>3112653</v>
      </c>
      <c r="C2068" s="6" t="s">
        <v>2361</v>
      </c>
      <c r="D2068" s="6" t="s">
        <v>123</v>
      </c>
      <c r="E2068" s="6" t="s">
        <v>161</v>
      </c>
      <c r="F2068" s="6">
        <v>487</v>
      </c>
      <c r="G2068" s="6">
        <v>0.62</v>
      </c>
    </row>
    <row r="2069" spans="1:7">
      <c r="A2069" s="6">
        <v>3139250</v>
      </c>
      <c r="C2069" s="6" t="s">
        <v>2378</v>
      </c>
      <c r="D2069" s="6" t="s">
        <v>123</v>
      </c>
      <c r="E2069" s="6" t="s">
        <v>161</v>
      </c>
      <c r="F2069" s="6">
        <v>635</v>
      </c>
      <c r="G2069" s="6">
        <v>0.62</v>
      </c>
    </row>
    <row r="2070" spans="1:7">
      <c r="A2070" s="6">
        <v>1709807</v>
      </c>
      <c r="C2070" s="6" t="s">
        <v>1023</v>
      </c>
      <c r="D2070" s="6" t="s">
        <v>122</v>
      </c>
      <c r="E2070" s="6" t="s">
        <v>160</v>
      </c>
      <c r="F2070" s="6">
        <v>132</v>
      </c>
      <c r="G2070" s="6">
        <v>0.62</v>
      </c>
    </row>
    <row r="2071" spans="1:7">
      <c r="A2071" s="6">
        <v>2616407</v>
      </c>
      <c r="C2071" s="6" t="s">
        <v>2618</v>
      </c>
      <c r="D2071" s="6" t="s">
        <v>119</v>
      </c>
      <c r="E2071" s="6" t="s">
        <v>159</v>
      </c>
      <c r="F2071" s="6">
        <v>17080</v>
      </c>
      <c r="G2071" s="6">
        <v>0.64</v>
      </c>
    </row>
    <row r="2072" spans="1:7">
      <c r="A2072" s="6">
        <v>3106804</v>
      </c>
      <c r="C2072" s="6" t="s">
        <v>2358</v>
      </c>
      <c r="D2072" s="6" t="s">
        <v>123</v>
      </c>
      <c r="E2072" s="6" t="s">
        <v>161</v>
      </c>
      <c r="F2072" s="6">
        <v>301</v>
      </c>
      <c r="G2072" s="6">
        <v>0.62</v>
      </c>
    </row>
    <row r="2073" spans="1:7">
      <c r="A2073" s="6">
        <v>3126604</v>
      </c>
      <c r="C2073" s="6" t="s">
        <v>2379</v>
      </c>
      <c r="D2073" s="6" t="s">
        <v>123</v>
      </c>
      <c r="E2073" s="6" t="s">
        <v>161</v>
      </c>
      <c r="F2073" s="6">
        <v>555</v>
      </c>
      <c r="G2073" s="6">
        <v>0.63</v>
      </c>
    </row>
    <row r="2074" spans="1:7">
      <c r="A2074" s="6">
        <v>4115739</v>
      </c>
      <c r="C2074" s="6" t="s">
        <v>2367</v>
      </c>
      <c r="D2074" s="6" t="s">
        <v>127</v>
      </c>
      <c r="E2074" s="6" t="s">
        <v>162</v>
      </c>
      <c r="F2074" s="6">
        <v>309</v>
      </c>
      <c r="G2074" s="6">
        <v>0.63</v>
      </c>
    </row>
    <row r="2075" spans="1:7">
      <c r="A2075" s="6">
        <v>3161056</v>
      </c>
      <c r="C2075" s="6" t="s">
        <v>2376</v>
      </c>
      <c r="D2075" s="6" t="s">
        <v>123</v>
      </c>
      <c r="E2075" s="6" t="s">
        <v>161</v>
      </c>
      <c r="F2075" s="6">
        <v>355</v>
      </c>
      <c r="G2075" s="6">
        <v>0.62</v>
      </c>
    </row>
    <row r="2076" spans="1:7">
      <c r="A2076" s="6">
        <v>2510709</v>
      </c>
      <c r="C2076" s="6" t="s">
        <v>1704</v>
      </c>
      <c r="D2076" s="6" t="s">
        <v>134</v>
      </c>
      <c r="E2076" s="6" t="s">
        <v>159</v>
      </c>
      <c r="F2076" s="6">
        <v>381</v>
      </c>
      <c r="G2076" s="6">
        <v>0.62</v>
      </c>
    </row>
    <row r="2077" spans="1:7">
      <c r="A2077" s="6">
        <v>2309201</v>
      </c>
      <c r="C2077" s="6" t="s">
        <v>1100</v>
      </c>
      <c r="D2077" s="6" t="s">
        <v>135</v>
      </c>
      <c r="E2077" s="6" t="s">
        <v>159</v>
      </c>
      <c r="F2077" s="6">
        <v>2538</v>
      </c>
      <c r="G2077" s="6">
        <v>0.63</v>
      </c>
    </row>
    <row r="2078" spans="1:7">
      <c r="A2078" s="6">
        <v>2209450</v>
      </c>
      <c r="C2078" s="6" t="s">
        <v>2373</v>
      </c>
      <c r="D2078" s="6" t="s">
        <v>133</v>
      </c>
      <c r="E2078" s="6" t="s">
        <v>159</v>
      </c>
      <c r="F2078" s="6">
        <v>280</v>
      </c>
      <c r="G2078" s="6">
        <v>0.62</v>
      </c>
    </row>
    <row r="2079" spans="1:7">
      <c r="A2079" s="6">
        <v>2206308</v>
      </c>
      <c r="C2079" s="6" t="s">
        <v>2371</v>
      </c>
      <c r="D2079" s="6" t="s">
        <v>133</v>
      </c>
      <c r="E2079" s="6" t="s">
        <v>159</v>
      </c>
      <c r="F2079" s="6">
        <v>165</v>
      </c>
      <c r="G2079" s="6">
        <v>0.62</v>
      </c>
    </row>
    <row r="2080" spans="1:7">
      <c r="A2080" s="6">
        <v>1600212</v>
      </c>
      <c r="C2080" s="6" t="s">
        <v>2382</v>
      </c>
      <c r="D2080" s="6" t="s">
        <v>128</v>
      </c>
      <c r="E2080" s="6" t="s">
        <v>160</v>
      </c>
      <c r="F2080" s="6">
        <v>899</v>
      </c>
      <c r="G2080" s="6">
        <v>0.63</v>
      </c>
    </row>
    <row r="2081" spans="1:7">
      <c r="A2081" s="6">
        <v>3521705</v>
      </c>
      <c r="C2081" s="6" t="s">
        <v>2384</v>
      </c>
      <c r="D2081" s="6" t="s">
        <v>125</v>
      </c>
      <c r="E2081" s="6" t="s">
        <v>161</v>
      </c>
      <c r="F2081" s="6">
        <v>1124</v>
      </c>
      <c r="G2081" s="6">
        <v>0.69</v>
      </c>
    </row>
    <row r="2082" spans="1:7">
      <c r="A2082" s="6">
        <v>4102901</v>
      </c>
      <c r="C2082" s="6" t="s">
        <v>2385</v>
      </c>
      <c r="D2082" s="6" t="s">
        <v>127</v>
      </c>
      <c r="E2082" s="6" t="s">
        <v>162</v>
      </c>
      <c r="F2082" s="6">
        <v>1211</v>
      </c>
      <c r="G2082" s="6">
        <v>0.67</v>
      </c>
    </row>
    <row r="2083" spans="1:7">
      <c r="A2083" s="6">
        <v>2915601</v>
      </c>
      <c r="C2083" s="6" t="s">
        <v>2418</v>
      </c>
      <c r="D2083" s="6" t="s">
        <v>126</v>
      </c>
      <c r="E2083" s="6" t="s">
        <v>159</v>
      </c>
      <c r="F2083" s="6">
        <v>6577</v>
      </c>
      <c r="G2083" s="6">
        <v>0.63</v>
      </c>
    </row>
    <row r="2084" spans="1:7">
      <c r="A2084" s="6">
        <v>2303709</v>
      </c>
      <c r="C2084" s="6" t="s">
        <v>3136</v>
      </c>
      <c r="D2084" s="6" t="s">
        <v>135</v>
      </c>
      <c r="E2084" s="6" t="s">
        <v>159</v>
      </c>
      <c r="F2084" s="6">
        <v>44433</v>
      </c>
      <c r="G2084" s="6">
        <v>0.68</v>
      </c>
    </row>
    <row r="2085" spans="1:7">
      <c r="A2085" s="6">
        <v>2202901</v>
      </c>
      <c r="C2085" s="6" t="s">
        <v>2397</v>
      </c>
      <c r="D2085" s="6" t="s">
        <v>133</v>
      </c>
      <c r="E2085" s="6" t="s">
        <v>159</v>
      </c>
      <c r="F2085" s="6">
        <v>3593</v>
      </c>
      <c r="G2085" s="6">
        <v>0.64</v>
      </c>
    </row>
    <row r="2086" spans="1:7">
      <c r="A2086" s="6">
        <v>2918407</v>
      </c>
      <c r="C2086" s="6" t="s">
        <v>2854</v>
      </c>
      <c r="D2086" s="6" t="s">
        <v>126</v>
      </c>
      <c r="E2086" s="6" t="s">
        <v>159</v>
      </c>
      <c r="F2086" s="6">
        <v>31358</v>
      </c>
      <c r="G2086" s="6">
        <v>0.68</v>
      </c>
    </row>
    <row r="2087" spans="1:7">
      <c r="A2087" s="6">
        <v>2311603</v>
      </c>
      <c r="C2087" s="6" t="s">
        <v>2403</v>
      </c>
      <c r="D2087" s="6" t="s">
        <v>135</v>
      </c>
      <c r="E2087" s="6" t="s">
        <v>159</v>
      </c>
      <c r="F2087" s="6">
        <v>4017</v>
      </c>
      <c r="G2087" s="6">
        <v>0.63</v>
      </c>
    </row>
    <row r="2088" spans="1:7">
      <c r="A2088" s="6">
        <v>3117504</v>
      </c>
      <c r="C2088" s="6" t="s">
        <v>2390</v>
      </c>
      <c r="D2088" s="6" t="s">
        <v>123</v>
      </c>
      <c r="E2088" s="6" t="s">
        <v>161</v>
      </c>
      <c r="F2088" s="6">
        <v>1537</v>
      </c>
      <c r="G2088" s="6">
        <v>0.63</v>
      </c>
    </row>
    <row r="2089" spans="1:7">
      <c r="A2089" s="6">
        <v>5005608</v>
      </c>
      <c r="C2089" s="6" t="s">
        <v>2400</v>
      </c>
      <c r="D2089" s="6" t="s">
        <v>131</v>
      </c>
      <c r="E2089" s="6" t="s">
        <v>394</v>
      </c>
      <c r="F2089" s="6">
        <v>3173</v>
      </c>
      <c r="G2089" s="6">
        <v>0.63</v>
      </c>
    </row>
    <row r="2090" spans="1:7">
      <c r="A2090" s="6">
        <v>4202438</v>
      </c>
      <c r="C2090" s="6" t="s">
        <v>2388</v>
      </c>
      <c r="D2090" s="6" t="s">
        <v>145</v>
      </c>
      <c r="E2090" s="6" t="s">
        <v>162</v>
      </c>
      <c r="F2090" s="6">
        <v>234</v>
      </c>
      <c r="G2090" s="6">
        <v>0.65</v>
      </c>
    </row>
    <row r="2091" spans="1:7">
      <c r="A2091" s="6">
        <v>4110508</v>
      </c>
      <c r="C2091" s="6" t="s">
        <v>2389</v>
      </c>
      <c r="D2091" s="6" t="s">
        <v>127</v>
      </c>
      <c r="E2091" s="6" t="s">
        <v>162</v>
      </c>
      <c r="F2091" s="6">
        <v>576</v>
      </c>
      <c r="G2091" s="6">
        <v>0.65</v>
      </c>
    </row>
    <row r="2092" spans="1:7">
      <c r="A2092" s="6">
        <v>1100403</v>
      </c>
      <c r="C2092" s="6" t="s">
        <v>2392</v>
      </c>
      <c r="D2092" s="6" t="s">
        <v>140</v>
      </c>
      <c r="E2092" s="6" t="s">
        <v>160</v>
      </c>
      <c r="F2092" s="6">
        <v>949</v>
      </c>
      <c r="G2092" s="6">
        <v>0.63</v>
      </c>
    </row>
    <row r="2093" spans="1:7">
      <c r="A2093" s="6">
        <v>2108603</v>
      </c>
      <c r="C2093" s="6" t="s">
        <v>2594</v>
      </c>
      <c r="D2093" s="6" t="s">
        <v>124</v>
      </c>
      <c r="E2093" s="6" t="s">
        <v>159</v>
      </c>
      <c r="F2093" s="6">
        <v>12665</v>
      </c>
      <c r="G2093" s="6">
        <v>0.64</v>
      </c>
    </row>
    <row r="2094" spans="1:7">
      <c r="A2094" s="6">
        <v>5103056</v>
      </c>
      <c r="C2094" s="6" t="s">
        <v>2393</v>
      </c>
      <c r="D2094" s="6" t="s">
        <v>147</v>
      </c>
      <c r="E2094" s="6" t="s">
        <v>394</v>
      </c>
      <c r="F2094" s="6">
        <v>640</v>
      </c>
      <c r="G2094" s="6">
        <v>0.7</v>
      </c>
    </row>
    <row r="2095" spans="1:7">
      <c r="A2095" s="6">
        <v>3148608</v>
      </c>
      <c r="C2095" s="6" t="s">
        <v>2398</v>
      </c>
      <c r="D2095" s="6" t="s">
        <v>123</v>
      </c>
      <c r="E2095" s="6" t="s">
        <v>161</v>
      </c>
      <c r="F2095" s="6">
        <v>1706</v>
      </c>
      <c r="G2095" s="6">
        <v>0.63</v>
      </c>
    </row>
    <row r="2096" spans="1:7">
      <c r="A2096" s="6">
        <v>2101004</v>
      </c>
      <c r="C2096" s="6" t="s">
        <v>2417</v>
      </c>
      <c r="D2096" s="6" t="s">
        <v>124</v>
      </c>
      <c r="E2096" s="6" t="s">
        <v>159</v>
      </c>
      <c r="F2096" s="6">
        <v>4233</v>
      </c>
      <c r="G2096" s="6">
        <v>0.63</v>
      </c>
    </row>
    <row r="2097" spans="1:7">
      <c r="A2097" s="6">
        <v>1501402</v>
      </c>
      <c r="C2097" s="6" t="s">
        <v>1671</v>
      </c>
      <c r="D2097" s="6" t="s">
        <v>130</v>
      </c>
      <c r="E2097" s="6" t="s">
        <v>160</v>
      </c>
      <c r="F2097" s="6">
        <v>112523</v>
      </c>
      <c r="G2097" s="6">
        <v>0.75</v>
      </c>
    </row>
    <row r="2098" spans="1:7">
      <c r="A2098" s="6">
        <v>1506807</v>
      </c>
      <c r="C2098" s="6" t="s">
        <v>3034</v>
      </c>
      <c r="D2098" s="6" t="s">
        <v>130</v>
      </c>
      <c r="E2098" s="6" t="s">
        <v>160</v>
      </c>
      <c r="F2098" s="6">
        <v>39260</v>
      </c>
      <c r="G2098" s="6">
        <v>0.69</v>
      </c>
    </row>
    <row r="2099" spans="1:7">
      <c r="A2099" s="6">
        <v>5108303</v>
      </c>
      <c r="C2099" s="6" t="s">
        <v>2394</v>
      </c>
      <c r="D2099" s="6" t="s">
        <v>147</v>
      </c>
      <c r="E2099" s="6" t="s">
        <v>394</v>
      </c>
      <c r="F2099" s="6">
        <v>395</v>
      </c>
      <c r="G2099" s="6">
        <v>0.67</v>
      </c>
    </row>
    <row r="2100" spans="1:7">
      <c r="A2100" s="6">
        <v>3170651</v>
      </c>
      <c r="C2100" s="6" t="s">
        <v>2395</v>
      </c>
      <c r="D2100" s="6" t="s">
        <v>123</v>
      </c>
      <c r="E2100" s="6" t="s">
        <v>161</v>
      </c>
      <c r="F2100" s="6">
        <v>576</v>
      </c>
      <c r="G2100" s="6">
        <v>0.63</v>
      </c>
    </row>
    <row r="2101" spans="1:7">
      <c r="A2101" s="6">
        <v>2101251</v>
      </c>
      <c r="C2101" s="6" t="s">
        <v>2409</v>
      </c>
      <c r="D2101" s="6" t="s">
        <v>124</v>
      </c>
      <c r="E2101" s="6" t="s">
        <v>159</v>
      </c>
      <c r="F2101" s="6">
        <v>3029</v>
      </c>
      <c r="G2101" s="6">
        <v>0.63</v>
      </c>
    </row>
    <row r="2102" spans="1:7">
      <c r="A2102" s="6">
        <v>2311405</v>
      </c>
      <c r="C2102" s="6" t="s">
        <v>2578</v>
      </c>
      <c r="D2102" s="6" t="s">
        <v>135</v>
      </c>
      <c r="E2102" s="6" t="s">
        <v>159</v>
      </c>
      <c r="F2102" s="6">
        <v>9623</v>
      </c>
      <c r="G2102" s="6">
        <v>0.64</v>
      </c>
    </row>
    <row r="2103" spans="1:7">
      <c r="A2103" s="6">
        <v>2512101</v>
      </c>
      <c r="C2103" s="6" t="s">
        <v>2422</v>
      </c>
      <c r="D2103" s="6" t="s">
        <v>134</v>
      </c>
      <c r="E2103" s="6" t="s">
        <v>159</v>
      </c>
      <c r="F2103" s="6">
        <v>3995</v>
      </c>
      <c r="G2103" s="6">
        <v>0.63</v>
      </c>
    </row>
    <row r="2104" spans="1:7">
      <c r="A2104" s="6">
        <v>1600204</v>
      </c>
      <c r="C2104" s="6" t="s">
        <v>2404</v>
      </c>
      <c r="D2104" s="6" t="s">
        <v>128</v>
      </c>
      <c r="E2104" s="6" t="s">
        <v>160</v>
      </c>
      <c r="F2104" s="6">
        <v>1673</v>
      </c>
      <c r="G2104" s="6">
        <v>0.64</v>
      </c>
    </row>
    <row r="2105" spans="1:7">
      <c r="A2105" s="6">
        <v>1720903</v>
      </c>
      <c r="C2105" s="6" t="s">
        <v>2405</v>
      </c>
      <c r="D2105" s="6" t="s">
        <v>122</v>
      </c>
      <c r="E2105" s="6" t="s">
        <v>160</v>
      </c>
      <c r="F2105" s="6">
        <v>1944</v>
      </c>
      <c r="G2105" s="6">
        <v>0.63</v>
      </c>
    </row>
    <row r="2106" spans="1:7">
      <c r="A2106" s="6">
        <v>5106307</v>
      </c>
      <c r="C2106" s="6" t="s">
        <v>2402</v>
      </c>
      <c r="D2106" s="6" t="s">
        <v>147</v>
      </c>
      <c r="E2106" s="6" t="s">
        <v>394</v>
      </c>
      <c r="F2106" s="6">
        <v>1088</v>
      </c>
      <c r="G2106" s="6">
        <v>0.67</v>
      </c>
    </row>
    <row r="2107" spans="1:7">
      <c r="A2107" s="6">
        <v>1200336</v>
      </c>
      <c r="C2107" s="6" t="s">
        <v>2426</v>
      </c>
      <c r="D2107" s="6" t="s">
        <v>136</v>
      </c>
      <c r="E2107" s="6" t="s">
        <v>160</v>
      </c>
      <c r="F2107" s="6">
        <v>3776</v>
      </c>
      <c r="G2107" s="6">
        <v>0.63</v>
      </c>
    </row>
    <row r="2108" spans="1:7">
      <c r="A2108" s="6">
        <v>2928802</v>
      </c>
      <c r="C2108" s="6" t="s">
        <v>2483</v>
      </c>
      <c r="D2108" s="6" t="s">
        <v>126</v>
      </c>
      <c r="E2108" s="6" t="s">
        <v>159</v>
      </c>
      <c r="F2108" s="6">
        <v>6536</v>
      </c>
      <c r="G2108" s="6">
        <v>0.63</v>
      </c>
    </row>
    <row r="2109" spans="1:7">
      <c r="A2109" s="6">
        <v>3154457</v>
      </c>
      <c r="C2109" s="6" t="s">
        <v>1157</v>
      </c>
      <c r="D2109" s="6" t="s">
        <v>123</v>
      </c>
      <c r="E2109" s="6" t="s">
        <v>161</v>
      </c>
      <c r="F2109" s="6">
        <v>918</v>
      </c>
      <c r="G2109" s="6">
        <v>0.63</v>
      </c>
    </row>
    <row r="2110" spans="1:7">
      <c r="A2110" s="6">
        <v>2303808</v>
      </c>
      <c r="C2110" s="6" t="s">
        <v>2176</v>
      </c>
      <c r="D2110" s="6" t="s">
        <v>135</v>
      </c>
      <c r="E2110" s="6" t="s">
        <v>159</v>
      </c>
      <c r="F2110" s="6">
        <v>3073</v>
      </c>
      <c r="G2110" s="6">
        <v>0.63</v>
      </c>
    </row>
    <row r="2111" spans="1:7">
      <c r="A2111" s="6">
        <v>3132701</v>
      </c>
      <c r="C2111" s="6" t="s">
        <v>2415</v>
      </c>
      <c r="D2111" s="6" t="s">
        <v>123</v>
      </c>
      <c r="E2111" s="6" t="s">
        <v>161</v>
      </c>
      <c r="F2111" s="6">
        <v>2316</v>
      </c>
      <c r="G2111" s="6">
        <v>0.63</v>
      </c>
    </row>
    <row r="2112" spans="1:7">
      <c r="A2112" s="6">
        <v>2306256</v>
      </c>
      <c r="C2112" s="6" t="s">
        <v>2508</v>
      </c>
      <c r="D2112" s="6" t="s">
        <v>135</v>
      </c>
      <c r="E2112" s="6" t="s">
        <v>159</v>
      </c>
      <c r="F2112" s="6">
        <v>6402</v>
      </c>
      <c r="G2112" s="6">
        <v>0.63</v>
      </c>
    </row>
    <row r="2113" spans="1:7">
      <c r="A2113" s="6">
        <v>2901007</v>
      </c>
      <c r="C2113" s="6" t="s">
        <v>2447</v>
      </c>
      <c r="D2113" s="6" t="s">
        <v>126</v>
      </c>
      <c r="E2113" s="6" t="s">
        <v>159</v>
      </c>
      <c r="F2113" s="6">
        <v>4054</v>
      </c>
      <c r="G2113" s="6">
        <v>0.63</v>
      </c>
    </row>
    <row r="2114" spans="1:7">
      <c r="A2114" s="6">
        <v>2310258</v>
      </c>
      <c r="C2114" s="6" t="s">
        <v>2475</v>
      </c>
      <c r="D2114" s="6" t="s">
        <v>135</v>
      </c>
      <c r="E2114" s="6" t="s">
        <v>159</v>
      </c>
      <c r="F2114" s="6">
        <v>5445</v>
      </c>
      <c r="G2114" s="6">
        <v>0.63</v>
      </c>
    </row>
    <row r="2115" spans="1:7">
      <c r="A2115" s="6">
        <v>2308302</v>
      </c>
      <c r="C2115" s="6" t="s">
        <v>2322</v>
      </c>
      <c r="D2115" s="6" t="s">
        <v>135</v>
      </c>
      <c r="E2115" s="6" t="s">
        <v>159</v>
      </c>
      <c r="F2115" s="6">
        <v>4081</v>
      </c>
      <c r="G2115" s="6">
        <v>0.63</v>
      </c>
    </row>
    <row r="2116" spans="1:7">
      <c r="A2116" s="6">
        <v>1702208</v>
      </c>
      <c r="C2116" s="6" t="s">
        <v>2440</v>
      </c>
      <c r="D2116" s="6" t="s">
        <v>122</v>
      </c>
      <c r="E2116" s="6" t="s">
        <v>160</v>
      </c>
      <c r="F2116" s="6">
        <v>3072</v>
      </c>
      <c r="G2116" s="6">
        <v>0.63</v>
      </c>
    </row>
    <row r="2117" spans="1:7">
      <c r="A2117" s="6">
        <v>1712504</v>
      </c>
      <c r="C2117" s="6" t="s">
        <v>2406</v>
      </c>
      <c r="D2117" s="6" t="s">
        <v>122</v>
      </c>
      <c r="E2117" s="6" t="s">
        <v>160</v>
      </c>
      <c r="F2117" s="6">
        <v>352</v>
      </c>
      <c r="G2117" s="6">
        <v>0.63</v>
      </c>
    </row>
    <row r="2118" spans="1:7">
      <c r="A2118" s="6">
        <v>4311007</v>
      </c>
      <c r="C2118" s="6" t="s">
        <v>2420</v>
      </c>
      <c r="D2118" s="6" t="s">
        <v>144</v>
      </c>
      <c r="E2118" s="6" t="s">
        <v>162</v>
      </c>
      <c r="F2118" s="6">
        <v>1434</v>
      </c>
      <c r="G2118" s="6">
        <v>0.71</v>
      </c>
    </row>
    <row r="2119" spans="1:7">
      <c r="A2119" s="6">
        <v>2302206</v>
      </c>
      <c r="C2119" s="6" t="s">
        <v>2588</v>
      </c>
      <c r="D2119" s="6" t="s">
        <v>135</v>
      </c>
      <c r="E2119" s="6" t="s">
        <v>159</v>
      </c>
      <c r="F2119" s="6">
        <v>8323</v>
      </c>
      <c r="G2119" s="6">
        <v>0.64</v>
      </c>
    </row>
    <row r="2120" spans="1:7">
      <c r="A2120" s="6">
        <v>2929305</v>
      </c>
      <c r="C2120" s="6" t="s">
        <v>2463</v>
      </c>
      <c r="D2120" s="6" t="s">
        <v>126</v>
      </c>
      <c r="E2120" s="6" t="s">
        <v>159</v>
      </c>
      <c r="F2120" s="6">
        <v>3708</v>
      </c>
      <c r="G2120" s="6">
        <v>0.63</v>
      </c>
    </row>
    <row r="2121" spans="1:7">
      <c r="A2121" s="6">
        <v>1200203</v>
      </c>
      <c r="C2121" s="6" t="s">
        <v>2641</v>
      </c>
      <c r="D2121" s="6" t="s">
        <v>136</v>
      </c>
      <c r="E2121" s="6" t="s">
        <v>160</v>
      </c>
      <c r="F2121" s="6">
        <v>13184</v>
      </c>
      <c r="G2121" s="6">
        <v>0.66</v>
      </c>
    </row>
    <row r="2122" spans="1:7">
      <c r="A2122" s="6">
        <v>4311130</v>
      </c>
      <c r="C2122" s="6" t="s">
        <v>2408</v>
      </c>
      <c r="D2122" s="6" t="s">
        <v>144</v>
      </c>
      <c r="E2122" s="6" t="s">
        <v>162</v>
      </c>
      <c r="F2122" s="6">
        <v>242</v>
      </c>
      <c r="G2122" s="6">
        <v>0.63</v>
      </c>
    </row>
    <row r="2123" spans="1:7">
      <c r="A2123" s="6">
        <v>2707701</v>
      </c>
      <c r="C2123" s="6" t="s">
        <v>2608</v>
      </c>
      <c r="D2123" s="6" t="s">
        <v>137</v>
      </c>
      <c r="E2123" s="6" t="s">
        <v>159</v>
      </c>
      <c r="F2123" s="6">
        <v>9751</v>
      </c>
      <c r="G2123" s="6">
        <v>0.64</v>
      </c>
    </row>
    <row r="2124" spans="1:7">
      <c r="A2124" s="6">
        <v>2921104</v>
      </c>
      <c r="C2124" s="6" t="s">
        <v>2444</v>
      </c>
      <c r="D2124" s="6" t="s">
        <v>126</v>
      </c>
      <c r="E2124" s="6" t="s">
        <v>159</v>
      </c>
      <c r="F2124" s="6">
        <v>2683</v>
      </c>
      <c r="G2124" s="6">
        <v>0.63</v>
      </c>
    </row>
    <row r="2125" spans="1:7">
      <c r="A2125" s="6">
        <v>2408300</v>
      </c>
      <c r="C2125" s="6" t="s">
        <v>2494</v>
      </c>
      <c r="D2125" s="6" t="s">
        <v>129</v>
      </c>
      <c r="E2125" s="6" t="s">
        <v>159</v>
      </c>
      <c r="F2125" s="6">
        <v>4892</v>
      </c>
      <c r="G2125" s="6">
        <v>0.63</v>
      </c>
    </row>
    <row r="2126" spans="1:7">
      <c r="A2126" s="6">
        <v>4100301</v>
      </c>
      <c r="C2126" s="6" t="s">
        <v>2416</v>
      </c>
      <c r="D2126" s="6" t="s">
        <v>127</v>
      </c>
      <c r="E2126" s="6" t="s">
        <v>162</v>
      </c>
      <c r="F2126" s="6">
        <v>798</v>
      </c>
      <c r="G2126" s="6">
        <v>0.66</v>
      </c>
    </row>
    <row r="2127" spans="1:7">
      <c r="A2127" s="6">
        <v>2108504</v>
      </c>
      <c r="C2127" s="6" t="s">
        <v>2502</v>
      </c>
      <c r="D2127" s="6" t="s">
        <v>124</v>
      </c>
      <c r="E2127" s="6" t="s">
        <v>159</v>
      </c>
      <c r="F2127" s="6">
        <v>4839</v>
      </c>
      <c r="G2127" s="6">
        <v>0.63</v>
      </c>
    </row>
    <row r="2128" spans="1:7">
      <c r="A2128" s="6">
        <v>2304350</v>
      </c>
      <c r="C2128" s="6" t="s">
        <v>2450</v>
      </c>
      <c r="D2128" s="6" t="s">
        <v>135</v>
      </c>
      <c r="E2128" s="6" t="s">
        <v>159</v>
      </c>
      <c r="F2128" s="6">
        <v>2703</v>
      </c>
      <c r="G2128" s="6">
        <v>0.64</v>
      </c>
    </row>
    <row r="2129" spans="1:7">
      <c r="A2129" s="6">
        <v>2908200</v>
      </c>
      <c r="C2129" s="6" t="s">
        <v>2454</v>
      </c>
      <c r="D2129" s="6" t="s">
        <v>126</v>
      </c>
      <c r="E2129" s="6" t="s">
        <v>159</v>
      </c>
      <c r="F2129" s="6">
        <v>2802</v>
      </c>
      <c r="G2129" s="6">
        <v>0.63</v>
      </c>
    </row>
    <row r="2130" spans="1:7">
      <c r="A2130" s="6">
        <v>2509701</v>
      </c>
      <c r="C2130" s="6" t="s">
        <v>2497</v>
      </c>
      <c r="D2130" s="6" t="s">
        <v>134</v>
      </c>
      <c r="E2130" s="6" t="s">
        <v>159</v>
      </c>
      <c r="F2130" s="6">
        <v>4768</v>
      </c>
      <c r="G2130" s="6">
        <v>0.63</v>
      </c>
    </row>
    <row r="2131" spans="1:7">
      <c r="A2131" s="6">
        <v>1507003</v>
      </c>
      <c r="C2131" s="6" t="s">
        <v>2525</v>
      </c>
      <c r="D2131" s="6" t="s">
        <v>130</v>
      </c>
      <c r="E2131" s="6" t="s">
        <v>160</v>
      </c>
      <c r="F2131" s="6">
        <v>5110</v>
      </c>
      <c r="G2131" s="6">
        <v>0.63</v>
      </c>
    </row>
    <row r="2132" spans="1:7">
      <c r="A2132" s="6">
        <v>4302006</v>
      </c>
      <c r="C2132" s="6" t="s">
        <v>2413</v>
      </c>
      <c r="D2132" s="6" t="s">
        <v>144</v>
      </c>
      <c r="E2132" s="6" t="s">
        <v>162</v>
      </c>
      <c r="F2132" s="6">
        <v>240</v>
      </c>
      <c r="G2132" s="6">
        <v>0.65</v>
      </c>
    </row>
    <row r="2133" spans="1:7">
      <c r="A2133" s="6">
        <v>2515500</v>
      </c>
      <c r="C2133" s="6" t="s">
        <v>2433</v>
      </c>
      <c r="D2133" s="6" t="s">
        <v>134</v>
      </c>
      <c r="E2133" s="6" t="s">
        <v>159</v>
      </c>
      <c r="F2133" s="6">
        <v>1825</v>
      </c>
      <c r="G2133" s="6">
        <v>0.63</v>
      </c>
    </row>
    <row r="2134" spans="1:7">
      <c r="A2134" s="6">
        <v>4106001</v>
      </c>
      <c r="C2134" s="6" t="s">
        <v>2421</v>
      </c>
      <c r="D2134" s="6" t="s">
        <v>127</v>
      </c>
      <c r="E2134" s="6" t="s">
        <v>162</v>
      </c>
      <c r="F2134" s="6">
        <v>719</v>
      </c>
      <c r="G2134" s="6">
        <v>0.67</v>
      </c>
    </row>
    <row r="2135" spans="1:7">
      <c r="A2135" s="6">
        <v>3120904</v>
      </c>
      <c r="C2135" s="6" t="s">
        <v>2539</v>
      </c>
      <c r="D2135" s="6" t="s">
        <v>123</v>
      </c>
      <c r="E2135" s="6" t="s">
        <v>161</v>
      </c>
      <c r="F2135" s="6">
        <v>5111</v>
      </c>
      <c r="G2135" s="6">
        <v>0.71</v>
      </c>
    </row>
    <row r="2136" spans="1:7">
      <c r="A2136" s="6">
        <v>2109452</v>
      </c>
      <c r="C2136" s="6" t="s">
        <v>2561</v>
      </c>
      <c r="D2136" s="6" t="s">
        <v>124</v>
      </c>
      <c r="E2136" s="6" t="s">
        <v>159</v>
      </c>
      <c r="F2136" s="6">
        <v>5324</v>
      </c>
      <c r="G2136" s="6">
        <v>0.63</v>
      </c>
    </row>
    <row r="2137" spans="1:7">
      <c r="A2137" s="6">
        <v>4113205</v>
      </c>
      <c r="C2137" s="6" t="s">
        <v>2439</v>
      </c>
      <c r="D2137" s="6" t="s">
        <v>127</v>
      </c>
      <c r="E2137" s="6" t="s">
        <v>162</v>
      </c>
      <c r="F2137" s="6">
        <v>1910</v>
      </c>
      <c r="G2137" s="6">
        <v>0.71</v>
      </c>
    </row>
    <row r="2138" spans="1:7">
      <c r="A2138" s="6">
        <v>2313005</v>
      </c>
      <c r="C2138" s="6" t="s">
        <v>2437</v>
      </c>
      <c r="D2138" s="6" t="s">
        <v>135</v>
      </c>
      <c r="E2138" s="6" t="s">
        <v>159</v>
      </c>
      <c r="F2138" s="6">
        <v>1861</v>
      </c>
      <c r="G2138" s="6">
        <v>0.63</v>
      </c>
    </row>
    <row r="2139" spans="1:7">
      <c r="A2139" s="6">
        <v>3135050</v>
      </c>
      <c r="C2139" s="6" t="s">
        <v>2565</v>
      </c>
      <c r="D2139" s="6" t="s">
        <v>123</v>
      </c>
      <c r="E2139" s="6" t="s">
        <v>161</v>
      </c>
      <c r="F2139" s="6">
        <v>5317</v>
      </c>
      <c r="G2139" s="6">
        <v>0.64</v>
      </c>
    </row>
    <row r="2140" spans="1:7">
      <c r="A2140" s="6">
        <v>2901403</v>
      </c>
      <c r="C2140" s="6" t="s">
        <v>2451</v>
      </c>
      <c r="D2140" s="6" t="s">
        <v>126</v>
      </c>
      <c r="E2140" s="6" t="s">
        <v>159</v>
      </c>
      <c r="F2140" s="6">
        <v>2247</v>
      </c>
      <c r="G2140" s="6">
        <v>0.63</v>
      </c>
    </row>
    <row r="2141" spans="1:7">
      <c r="A2141" s="6">
        <v>5214838</v>
      </c>
      <c r="C2141" s="6" t="s">
        <v>2423</v>
      </c>
      <c r="D2141" s="6" t="s">
        <v>138</v>
      </c>
      <c r="E2141" s="6" t="s">
        <v>394</v>
      </c>
      <c r="F2141" s="6">
        <v>898</v>
      </c>
      <c r="G2141" s="6">
        <v>0.64</v>
      </c>
    </row>
    <row r="2142" spans="1:7">
      <c r="A2142" s="6">
        <v>5203575</v>
      </c>
      <c r="C2142" s="6" t="s">
        <v>2419</v>
      </c>
      <c r="D2142" s="6" t="s">
        <v>138</v>
      </c>
      <c r="E2142" s="6" t="s">
        <v>394</v>
      </c>
      <c r="F2142" s="6">
        <v>379</v>
      </c>
      <c r="G2142" s="6">
        <v>0.63</v>
      </c>
    </row>
    <row r="2143" spans="1:7">
      <c r="A2143" s="6">
        <v>4320453</v>
      </c>
      <c r="C2143" s="6" t="s">
        <v>2414</v>
      </c>
      <c r="D2143" s="6" t="s">
        <v>144</v>
      </c>
      <c r="E2143" s="6" t="s">
        <v>162</v>
      </c>
      <c r="F2143" s="6">
        <v>35</v>
      </c>
      <c r="G2143" s="6">
        <v>0.65</v>
      </c>
    </row>
    <row r="2144" spans="1:7">
      <c r="A2144" s="6">
        <v>2308351</v>
      </c>
      <c r="C2144" s="6" t="s">
        <v>2452</v>
      </c>
      <c r="D2144" s="6" t="s">
        <v>135</v>
      </c>
      <c r="E2144" s="6" t="s">
        <v>159</v>
      </c>
      <c r="F2144" s="6">
        <v>1964</v>
      </c>
      <c r="G2144" s="6">
        <v>0.63</v>
      </c>
    </row>
    <row r="2145" spans="1:7">
      <c r="A2145" s="6">
        <v>2516300</v>
      </c>
      <c r="C2145" s="6" t="s">
        <v>2456</v>
      </c>
      <c r="D2145" s="6" t="s">
        <v>134</v>
      </c>
      <c r="E2145" s="6" t="s">
        <v>159</v>
      </c>
      <c r="F2145" s="6">
        <v>2084</v>
      </c>
      <c r="G2145" s="6">
        <v>0.63</v>
      </c>
    </row>
    <row r="2146" spans="1:7">
      <c r="A2146" s="6">
        <v>3148707</v>
      </c>
      <c r="C2146" s="6" t="s">
        <v>2466</v>
      </c>
      <c r="D2146" s="6" t="s">
        <v>123</v>
      </c>
      <c r="E2146" s="6" t="s">
        <v>161</v>
      </c>
      <c r="F2146" s="6">
        <v>2580</v>
      </c>
      <c r="G2146" s="6">
        <v>0.63</v>
      </c>
    </row>
    <row r="2147" spans="1:7">
      <c r="A2147" s="6">
        <v>4315404</v>
      </c>
      <c r="C2147" s="6" t="s">
        <v>2431</v>
      </c>
      <c r="D2147" s="6" t="s">
        <v>144</v>
      </c>
      <c r="E2147" s="6" t="s">
        <v>162</v>
      </c>
      <c r="F2147" s="6">
        <v>1109</v>
      </c>
      <c r="G2147" s="6">
        <v>0.63</v>
      </c>
    </row>
    <row r="2148" spans="1:7">
      <c r="A2148" s="6">
        <v>2513802</v>
      </c>
      <c r="C2148" s="6" t="s">
        <v>2425</v>
      </c>
      <c r="D2148" s="6" t="s">
        <v>134</v>
      </c>
      <c r="E2148" s="6" t="s">
        <v>159</v>
      </c>
      <c r="F2148" s="6">
        <v>771</v>
      </c>
      <c r="G2148" s="6">
        <v>0.63</v>
      </c>
    </row>
    <row r="2149" spans="1:7">
      <c r="A2149" s="6">
        <v>2304251</v>
      </c>
      <c r="C2149" s="6" t="s">
        <v>2532</v>
      </c>
      <c r="D2149" s="6" t="s">
        <v>135</v>
      </c>
      <c r="E2149" s="6" t="s">
        <v>159</v>
      </c>
      <c r="F2149" s="6">
        <v>4445</v>
      </c>
      <c r="G2149" s="6">
        <v>0.63</v>
      </c>
    </row>
    <row r="2150" spans="1:7">
      <c r="A2150" s="6">
        <v>3119203</v>
      </c>
      <c r="C2150" s="6" t="s">
        <v>2428</v>
      </c>
      <c r="D2150" s="6" t="s">
        <v>123</v>
      </c>
      <c r="E2150" s="6" t="s">
        <v>161</v>
      </c>
      <c r="F2150" s="6">
        <v>945</v>
      </c>
      <c r="G2150" s="6">
        <v>0.63</v>
      </c>
    </row>
    <row r="2151" spans="1:7">
      <c r="A2151" s="6">
        <v>2301000</v>
      </c>
      <c r="C2151" s="6" t="s">
        <v>2638</v>
      </c>
      <c r="D2151" s="6" t="s">
        <v>135</v>
      </c>
      <c r="E2151" s="6" t="s">
        <v>159</v>
      </c>
      <c r="F2151" s="6">
        <v>11789</v>
      </c>
      <c r="G2151" s="6">
        <v>0.64</v>
      </c>
    </row>
    <row r="2152" spans="1:7">
      <c r="A2152" s="6">
        <v>4107736</v>
      </c>
      <c r="C2152" s="6" t="s">
        <v>2424</v>
      </c>
      <c r="D2152" s="6" t="s">
        <v>127</v>
      </c>
      <c r="E2152" s="6" t="s">
        <v>162</v>
      </c>
      <c r="F2152" s="6">
        <v>573</v>
      </c>
      <c r="G2152" s="6">
        <v>0.65</v>
      </c>
    </row>
    <row r="2153" spans="1:7">
      <c r="A2153" s="6">
        <v>4317004</v>
      </c>
      <c r="C2153" s="6" t="s">
        <v>2427</v>
      </c>
      <c r="D2153" s="6" t="s">
        <v>144</v>
      </c>
      <c r="E2153" s="6" t="s">
        <v>162</v>
      </c>
      <c r="F2153" s="6">
        <v>548</v>
      </c>
      <c r="G2153" s="6">
        <v>0.63</v>
      </c>
    </row>
    <row r="2154" spans="1:7">
      <c r="A2154" s="6">
        <v>3124302</v>
      </c>
      <c r="C2154" s="6" t="s">
        <v>2520</v>
      </c>
      <c r="D2154" s="6" t="s">
        <v>123</v>
      </c>
      <c r="E2154" s="6" t="s">
        <v>161</v>
      </c>
      <c r="F2154" s="6">
        <v>3890</v>
      </c>
      <c r="G2154" s="6">
        <v>0.63</v>
      </c>
    </row>
    <row r="2155" spans="1:7">
      <c r="A2155" s="6">
        <v>2208403</v>
      </c>
      <c r="C2155" s="6" t="s">
        <v>2600</v>
      </c>
      <c r="D2155" s="6" t="s">
        <v>133</v>
      </c>
      <c r="E2155" s="6" t="s">
        <v>159</v>
      </c>
      <c r="F2155" s="6">
        <v>7890</v>
      </c>
      <c r="G2155" s="6">
        <v>0.64</v>
      </c>
    </row>
    <row r="2156" spans="1:7">
      <c r="A2156" s="6">
        <v>3162252</v>
      </c>
      <c r="C2156" s="6" t="s">
        <v>2430</v>
      </c>
      <c r="D2156" s="6" t="s">
        <v>123</v>
      </c>
      <c r="E2156" s="6" t="s">
        <v>161</v>
      </c>
      <c r="F2156" s="6">
        <v>580</v>
      </c>
      <c r="G2156" s="6">
        <v>0.63</v>
      </c>
    </row>
    <row r="2157" spans="1:7">
      <c r="A2157" s="6">
        <v>1504208</v>
      </c>
      <c r="C2157" s="6" t="s">
        <v>2831</v>
      </c>
      <c r="D2157" s="6" t="s">
        <v>130</v>
      </c>
      <c r="E2157" s="6" t="s">
        <v>160</v>
      </c>
      <c r="F2157" s="6">
        <v>23545</v>
      </c>
      <c r="G2157" s="6">
        <v>0.67</v>
      </c>
    </row>
    <row r="2158" spans="1:7">
      <c r="A2158" s="6">
        <v>2301802</v>
      </c>
      <c r="C2158" s="6" t="s">
        <v>2438</v>
      </c>
      <c r="D2158" s="6" t="s">
        <v>135</v>
      </c>
      <c r="E2158" s="6" t="s">
        <v>159</v>
      </c>
      <c r="F2158" s="6">
        <v>867</v>
      </c>
      <c r="G2158" s="6">
        <v>0.63</v>
      </c>
    </row>
    <row r="2159" spans="1:7">
      <c r="A2159" s="6">
        <v>5105507</v>
      </c>
      <c r="C2159" s="6" t="s">
        <v>2449</v>
      </c>
      <c r="D2159" s="6" t="s">
        <v>147</v>
      </c>
      <c r="E2159" s="6" t="s">
        <v>394</v>
      </c>
      <c r="F2159" s="6">
        <v>1143</v>
      </c>
      <c r="G2159" s="6">
        <v>0.65</v>
      </c>
    </row>
    <row r="2160" spans="1:7">
      <c r="A2160" s="6">
        <v>2911204</v>
      </c>
      <c r="C2160" s="6" t="s">
        <v>2542</v>
      </c>
      <c r="D2160" s="6" t="s">
        <v>126</v>
      </c>
      <c r="E2160" s="6" t="s">
        <v>159</v>
      </c>
      <c r="F2160" s="6">
        <v>3868</v>
      </c>
      <c r="G2160" s="6">
        <v>0.63</v>
      </c>
    </row>
    <row r="2161" spans="1:7">
      <c r="A2161" s="6">
        <v>5104906</v>
      </c>
      <c r="C2161" s="6" t="s">
        <v>2442</v>
      </c>
      <c r="D2161" s="6" t="s">
        <v>147</v>
      </c>
      <c r="E2161" s="6" t="s">
        <v>394</v>
      </c>
      <c r="F2161" s="6">
        <v>818</v>
      </c>
      <c r="G2161" s="6">
        <v>0.63</v>
      </c>
    </row>
    <row r="2162" spans="1:7">
      <c r="A2162" s="6">
        <v>2607752</v>
      </c>
      <c r="C2162" s="6" t="s">
        <v>2517</v>
      </c>
      <c r="D2162" s="6" t="s">
        <v>119</v>
      </c>
      <c r="E2162" s="6" t="s">
        <v>159</v>
      </c>
      <c r="F2162" s="6">
        <v>3477</v>
      </c>
      <c r="G2162" s="6">
        <v>0.63</v>
      </c>
    </row>
    <row r="2163" spans="1:7">
      <c r="A2163" s="6">
        <v>5219456</v>
      </c>
      <c r="C2163" s="6" t="s">
        <v>2429</v>
      </c>
      <c r="D2163" s="6" t="s">
        <v>138</v>
      </c>
      <c r="E2163" s="6" t="s">
        <v>394</v>
      </c>
      <c r="F2163" s="6">
        <v>231</v>
      </c>
      <c r="G2163" s="6">
        <v>0.63</v>
      </c>
    </row>
    <row r="2164" spans="1:7">
      <c r="A2164" s="6">
        <v>3152303</v>
      </c>
      <c r="C2164" s="6" t="s">
        <v>2453</v>
      </c>
      <c r="D2164" s="6" t="s">
        <v>123</v>
      </c>
      <c r="E2164" s="6" t="s">
        <v>161</v>
      </c>
      <c r="F2164" s="6">
        <v>1127</v>
      </c>
      <c r="G2164" s="6">
        <v>0.63</v>
      </c>
    </row>
    <row r="2165" spans="1:7">
      <c r="A2165" s="6">
        <v>3151909</v>
      </c>
      <c r="C2165" s="6" t="s">
        <v>2448</v>
      </c>
      <c r="D2165" s="6" t="s">
        <v>123</v>
      </c>
      <c r="E2165" s="6" t="s">
        <v>161</v>
      </c>
      <c r="F2165" s="6">
        <v>938</v>
      </c>
      <c r="G2165" s="6">
        <v>0.63</v>
      </c>
    </row>
    <row r="2166" spans="1:7">
      <c r="A2166" s="6">
        <v>2304905</v>
      </c>
      <c r="C2166" s="6" t="s">
        <v>2458</v>
      </c>
      <c r="D2166" s="6" t="s">
        <v>135</v>
      </c>
      <c r="E2166" s="6" t="s">
        <v>159</v>
      </c>
      <c r="F2166" s="6">
        <v>1253</v>
      </c>
      <c r="G2166" s="6">
        <v>0.63</v>
      </c>
    </row>
    <row r="2167" spans="1:7">
      <c r="A2167" s="6">
        <v>2112209</v>
      </c>
      <c r="C2167" s="6" t="s">
        <v>2794</v>
      </c>
      <c r="D2167" s="6" t="s">
        <v>124</v>
      </c>
      <c r="E2167" s="6" t="s">
        <v>159</v>
      </c>
      <c r="F2167" s="6">
        <v>20639</v>
      </c>
      <c r="G2167" s="6">
        <v>0.65</v>
      </c>
    </row>
    <row r="2168" spans="1:7">
      <c r="A2168" s="6">
        <v>2104909</v>
      </c>
      <c r="C2168" s="6" t="s">
        <v>2467</v>
      </c>
      <c r="D2168" s="6" t="s">
        <v>124</v>
      </c>
      <c r="E2168" s="6" t="s">
        <v>159</v>
      </c>
      <c r="F2168" s="6">
        <v>1741</v>
      </c>
      <c r="G2168" s="6">
        <v>0.63</v>
      </c>
    </row>
    <row r="2169" spans="1:7">
      <c r="A2169" s="6">
        <v>3170503</v>
      </c>
      <c r="C2169" s="6" t="s">
        <v>2435</v>
      </c>
      <c r="D2169" s="6" t="s">
        <v>123</v>
      </c>
      <c r="E2169" s="6" t="s">
        <v>161</v>
      </c>
      <c r="F2169" s="6">
        <v>343</v>
      </c>
      <c r="G2169" s="6">
        <v>0.63</v>
      </c>
    </row>
    <row r="2170" spans="1:7">
      <c r="A2170" s="6">
        <v>5214051</v>
      </c>
      <c r="C2170" s="6" t="s">
        <v>1597</v>
      </c>
      <c r="D2170" s="6" t="s">
        <v>138</v>
      </c>
      <c r="E2170" s="6" t="s">
        <v>394</v>
      </c>
      <c r="F2170" s="6">
        <v>395</v>
      </c>
      <c r="G2170" s="6">
        <v>0.63</v>
      </c>
    </row>
    <row r="2171" spans="1:7">
      <c r="A2171" s="6">
        <v>2930774</v>
      </c>
      <c r="C2171" s="6" t="s">
        <v>2521</v>
      </c>
      <c r="D2171" s="6" t="s">
        <v>126</v>
      </c>
      <c r="E2171" s="6" t="s">
        <v>159</v>
      </c>
      <c r="F2171" s="6">
        <v>3245</v>
      </c>
      <c r="G2171" s="6">
        <v>0.63</v>
      </c>
    </row>
    <row r="2172" spans="1:7">
      <c r="A2172" s="6">
        <v>2700300</v>
      </c>
      <c r="C2172" s="6" t="s">
        <v>2825</v>
      </c>
      <c r="D2172" s="6" t="s">
        <v>137</v>
      </c>
      <c r="E2172" s="6" t="s">
        <v>159</v>
      </c>
      <c r="F2172" s="6">
        <v>22718</v>
      </c>
      <c r="G2172" s="6">
        <v>0.65</v>
      </c>
    </row>
    <row r="2173" spans="1:7">
      <c r="A2173" s="6">
        <v>2601607</v>
      </c>
      <c r="C2173" s="6" t="s">
        <v>2534</v>
      </c>
      <c r="D2173" s="6" t="s">
        <v>119</v>
      </c>
      <c r="E2173" s="6" t="s">
        <v>159</v>
      </c>
      <c r="F2173" s="6">
        <v>3452</v>
      </c>
      <c r="G2173" s="6">
        <v>0.64</v>
      </c>
    </row>
    <row r="2174" spans="1:7">
      <c r="A2174" s="6">
        <v>4118709</v>
      </c>
      <c r="C2174" s="6" t="s">
        <v>2434</v>
      </c>
      <c r="D2174" s="6" t="s">
        <v>127</v>
      </c>
      <c r="E2174" s="6" t="s">
        <v>162</v>
      </c>
      <c r="F2174" s="6">
        <v>223</v>
      </c>
      <c r="G2174" s="6">
        <v>0.71</v>
      </c>
    </row>
    <row r="2175" spans="1:7">
      <c r="A2175" s="6">
        <v>2401651</v>
      </c>
      <c r="C2175" s="6" t="s">
        <v>2443</v>
      </c>
      <c r="D2175" s="6" t="s">
        <v>129</v>
      </c>
      <c r="E2175" s="6" t="s">
        <v>159</v>
      </c>
      <c r="F2175" s="6">
        <v>464</v>
      </c>
      <c r="G2175" s="6">
        <v>0.63</v>
      </c>
    </row>
    <row r="2176" spans="1:7">
      <c r="A2176" s="6">
        <v>4107157</v>
      </c>
      <c r="C2176" s="6" t="s">
        <v>2436</v>
      </c>
      <c r="D2176" s="6" t="s">
        <v>127</v>
      </c>
      <c r="E2176" s="6" t="s">
        <v>162</v>
      </c>
      <c r="F2176" s="6">
        <v>284</v>
      </c>
      <c r="G2176" s="6">
        <v>0.64</v>
      </c>
    </row>
    <row r="2177" spans="1:7">
      <c r="A2177" s="6">
        <v>5107305</v>
      </c>
      <c r="C2177" s="6" t="s">
        <v>2459</v>
      </c>
      <c r="D2177" s="6" t="s">
        <v>147</v>
      </c>
      <c r="E2177" s="6" t="s">
        <v>394</v>
      </c>
      <c r="F2177" s="6">
        <v>945</v>
      </c>
      <c r="G2177" s="6">
        <v>0.68</v>
      </c>
    </row>
    <row r="2178" spans="1:7">
      <c r="A2178" s="6">
        <v>5007554</v>
      </c>
      <c r="C2178" s="6" t="s">
        <v>2441</v>
      </c>
      <c r="D2178" s="6" t="s">
        <v>131</v>
      </c>
      <c r="E2178" s="6" t="s">
        <v>394</v>
      </c>
      <c r="F2178" s="6">
        <v>299</v>
      </c>
      <c r="G2178" s="6">
        <v>0.64</v>
      </c>
    </row>
    <row r="2179" spans="1:7">
      <c r="A2179" s="6">
        <v>2508307</v>
      </c>
      <c r="C2179" s="6" t="s">
        <v>2551</v>
      </c>
      <c r="D2179" s="6" t="s">
        <v>134</v>
      </c>
      <c r="E2179" s="6" t="s">
        <v>159</v>
      </c>
      <c r="F2179" s="6">
        <v>3395</v>
      </c>
      <c r="G2179" s="6">
        <v>0.63</v>
      </c>
    </row>
    <row r="2180" spans="1:7">
      <c r="A2180" s="6">
        <v>3167608</v>
      </c>
      <c r="C2180" s="6" t="s">
        <v>2480</v>
      </c>
      <c r="D2180" s="6" t="s">
        <v>123</v>
      </c>
      <c r="E2180" s="6" t="s">
        <v>161</v>
      </c>
      <c r="F2180" s="6">
        <v>2224</v>
      </c>
      <c r="G2180" s="6">
        <v>0.63</v>
      </c>
    </row>
    <row r="2181" spans="1:7">
      <c r="A2181" s="6">
        <v>2912103</v>
      </c>
      <c r="C2181" s="6" t="s">
        <v>2540</v>
      </c>
      <c r="D2181" s="6" t="s">
        <v>126</v>
      </c>
      <c r="E2181" s="6" t="s">
        <v>159</v>
      </c>
      <c r="F2181" s="6">
        <v>3239</v>
      </c>
      <c r="G2181" s="6">
        <v>0.63</v>
      </c>
    </row>
    <row r="2182" spans="1:7">
      <c r="A2182" s="6">
        <v>1100502</v>
      </c>
      <c r="C2182" s="6" t="s">
        <v>2446</v>
      </c>
      <c r="D2182" s="6" t="s">
        <v>140</v>
      </c>
      <c r="E2182" s="6" t="s">
        <v>160</v>
      </c>
      <c r="F2182" s="6">
        <v>393</v>
      </c>
      <c r="G2182" s="6">
        <v>0.63</v>
      </c>
    </row>
    <row r="2183" spans="1:7">
      <c r="A2183" s="6">
        <v>3124005</v>
      </c>
      <c r="C2183" s="6" t="s">
        <v>2470</v>
      </c>
      <c r="D2183" s="6" t="s">
        <v>123</v>
      </c>
      <c r="E2183" s="6" t="s">
        <v>161</v>
      </c>
      <c r="F2183" s="6">
        <v>1343</v>
      </c>
      <c r="G2183" s="6">
        <v>0.63</v>
      </c>
    </row>
    <row r="2184" spans="1:7">
      <c r="A2184" s="6">
        <v>1718881</v>
      </c>
      <c r="C2184" s="6" t="s">
        <v>2445</v>
      </c>
      <c r="D2184" s="6" t="s">
        <v>122</v>
      </c>
      <c r="E2184" s="6" t="s">
        <v>160</v>
      </c>
      <c r="F2184" s="6">
        <v>204</v>
      </c>
      <c r="G2184" s="6">
        <v>0.63</v>
      </c>
    </row>
    <row r="2185" spans="1:7">
      <c r="A2185" s="6">
        <v>2918902</v>
      </c>
      <c r="C2185" s="6" t="s">
        <v>2457</v>
      </c>
      <c r="D2185" s="6" t="s">
        <v>126</v>
      </c>
      <c r="E2185" s="6" t="s">
        <v>159</v>
      </c>
      <c r="F2185" s="6">
        <v>528</v>
      </c>
      <c r="G2185" s="6">
        <v>0.63</v>
      </c>
    </row>
    <row r="2186" spans="1:7">
      <c r="A2186" s="6">
        <v>4305173</v>
      </c>
      <c r="C2186" s="6" t="s">
        <v>2460</v>
      </c>
      <c r="D2186" s="6" t="s">
        <v>144</v>
      </c>
      <c r="E2186" s="6" t="s">
        <v>162</v>
      </c>
      <c r="F2186" s="6">
        <v>600</v>
      </c>
      <c r="G2186" s="6">
        <v>0.66</v>
      </c>
    </row>
    <row r="2187" spans="1:7">
      <c r="A2187" s="6">
        <v>2104552</v>
      </c>
      <c r="C2187" s="6" t="s">
        <v>2491</v>
      </c>
      <c r="D2187" s="6" t="s">
        <v>124</v>
      </c>
      <c r="E2187" s="6" t="s">
        <v>159</v>
      </c>
      <c r="F2187" s="6">
        <v>2262</v>
      </c>
      <c r="G2187" s="6">
        <v>0.63</v>
      </c>
    </row>
    <row r="2188" spans="1:7">
      <c r="A2188" s="6">
        <v>2404507</v>
      </c>
      <c r="C2188" s="6" t="s">
        <v>2485</v>
      </c>
      <c r="D2188" s="6" t="s">
        <v>129</v>
      </c>
      <c r="E2188" s="6" t="s">
        <v>159</v>
      </c>
      <c r="F2188" s="6">
        <v>2069</v>
      </c>
      <c r="G2188" s="6">
        <v>0.63</v>
      </c>
    </row>
    <row r="2189" spans="1:7">
      <c r="A2189" s="6">
        <v>3140902</v>
      </c>
      <c r="C2189" s="6" t="s">
        <v>2511</v>
      </c>
      <c r="D2189" s="6" t="s">
        <v>123</v>
      </c>
      <c r="E2189" s="6" t="s">
        <v>161</v>
      </c>
      <c r="F2189" s="6">
        <v>2475</v>
      </c>
      <c r="G2189" s="6">
        <v>0.63</v>
      </c>
    </row>
    <row r="2190" spans="1:7">
      <c r="A2190" s="6">
        <v>2204808</v>
      </c>
      <c r="C2190" s="6" t="s">
        <v>2472</v>
      </c>
      <c r="D2190" s="6" t="s">
        <v>133</v>
      </c>
      <c r="E2190" s="6" t="s">
        <v>159</v>
      </c>
      <c r="F2190" s="6">
        <v>1230</v>
      </c>
      <c r="G2190" s="6">
        <v>0.63</v>
      </c>
    </row>
    <row r="2191" spans="1:7">
      <c r="A2191" s="6">
        <v>1101807</v>
      </c>
      <c r="C2191" s="6" t="s">
        <v>2455</v>
      </c>
      <c r="D2191" s="6" t="s">
        <v>140</v>
      </c>
      <c r="E2191" s="6" t="s">
        <v>160</v>
      </c>
      <c r="F2191" s="6">
        <v>394</v>
      </c>
      <c r="G2191" s="6">
        <v>0.63</v>
      </c>
    </row>
    <row r="2192" spans="1:7">
      <c r="A2192" s="6">
        <v>3125705</v>
      </c>
      <c r="C2192" s="6" t="s">
        <v>2469</v>
      </c>
      <c r="D2192" s="6" t="s">
        <v>123</v>
      </c>
      <c r="E2192" s="6" t="s">
        <v>161</v>
      </c>
      <c r="F2192" s="6">
        <v>1063</v>
      </c>
      <c r="G2192" s="6">
        <v>0.65</v>
      </c>
    </row>
    <row r="2193" spans="1:7">
      <c r="A2193" s="6">
        <v>3148509</v>
      </c>
      <c r="C2193" s="6" t="s">
        <v>2462</v>
      </c>
      <c r="D2193" s="6" t="s">
        <v>123</v>
      </c>
      <c r="E2193" s="6" t="s">
        <v>161</v>
      </c>
      <c r="F2193" s="6">
        <v>652</v>
      </c>
      <c r="G2193" s="6">
        <v>0.63</v>
      </c>
    </row>
    <row r="2194" spans="1:7">
      <c r="A2194" s="6">
        <v>2905404</v>
      </c>
      <c r="C2194" s="6" t="s">
        <v>2568</v>
      </c>
      <c r="D2194" s="6" t="s">
        <v>126</v>
      </c>
      <c r="E2194" s="6" t="s">
        <v>159</v>
      </c>
      <c r="F2194" s="6">
        <v>3239</v>
      </c>
      <c r="G2194" s="6">
        <v>0.63</v>
      </c>
    </row>
    <row r="2195" spans="1:7">
      <c r="A2195" s="6">
        <v>3522406</v>
      </c>
      <c r="C2195" s="6" t="s">
        <v>2589</v>
      </c>
      <c r="D2195" s="6" t="s">
        <v>125</v>
      </c>
      <c r="E2195" s="6" t="s">
        <v>161</v>
      </c>
      <c r="F2195" s="6">
        <v>5186</v>
      </c>
      <c r="G2195" s="6">
        <v>0.73</v>
      </c>
    </row>
    <row r="2196" spans="1:7">
      <c r="A2196" s="6">
        <v>1713809</v>
      </c>
      <c r="C2196" s="6" t="s">
        <v>2465</v>
      </c>
      <c r="D2196" s="6" t="s">
        <v>122</v>
      </c>
      <c r="E2196" s="6" t="s">
        <v>160</v>
      </c>
      <c r="F2196" s="6">
        <v>663</v>
      </c>
      <c r="G2196" s="6">
        <v>0.63</v>
      </c>
    </row>
    <row r="2197" spans="1:7">
      <c r="A2197" s="6">
        <v>1506351</v>
      </c>
      <c r="C2197" s="6" t="s">
        <v>2555</v>
      </c>
      <c r="D2197" s="6" t="s">
        <v>130</v>
      </c>
      <c r="E2197" s="6" t="s">
        <v>160</v>
      </c>
      <c r="F2197" s="6">
        <v>2821</v>
      </c>
      <c r="G2197" s="6">
        <v>0.63</v>
      </c>
    </row>
    <row r="2198" spans="1:7">
      <c r="A2198" s="6">
        <v>1200450</v>
      </c>
      <c r="C2198" s="6" t="s">
        <v>2554</v>
      </c>
      <c r="D2198" s="6" t="s">
        <v>136</v>
      </c>
      <c r="E2198" s="6" t="s">
        <v>160</v>
      </c>
      <c r="F2198" s="6">
        <v>2753</v>
      </c>
      <c r="G2198" s="6">
        <v>0.64</v>
      </c>
    </row>
    <row r="2199" spans="1:7">
      <c r="A2199" s="6">
        <v>3133303</v>
      </c>
      <c r="C2199" s="6" t="s">
        <v>2486</v>
      </c>
      <c r="D2199" s="6" t="s">
        <v>123</v>
      </c>
      <c r="E2199" s="6" t="s">
        <v>161</v>
      </c>
      <c r="F2199" s="6">
        <v>1739</v>
      </c>
      <c r="G2199" s="6">
        <v>0.63</v>
      </c>
    </row>
    <row r="2200" spans="1:7">
      <c r="A2200" s="6">
        <v>1714880</v>
      </c>
      <c r="C2200" s="6" t="s">
        <v>1100</v>
      </c>
      <c r="D2200" s="6" t="s">
        <v>122</v>
      </c>
      <c r="E2200" s="6" t="s">
        <v>160</v>
      </c>
      <c r="F2200" s="6">
        <v>1097</v>
      </c>
      <c r="G2200" s="6">
        <v>0.63</v>
      </c>
    </row>
    <row r="2201" spans="1:7">
      <c r="A2201" s="6">
        <v>3166006</v>
      </c>
      <c r="C2201" s="6" t="s">
        <v>2464</v>
      </c>
      <c r="D2201" s="6" t="s">
        <v>123</v>
      </c>
      <c r="E2201" s="6" t="s">
        <v>161</v>
      </c>
      <c r="F2201" s="6">
        <v>542</v>
      </c>
      <c r="G2201" s="6">
        <v>0.63</v>
      </c>
    </row>
    <row r="2202" spans="1:7">
      <c r="A2202" s="6">
        <v>2925402</v>
      </c>
      <c r="C2202" s="6" t="s">
        <v>2493</v>
      </c>
      <c r="D2202" s="6" t="s">
        <v>126</v>
      </c>
      <c r="E2202" s="6" t="s">
        <v>159</v>
      </c>
      <c r="F2202" s="6">
        <v>1835</v>
      </c>
      <c r="G2202" s="6">
        <v>0.63</v>
      </c>
    </row>
    <row r="2203" spans="1:7">
      <c r="A2203" s="6">
        <v>4219150</v>
      </c>
      <c r="C2203" s="6" t="s">
        <v>2461</v>
      </c>
      <c r="D2203" s="6" t="s">
        <v>145</v>
      </c>
      <c r="E2203" s="6" t="s">
        <v>162</v>
      </c>
      <c r="F2203" s="6">
        <v>70</v>
      </c>
      <c r="G2203" s="6">
        <v>0.63</v>
      </c>
    </row>
    <row r="2204" spans="1:7">
      <c r="A2204" s="6">
        <v>2300101</v>
      </c>
      <c r="C2204" s="6" t="s">
        <v>2499</v>
      </c>
      <c r="D2204" s="6" t="s">
        <v>135</v>
      </c>
      <c r="E2204" s="6" t="s">
        <v>159</v>
      </c>
      <c r="F2204" s="6">
        <v>1610</v>
      </c>
      <c r="G2204" s="6">
        <v>0.63</v>
      </c>
    </row>
    <row r="2205" spans="1:7">
      <c r="A2205" s="6">
        <v>3161650</v>
      </c>
      <c r="C2205" s="6" t="s">
        <v>2468</v>
      </c>
      <c r="D2205" s="6" t="s">
        <v>123</v>
      </c>
      <c r="E2205" s="6" t="s">
        <v>161</v>
      </c>
      <c r="F2205" s="6">
        <v>354</v>
      </c>
      <c r="G2205" s="6">
        <v>0.63</v>
      </c>
    </row>
    <row r="2206" spans="1:7">
      <c r="A2206" s="6">
        <v>5204656</v>
      </c>
      <c r="C2206" s="6" t="s">
        <v>2471</v>
      </c>
      <c r="D2206" s="6" t="s">
        <v>138</v>
      </c>
      <c r="E2206" s="6" t="s">
        <v>394</v>
      </c>
      <c r="F2206" s="6">
        <v>412</v>
      </c>
      <c r="G2206" s="6">
        <v>0.63</v>
      </c>
    </row>
    <row r="2207" spans="1:7">
      <c r="A2207" s="6">
        <v>2409902</v>
      </c>
      <c r="C2207" s="6" t="s">
        <v>2503</v>
      </c>
      <c r="D2207" s="6" t="s">
        <v>129</v>
      </c>
      <c r="E2207" s="6" t="s">
        <v>159</v>
      </c>
      <c r="F2207" s="6">
        <v>1552</v>
      </c>
      <c r="G2207" s="6">
        <v>0.63</v>
      </c>
    </row>
    <row r="2208" spans="1:7">
      <c r="A2208" s="6">
        <v>2403301</v>
      </c>
      <c r="C2208" s="6" t="s">
        <v>2477</v>
      </c>
      <c r="D2208" s="6" t="s">
        <v>129</v>
      </c>
      <c r="E2208" s="6" t="s">
        <v>159</v>
      </c>
      <c r="F2208" s="6">
        <v>867</v>
      </c>
      <c r="G2208" s="6">
        <v>0.63</v>
      </c>
    </row>
    <row r="2209" spans="1:7">
      <c r="A2209" s="6">
        <v>1702901</v>
      </c>
      <c r="C2209" s="6" t="s">
        <v>2526</v>
      </c>
      <c r="D2209" s="6" t="s">
        <v>122</v>
      </c>
      <c r="E2209" s="6" t="s">
        <v>160</v>
      </c>
      <c r="F2209" s="6">
        <v>1866</v>
      </c>
      <c r="G2209" s="6">
        <v>0.63</v>
      </c>
    </row>
    <row r="2210" spans="1:7">
      <c r="A2210" s="6">
        <v>1716653</v>
      </c>
      <c r="C2210" s="6" t="s">
        <v>2473</v>
      </c>
      <c r="D2210" s="6" t="s">
        <v>122</v>
      </c>
      <c r="E2210" s="6" t="s">
        <v>160</v>
      </c>
      <c r="F2210" s="6">
        <v>447</v>
      </c>
      <c r="G2210" s="6">
        <v>0.63</v>
      </c>
    </row>
    <row r="2211" spans="1:7">
      <c r="A2211" s="6">
        <v>3301702</v>
      </c>
      <c r="C2211" s="6" t="s">
        <v>3832</v>
      </c>
      <c r="D2211" s="6" t="s">
        <v>146</v>
      </c>
      <c r="E2211" s="6" t="s">
        <v>161</v>
      </c>
      <c r="F2211" s="6">
        <v>69167</v>
      </c>
      <c r="G2211" s="6">
        <v>0.71</v>
      </c>
    </row>
    <row r="2212" spans="1:7">
      <c r="A2212" s="6">
        <v>2615904</v>
      </c>
      <c r="C2212" s="6" t="s">
        <v>2492</v>
      </c>
      <c r="D2212" s="6" t="s">
        <v>119</v>
      </c>
      <c r="E2212" s="6" t="s">
        <v>159</v>
      </c>
      <c r="F2212" s="6">
        <v>1300</v>
      </c>
      <c r="G2212" s="6">
        <v>0.63</v>
      </c>
    </row>
    <row r="2213" spans="1:7">
      <c r="A2213" s="6">
        <v>2903003</v>
      </c>
      <c r="C2213" s="6" t="s">
        <v>2553</v>
      </c>
      <c r="D2213" s="6" t="s">
        <v>126</v>
      </c>
      <c r="E2213" s="6" t="s">
        <v>159</v>
      </c>
      <c r="F2213" s="6">
        <v>2073</v>
      </c>
      <c r="G2213" s="6">
        <v>0.63</v>
      </c>
    </row>
    <row r="2214" spans="1:7">
      <c r="A2214" s="6">
        <v>2927101</v>
      </c>
      <c r="C2214" s="6" t="s">
        <v>2564</v>
      </c>
      <c r="D2214" s="6" t="s">
        <v>126</v>
      </c>
      <c r="E2214" s="6" t="s">
        <v>159</v>
      </c>
      <c r="F2214" s="6">
        <v>2233</v>
      </c>
      <c r="G2214" s="6">
        <v>0.63</v>
      </c>
    </row>
    <row r="2215" spans="1:7">
      <c r="A2215" s="6">
        <v>3204500</v>
      </c>
      <c r="C2215" s="6" t="s">
        <v>2487</v>
      </c>
      <c r="D2215" s="6" t="s">
        <v>139</v>
      </c>
      <c r="E2215" s="6" t="s">
        <v>161</v>
      </c>
      <c r="F2215" s="6">
        <v>968</v>
      </c>
      <c r="G2215" s="6">
        <v>0.63</v>
      </c>
    </row>
    <row r="2216" spans="1:7">
      <c r="A2216" s="6">
        <v>2506509</v>
      </c>
      <c r="C2216" s="6" t="s">
        <v>2478</v>
      </c>
      <c r="D2216" s="6" t="s">
        <v>134</v>
      </c>
      <c r="E2216" s="6" t="s">
        <v>159</v>
      </c>
      <c r="F2216" s="6">
        <v>567</v>
      </c>
      <c r="G2216" s="6">
        <v>0.63</v>
      </c>
    </row>
    <row r="2217" spans="1:7">
      <c r="A2217" s="6">
        <v>3118809</v>
      </c>
      <c r="C2217" s="6" t="s">
        <v>2574</v>
      </c>
      <c r="D2217" s="6" t="s">
        <v>123</v>
      </c>
      <c r="E2217" s="6" t="s">
        <v>161</v>
      </c>
      <c r="F2217" s="6">
        <v>2924</v>
      </c>
      <c r="G2217" s="6">
        <v>0.64</v>
      </c>
    </row>
    <row r="2218" spans="1:7">
      <c r="A2218" s="6">
        <v>3158508</v>
      </c>
      <c r="C2218" s="6" t="s">
        <v>2479</v>
      </c>
      <c r="D2218" s="6" t="s">
        <v>123</v>
      </c>
      <c r="E2218" s="6" t="s">
        <v>161</v>
      </c>
      <c r="F2218" s="6">
        <v>571</v>
      </c>
      <c r="G2218" s="6">
        <v>0.63</v>
      </c>
    </row>
    <row r="2219" spans="1:7">
      <c r="A2219" s="6">
        <v>3123304</v>
      </c>
      <c r="C2219" s="6" t="s">
        <v>2476</v>
      </c>
      <c r="D2219" s="6" t="s">
        <v>123</v>
      </c>
      <c r="E2219" s="6" t="s">
        <v>161</v>
      </c>
      <c r="F2219" s="6">
        <v>430</v>
      </c>
      <c r="G2219" s="6">
        <v>0.63</v>
      </c>
    </row>
    <row r="2220" spans="1:7">
      <c r="A2220" s="6">
        <v>3168408</v>
      </c>
      <c r="C2220" s="6" t="s">
        <v>2514</v>
      </c>
      <c r="D2220" s="6" t="s">
        <v>123</v>
      </c>
      <c r="E2220" s="6" t="s">
        <v>161</v>
      </c>
      <c r="F2220" s="6">
        <v>1337</v>
      </c>
      <c r="G2220" s="6">
        <v>0.63</v>
      </c>
    </row>
    <row r="2221" spans="1:7">
      <c r="A2221" s="6">
        <v>3159407</v>
      </c>
      <c r="C2221" s="6" t="s">
        <v>2474</v>
      </c>
      <c r="D2221" s="6" t="s">
        <v>123</v>
      </c>
      <c r="E2221" s="6" t="s">
        <v>161</v>
      </c>
      <c r="F2221" s="6">
        <v>199</v>
      </c>
      <c r="G2221" s="6">
        <v>0.63</v>
      </c>
    </row>
    <row r="2222" spans="1:7">
      <c r="A2222" s="6">
        <v>2806107</v>
      </c>
      <c r="C2222" s="6" t="s">
        <v>2524</v>
      </c>
      <c r="D2222" s="6" t="s">
        <v>143</v>
      </c>
      <c r="E2222" s="6" t="s">
        <v>159</v>
      </c>
      <c r="F2222" s="6">
        <v>1390</v>
      </c>
      <c r="G2222" s="6">
        <v>0.63</v>
      </c>
    </row>
    <row r="2223" spans="1:7">
      <c r="A2223" s="6">
        <v>3106507</v>
      </c>
      <c r="C2223" s="6" t="s">
        <v>2496</v>
      </c>
      <c r="D2223" s="6" t="s">
        <v>123</v>
      </c>
      <c r="E2223" s="6" t="s">
        <v>161</v>
      </c>
      <c r="F2223" s="6">
        <v>975</v>
      </c>
      <c r="G2223" s="6">
        <v>0.63</v>
      </c>
    </row>
    <row r="2224" spans="1:7">
      <c r="A2224" s="6">
        <v>2402105</v>
      </c>
      <c r="C2224" s="6" t="s">
        <v>2531</v>
      </c>
      <c r="D2224" s="6" t="s">
        <v>129</v>
      </c>
      <c r="E2224" s="6" t="s">
        <v>159</v>
      </c>
      <c r="F2224" s="6">
        <v>1522</v>
      </c>
      <c r="G2224" s="6">
        <v>0.63</v>
      </c>
    </row>
    <row r="2225" spans="1:7">
      <c r="A2225" s="6">
        <v>2200608</v>
      </c>
      <c r="C2225" s="6" t="s">
        <v>2510</v>
      </c>
      <c r="D2225" s="6" t="s">
        <v>133</v>
      </c>
      <c r="E2225" s="6" t="s">
        <v>159</v>
      </c>
      <c r="F2225" s="6">
        <v>1133</v>
      </c>
      <c r="G2225" s="6">
        <v>0.63</v>
      </c>
    </row>
    <row r="2226" spans="1:7">
      <c r="A2226" s="6">
        <v>2202752</v>
      </c>
      <c r="C2226" s="6" t="s">
        <v>2522</v>
      </c>
      <c r="D2226" s="6" t="s">
        <v>133</v>
      </c>
      <c r="E2226" s="6" t="s">
        <v>159</v>
      </c>
      <c r="F2226" s="6">
        <v>1272</v>
      </c>
      <c r="G2226" s="6">
        <v>0.63</v>
      </c>
    </row>
    <row r="2227" spans="1:7">
      <c r="A2227" s="6">
        <v>3166204</v>
      </c>
      <c r="C2227" s="6" t="s">
        <v>2507</v>
      </c>
      <c r="D2227" s="6" t="s">
        <v>123</v>
      </c>
      <c r="E2227" s="6" t="s">
        <v>161</v>
      </c>
      <c r="F2227" s="6">
        <v>1042</v>
      </c>
      <c r="G2227" s="6">
        <v>0.63</v>
      </c>
    </row>
    <row r="2228" spans="1:7">
      <c r="A2228" s="6">
        <v>2915304</v>
      </c>
      <c r="C2228" s="6" t="s">
        <v>2501</v>
      </c>
      <c r="D2228" s="6" t="s">
        <v>126</v>
      </c>
      <c r="E2228" s="6" t="s">
        <v>159</v>
      </c>
      <c r="F2228" s="6">
        <v>901</v>
      </c>
      <c r="G2228" s="6">
        <v>0.63</v>
      </c>
    </row>
    <row r="2229" spans="1:7">
      <c r="A2229" s="6">
        <v>3133907</v>
      </c>
      <c r="C2229" s="6" t="s">
        <v>2481</v>
      </c>
      <c r="D2229" s="6" t="s">
        <v>123</v>
      </c>
      <c r="E2229" s="6" t="s">
        <v>161</v>
      </c>
      <c r="F2229" s="6">
        <v>431</v>
      </c>
      <c r="G2229" s="6">
        <v>0.63</v>
      </c>
    </row>
    <row r="2230" spans="1:7">
      <c r="A2230" s="6">
        <v>3136504</v>
      </c>
      <c r="C2230" s="6" t="s">
        <v>2500</v>
      </c>
      <c r="D2230" s="6" t="s">
        <v>123</v>
      </c>
      <c r="E2230" s="6" t="s">
        <v>161</v>
      </c>
      <c r="F2230" s="6">
        <v>800</v>
      </c>
      <c r="G2230" s="6">
        <v>0.63</v>
      </c>
    </row>
    <row r="2231" spans="1:7">
      <c r="A2231" s="6">
        <v>3153103</v>
      </c>
      <c r="C2231" s="6" t="s">
        <v>2484</v>
      </c>
      <c r="D2231" s="6" t="s">
        <v>123</v>
      </c>
      <c r="E2231" s="6" t="s">
        <v>161</v>
      </c>
      <c r="F2231" s="6">
        <v>482</v>
      </c>
      <c r="G2231" s="6">
        <v>0.63</v>
      </c>
    </row>
    <row r="2232" spans="1:7">
      <c r="A2232" s="6">
        <v>3119500</v>
      </c>
      <c r="C2232" s="6" t="s">
        <v>2518</v>
      </c>
      <c r="D2232" s="6" t="s">
        <v>123</v>
      </c>
      <c r="E2232" s="6" t="s">
        <v>161</v>
      </c>
      <c r="F2232" s="6">
        <v>1019</v>
      </c>
      <c r="G2232" s="6">
        <v>0.63</v>
      </c>
    </row>
    <row r="2233" spans="1:7">
      <c r="A2233" s="6">
        <v>4125605</v>
      </c>
      <c r="C2233" s="6" t="s">
        <v>2533</v>
      </c>
      <c r="D2233" s="6" t="s">
        <v>127</v>
      </c>
      <c r="E2233" s="6" t="s">
        <v>162</v>
      </c>
      <c r="F2233" s="6">
        <v>1255</v>
      </c>
      <c r="G2233" s="6">
        <v>0.72</v>
      </c>
    </row>
    <row r="2234" spans="1:7">
      <c r="A2234" s="6">
        <v>5214903</v>
      </c>
      <c r="C2234" s="6" t="s">
        <v>2482</v>
      </c>
      <c r="D2234" s="6" t="s">
        <v>138</v>
      </c>
      <c r="E2234" s="6" t="s">
        <v>394</v>
      </c>
      <c r="F2234" s="6">
        <v>305</v>
      </c>
      <c r="G2234" s="6">
        <v>0.63</v>
      </c>
    </row>
    <row r="2235" spans="1:7">
      <c r="A2235" s="6">
        <v>2201804</v>
      </c>
      <c r="C2235" s="6" t="s">
        <v>2488</v>
      </c>
      <c r="D2235" s="6" t="s">
        <v>133</v>
      </c>
      <c r="E2235" s="6" t="s">
        <v>159</v>
      </c>
      <c r="F2235" s="6">
        <v>480</v>
      </c>
      <c r="G2235" s="6">
        <v>0.63</v>
      </c>
    </row>
    <row r="2236" spans="1:7">
      <c r="A2236" s="6">
        <v>3166956</v>
      </c>
      <c r="C2236" s="6" t="s">
        <v>2498</v>
      </c>
      <c r="D2236" s="6" t="s">
        <v>123</v>
      </c>
      <c r="E2236" s="6" t="s">
        <v>161</v>
      </c>
      <c r="F2236" s="6">
        <v>529</v>
      </c>
      <c r="G2236" s="6">
        <v>0.63</v>
      </c>
    </row>
    <row r="2237" spans="1:7">
      <c r="A2237" s="6">
        <v>3112059</v>
      </c>
      <c r="C2237" s="6" t="s">
        <v>2192</v>
      </c>
      <c r="D2237" s="6" t="s">
        <v>123</v>
      </c>
      <c r="E2237" s="6" t="s">
        <v>161</v>
      </c>
      <c r="F2237" s="6">
        <v>415</v>
      </c>
      <c r="G2237" s="6">
        <v>0.63</v>
      </c>
    </row>
    <row r="2238" spans="1:7">
      <c r="A2238" s="6">
        <v>5100102</v>
      </c>
      <c r="C2238" s="6" t="s">
        <v>2506</v>
      </c>
      <c r="D2238" s="6" t="s">
        <v>147</v>
      </c>
      <c r="E2238" s="6" t="s">
        <v>394</v>
      </c>
      <c r="F2238" s="6">
        <v>593</v>
      </c>
      <c r="G2238" s="6">
        <v>0.63</v>
      </c>
    </row>
    <row r="2239" spans="1:7">
      <c r="A2239" s="6">
        <v>3201803</v>
      </c>
      <c r="C2239" s="6" t="s">
        <v>2490</v>
      </c>
      <c r="D2239" s="6" t="s">
        <v>139</v>
      </c>
      <c r="E2239" s="6" t="s">
        <v>161</v>
      </c>
      <c r="F2239" s="6">
        <v>359</v>
      </c>
      <c r="G2239" s="6">
        <v>0.63</v>
      </c>
    </row>
    <row r="2240" spans="1:7">
      <c r="A2240" s="6">
        <v>3108701</v>
      </c>
      <c r="C2240" s="6" t="s">
        <v>2495</v>
      </c>
      <c r="D2240" s="6" t="s">
        <v>123</v>
      </c>
      <c r="E2240" s="6" t="s">
        <v>161</v>
      </c>
      <c r="F2240" s="6">
        <v>398</v>
      </c>
      <c r="G2240" s="6">
        <v>0.63</v>
      </c>
    </row>
    <row r="2241" spans="1:7">
      <c r="A2241" s="6">
        <v>2804300</v>
      </c>
      <c r="C2241" s="6" t="s">
        <v>2559</v>
      </c>
      <c r="D2241" s="6" t="s">
        <v>143</v>
      </c>
      <c r="E2241" s="6" t="s">
        <v>159</v>
      </c>
      <c r="F2241" s="6">
        <v>1227</v>
      </c>
      <c r="G2241" s="6">
        <v>0.63</v>
      </c>
    </row>
    <row r="2242" spans="1:7">
      <c r="A2242" s="6">
        <v>3157401</v>
      </c>
      <c r="C2242" s="6" t="s">
        <v>2505</v>
      </c>
      <c r="D2242" s="6" t="s">
        <v>123</v>
      </c>
      <c r="E2242" s="6" t="s">
        <v>161</v>
      </c>
      <c r="F2242" s="6">
        <v>409</v>
      </c>
      <c r="G2242" s="6">
        <v>0.63</v>
      </c>
    </row>
    <row r="2243" spans="1:7">
      <c r="A2243" s="6">
        <v>1703800</v>
      </c>
      <c r="C2243" s="6" t="s">
        <v>2530</v>
      </c>
      <c r="D2243" s="6" t="s">
        <v>122</v>
      </c>
      <c r="E2243" s="6" t="s">
        <v>160</v>
      </c>
      <c r="F2243" s="6">
        <v>803</v>
      </c>
      <c r="G2243" s="6">
        <v>0.63</v>
      </c>
    </row>
    <row r="2244" spans="1:7">
      <c r="A2244" s="6">
        <v>3150406</v>
      </c>
      <c r="C2244" s="6" t="s">
        <v>2515</v>
      </c>
      <c r="D2244" s="6" t="s">
        <v>123</v>
      </c>
      <c r="E2244" s="6" t="s">
        <v>161</v>
      </c>
      <c r="F2244" s="6">
        <v>504</v>
      </c>
      <c r="G2244" s="6">
        <v>0.63</v>
      </c>
    </row>
    <row r="2245" spans="1:7">
      <c r="A2245" s="6">
        <v>3169505</v>
      </c>
      <c r="C2245" s="6" t="s">
        <v>2538</v>
      </c>
      <c r="D2245" s="6" t="s">
        <v>123</v>
      </c>
      <c r="E2245" s="6" t="s">
        <v>161</v>
      </c>
      <c r="F2245" s="6">
        <v>852</v>
      </c>
      <c r="G2245" s="6">
        <v>0.63</v>
      </c>
    </row>
    <row r="2246" spans="1:7">
      <c r="A2246" s="6">
        <v>3512605</v>
      </c>
      <c r="C2246" s="6" t="s">
        <v>2504</v>
      </c>
      <c r="D2246" s="6" t="s">
        <v>125</v>
      </c>
      <c r="E2246" s="6" t="s">
        <v>161</v>
      </c>
      <c r="F2246" s="6">
        <v>286</v>
      </c>
      <c r="G2246" s="6">
        <v>0.69</v>
      </c>
    </row>
    <row r="2247" spans="1:7">
      <c r="A2247" s="6">
        <v>3137304</v>
      </c>
      <c r="C2247" s="6" t="s">
        <v>2516</v>
      </c>
      <c r="D2247" s="6" t="s">
        <v>123</v>
      </c>
      <c r="E2247" s="6" t="s">
        <v>161</v>
      </c>
      <c r="F2247" s="6">
        <v>479</v>
      </c>
      <c r="G2247" s="6">
        <v>0.63</v>
      </c>
    </row>
    <row r="2248" spans="1:7">
      <c r="A2248" s="6">
        <v>2610608</v>
      </c>
      <c r="C2248" s="6" t="s">
        <v>2661</v>
      </c>
      <c r="D2248" s="6" t="s">
        <v>119</v>
      </c>
      <c r="E2248" s="6" t="s">
        <v>159</v>
      </c>
      <c r="F2248" s="6">
        <v>9223</v>
      </c>
      <c r="G2248" s="6">
        <v>0.64</v>
      </c>
    </row>
    <row r="2249" spans="1:7">
      <c r="A2249" s="6">
        <v>2910206</v>
      </c>
      <c r="C2249" s="6" t="s">
        <v>2528</v>
      </c>
      <c r="D2249" s="6" t="s">
        <v>126</v>
      </c>
      <c r="E2249" s="6" t="s">
        <v>159</v>
      </c>
      <c r="F2249" s="6">
        <v>648</v>
      </c>
      <c r="G2249" s="6">
        <v>0.63</v>
      </c>
    </row>
    <row r="2250" spans="1:7">
      <c r="A2250" s="6">
        <v>4120606</v>
      </c>
      <c r="C2250" s="6" t="s">
        <v>2579</v>
      </c>
      <c r="D2250" s="6" t="s">
        <v>127</v>
      </c>
      <c r="E2250" s="6" t="s">
        <v>162</v>
      </c>
      <c r="F2250" s="6">
        <v>2319</v>
      </c>
      <c r="G2250" s="6">
        <v>0.68</v>
      </c>
    </row>
    <row r="2251" spans="1:7">
      <c r="A2251" s="6">
        <v>2411908</v>
      </c>
      <c r="C2251" s="6" t="s">
        <v>2523</v>
      </c>
      <c r="D2251" s="6" t="s">
        <v>129</v>
      </c>
      <c r="E2251" s="6" t="s">
        <v>159</v>
      </c>
      <c r="F2251" s="6">
        <v>523</v>
      </c>
      <c r="G2251" s="6">
        <v>0.63</v>
      </c>
    </row>
    <row r="2252" spans="1:7">
      <c r="A2252" s="6">
        <v>3136108</v>
      </c>
      <c r="C2252" s="6" t="s">
        <v>2519</v>
      </c>
      <c r="D2252" s="6" t="s">
        <v>123</v>
      </c>
      <c r="E2252" s="6" t="s">
        <v>161</v>
      </c>
      <c r="F2252" s="6">
        <v>417</v>
      </c>
      <c r="G2252" s="6">
        <v>0.63</v>
      </c>
    </row>
    <row r="2253" spans="1:7">
      <c r="A2253" s="6">
        <v>5212709</v>
      </c>
      <c r="C2253" s="6" t="s">
        <v>2563</v>
      </c>
      <c r="D2253" s="6" t="s">
        <v>138</v>
      </c>
      <c r="E2253" s="6" t="s">
        <v>394</v>
      </c>
      <c r="F2253" s="6">
        <v>1029</v>
      </c>
      <c r="G2253" s="6">
        <v>0.63</v>
      </c>
    </row>
    <row r="2254" spans="1:7">
      <c r="A2254" s="6">
        <v>3113107</v>
      </c>
      <c r="C2254" s="6" t="s">
        <v>2509</v>
      </c>
      <c r="D2254" s="6" t="s">
        <v>123</v>
      </c>
      <c r="E2254" s="6" t="s">
        <v>161</v>
      </c>
      <c r="F2254" s="6">
        <v>214</v>
      </c>
      <c r="G2254" s="6">
        <v>0.63</v>
      </c>
    </row>
    <row r="2255" spans="1:7">
      <c r="A2255" s="6">
        <v>3160108</v>
      </c>
      <c r="C2255" s="6" t="s">
        <v>2512</v>
      </c>
      <c r="D2255" s="6" t="s">
        <v>123</v>
      </c>
      <c r="E2255" s="6" t="s">
        <v>161</v>
      </c>
      <c r="F2255" s="6">
        <v>231</v>
      </c>
      <c r="G2255" s="6">
        <v>0.63</v>
      </c>
    </row>
    <row r="2256" spans="1:7">
      <c r="A2256" s="6">
        <v>5106422</v>
      </c>
      <c r="C2256" s="6" t="s">
        <v>2583</v>
      </c>
      <c r="D2256" s="6" t="s">
        <v>147</v>
      </c>
      <c r="E2256" s="6" t="s">
        <v>394</v>
      </c>
      <c r="F2256" s="6">
        <v>2768</v>
      </c>
      <c r="G2256" s="6">
        <v>0.65</v>
      </c>
    </row>
    <row r="2257" spans="1:7">
      <c r="A2257" s="6">
        <v>4115101</v>
      </c>
      <c r="C2257" s="6" t="s">
        <v>2541</v>
      </c>
      <c r="D2257" s="6" t="s">
        <v>127</v>
      </c>
      <c r="E2257" s="6" t="s">
        <v>162</v>
      </c>
      <c r="F2257" s="6">
        <v>646</v>
      </c>
      <c r="G2257" s="6">
        <v>0.64</v>
      </c>
    </row>
    <row r="2258" spans="1:7">
      <c r="A2258" s="6">
        <v>3136520</v>
      </c>
      <c r="C2258" s="6" t="s">
        <v>2527</v>
      </c>
      <c r="D2258" s="6" t="s">
        <v>123</v>
      </c>
      <c r="E2258" s="6" t="s">
        <v>161</v>
      </c>
      <c r="F2258" s="6">
        <v>454</v>
      </c>
      <c r="G2258" s="6">
        <v>0.63</v>
      </c>
    </row>
    <row r="2259" spans="1:7">
      <c r="A2259" s="6">
        <v>2913309</v>
      </c>
      <c r="C2259" s="6" t="s">
        <v>2566</v>
      </c>
      <c r="D2259" s="6" t="s">
        <v>126</v>
      </c>
      <c r="E2259" s="6" t="s">
        <v>159</v>
      </c>
      <c r="F2259" s="6">
        <v>1010</v>
      </c>
      <c r="G2259" s="6">
        <v>0.63</v>
      </c>
    </row>
    <row r="2260" spans="1:7">
      <c r="A2260" s="6">
        <v>3150109</v>
      </c>
      <c r="C2260" s="6" t="s">
        <v>2513</v>
      </c>
      <c r="D2260" s="6" t="s">
        <v>123</v>
      </c>
      <c r="E2260" s="6" t="s">
        <v>161</v>
      </c>
      <c r="F2260" s="6">
        <v>193</v>
      </c>
      <c r="G2260" s="6">
        <v>0.63</v>
      </c>
    </row>
    <row r="2261" spans="1:7">
      <c r="A2261" s="6">
        <v>3120839</v>
      </c>
      <c r="C2261" s="6" t="s">
        <v>2529</v>
      </c>
      <c r="D2261" s="6" t="s">
        <v>123</v>
      </c>
      <c r="E2261" s="6" t="s">
        <v>161</v>
      </c>
      <c r="F2261" s="6">
        <v>439</v>
      </c>
      <c r="G2261" s="6">
        <v>0.63</v>
      </c>
    </row>
    <row r="2262" spans="1:7">
      <c r="A2262" s="6">
        <v>2406809</v>
      </c>
      <c r="C2262" s="6" t="s">
        <v>2558</v>
      </c>
      <c r="D2262" s="6" t="s">
        <v>129</v>
      </c>
      <c r="E2262" s="6" t="s">
        <v>159</v>
      </c>
      <c r="F2262" s="6">
        <v>752</v>
      </c>
      <c r="G2262" s="6">
        <v>0.63</v>
      </c>
    </row>
    <row r="2263" spans="1:7">
      <c r="A2263" s="6">
        <v>3148400</v>
      </c>
      <c r="C2263" s="6" t="s">
        <v>2536</v>
      </c>
      <c r="D2263" s="6" t="s">
        <v>123</v>
      </c>
      <c r="E2263" s="6" t="s">
        <v>161</v>
      </c>
      <c r="F2263" s="6">
        <v>469</v>
      </c>
      <c r="G2263" s="6">
        <v>0.63</v>
      </c>
    </row>
    <row r="2264" spans="1:7">
      <c r="A2264" s="6">
        <v>3167707</v>
      </c>
      <c r="C2264" s="6" t="s">
        <v>2556</v>
      </c>
      <c r="D2264" s="6" t="s">
        <v>123</v>
      </c>
      <c r="E2264" s="6" t="s">
        <v>161</v>
      </c>
      <c r="F2264" s="6">
        <v>640</v>
      </c>
      <c r="G2264" s="6">
        <v>0.63</v>
      </c>
    </row>
    <row r="2265" spans="1:7">
      <c r="A2265" s="6">
        <v>1703826</v>
      </c>
      <c r="C2265" s="6" t="s">
        <v>1328</v>
      </c>
      <c r="D2265" s="6" t="s">
        <v>122</v>
      </c>
      <c r="E2265" s="6" t="s">
        <v>160</v>
      </c>
      <c r="F2265" s="6">
        <v>293</v>
      </c>
      <c r="G2265" s="6">
        <v>0.63</v>
      </c>
    </row>
    <row r="2266" spans="1:7">
      <c r="A2266" s="6">
        <v>2414704</v>
      </c>
      <c r="C2266" s="6" t="s">
        <v>2567</v>
      </c>
      <c r="D2266" s="6" t="s">
        <v>129</v>
      </c>
      <c r="E2266" s="6" t="s">
        <v>159</v>
      </c>
      <c r="F2266" s="6">
        <v>847</v>
      </c>
      <c r="G2266" s="6">
        <v>0.63</v>
      </c>
    </row>
    <row r="2267" spans="1:7">
      <c r="A2267" s="6">
        <v>3141504</v>
      </c>
      <c r="C2267" s="6" t="s">
        <v>2552</v>
      </c>
      <c r="D2267" s="6" t="s">
        <v>123</v>
      </c>
      <c r="E2267" s="6" t="s">
        <v>161</v>
      </c>
      <c r="F2267" s="6">
        <v>509</v>
      </c>
      <c r="G2267" s="6">
        <v>0.63</v>
      </c>
    </row>
    <row r="2268" spans="1:7">
      <c r="A2268" s="6">
        <v>3170578</v>
      </c>
      <c r="C2268" s="6" t="s">
        <v>2547</v>
      </c>
      <c r="D2268" s="6" t="s">
        <v>123</v>
      </c>
      <c r="E2268" s="6" t="s">
        <v>161</v>
      </c>
      <c r="F2268" s="6">
        <v>455</v>
      </c>
      <c r="G2268" s="6">
        <v>0.63</v>
      </c>
    </row>
    <row r="2269" spans="1:7">
      <c r="A2269" s="6">
        <v>3109253</v>
      </c>
      <c r="C2269" s="6" t="s">
        <v>2548</v>
      </c>
      <c r="D2269" s="6" t="s">
        <v>123</v>
      </c>
      <c r="E2269" s="6" t="s">
        <v>161</v>
      </c>
      <c r="F2269" s="6">
        <v>465</v>
      </c>
      <c r="G2269" s="6">
        <v>0.63</v>
      </c>
    </row>
    <row r="2270" spans="1:7">
      <c r="A2270" s="6">
        <v>3162658</v>
      </c>
      <c r="C2270" s="6" t="s">
        <v>2549</v>
      </c>
      <c r="D2270" s="6" t="s">
        <v>123</v>
      </c>
      <c r="E2270" s="6" t="s">
        <v>161</v>
      </c>
      <c r="F2270" s="6">
        <v>477</v>
      </c>
      <c r="G2270" s="6">
        <v>0.63</v>
      </c>
    </row>
    <row r="2271" spans="1:7">
      <c r="A2271" s="6">
        <v>3110103</v>
      </c>
      <c r="C2271" s="6" t="s">
        <v>2550</v>
      </c>
      <c r="D2271" s="6" t="s">
        <v>123</v>
      </c>
      <c r="E2271" s="6" t="s">
        <v>161</v>
      </c>
      <c r="F2271" s="6">
        <v>476</v>
      </c>
      <c r="G2271" s="6">
        <v>0.63</v>
      </c>
    </row>
    <row r="2272" spans="1:7">
      <c r="A2272" s="6">
        <v>1600501</v>
      </c>
      <c r="C2272" s="6" t="s">
        <v>2603</v>
      </c>
      <c r="D2272" s="6" t="s">
        <v>128</v>
      </c>
      <c r="E2272" s="6" t="s">
        <v>160</v>
      </c>
      <c r="F2272" s="6">
        <v>4247</v>
      </c>
      <c r="G2272" s="6">
        <v>0.66</v>
      </c>
    </row>
    <row r="2273" spans="1:7">
      <c r="A2273" s="6">
        <v>3144904</v>
      </c>
      <c r="C2273" s="6" t="s">
        <v>2544</v>
      </c>
      <c r="D2273" s="6" t="s">
        <v>123</v>
      </c>
      <c r="E2273" s="6" t="s">
        <v>161</v>
      </c>
      <c r="F2273" s="6">
        <v>381</v>
      </c>
      <c r="G2273" s="6">
        <v>0.63</v>
      </c>
    </row>
    <row r="2274" spans="1:7">
      <c r="A2274" s="6">
        <v>3154150</v>
      </c>
      <c r="C2274" s="6" t="s">
        <v>2560</v>
      </c>
      <c r="D2274" s="6" t="s">
        <v>123</v>
      </c>
      <c r="E2274" s="6" t="s">
        <v>161</v>
      </c>
      <c r="F2274" s="6">
        <v>515</v>
      </c>
      <c r="G2274" s="6">
        <v>0.63</v>
      </c>
    </row>
    <row r="2275" spans="1:7">
      <c r="A2275" s="6">
        <v>3121506</v>
      </c>
      <c r="C2275" s="6" t="s">
        <v>2543</v>
      </c>
      <c r="D2275" s="6" t="s">
        <v>123</v>
      </c>
      <c r="E2275" s="6" t="s">
        <v>161</v>
      </c>
      <c r="F2275" s="6">
        <v>259</v>
      </c>
      <c r="G2275" s="6">
        <v>0.63</v>
      </c>
    </row>
    <row r="2276" spans="1:7">
      <c r="A2276" s="6">
        <v>3132800</v>
      </c>
      <c r="C2276" s="6" t="s">
        <v>2537</v>
      </c>
      <c r="D2276" s="6" t="s">
        <v>123</v>
      </c>
      <c r="E2276" s="6" t="s">
        <v>161</v>
      </c>
      <c r="F2276" s="6">
        <v>185</v>
      </c>
      <c r="G2276" s="6">
        <v>0.63</v>
      </c>
    </row>
    <row r="2277" spans="1:7">
      <c r="A2277" s="6">
        <v>2515609</v>
      </c>
      <c r="C2277" s="6" t="s">
        <v>2557</v>
      </c>
      <c r="D2277" s="6" t="s">
        <v>134</v>
      </c>
      <c r="E2277" s="6" t="s">
        <v>159</v>
      </c>
      <c r="F2277" s="6">
        <v>346</v>
      </c>
      <c r="G2277" s="6">
        <v>0.63</v>
      </c>
    </row>
    <row r="2278" spans="1:7">
      <c r="A2278" s="6">
        <v>3100401</v>
      </c>
      <c r="C2278" s="6" t="s">
        <v>2545</v>
      </c>
      <c r="D2278" s="6" t="s">
        <v>123</v>
      </c>
      <c r="E2278" s="6" t="s">
        <v>161</v>
      </c>
      <c r="F2278" s="6">
        <v>146</v>
      </c>
      <c r="G2278" s="6">
        <v>0.63</v>
      </c>
    </row>
    <row r="2279" spans="1:7">
      <c r="A2279" s="6">
        <v>3123858</v>
      </c>
      <c r="C2279" s="6" t="s">
        <v>2535</v>
      </c>
      <c r="D2279" s="6" t="s">
        <v>123</v>
      </c>
      <c r="E2279" s="6" t="s">
        <v>161</v>
      </c>
      <c r="F2279" s="6">
        <v>37</v>
      </c>
      <c r="G2279" s="6">
        <v>0.63</v>
      </c>
    </row>
    <row r="2280" spans="1:7">
      <c r="A2280" s="6">
        <v>3164803</v>
      </c>
      <c r="C2280" s="6" t="s">
        <v>2546</v>
      </c>
      <c r="D2280" s="6" t="s">
        <v>123</v>
      </c>
      <c r="E2280" s="6" t="s">
        <v>161</v>
      </c>
      <c r="F2280" s="6">
        <v>107</v>
      </c>
      <c r="G2280" s="6">
        <v>0.63</v>
      </c>
    </row>
    <row r="2281" spans="1:7">
      <c r="A2281" s="6">
        <v>2802908</v>
      </c>
      <c r="C2281" s="6" t="s">
        <v>2139</v>
      </c>
      <c r="D2281" s="6" t="s">
        <v>143</v>
      </c>
      <c r="E2281" s="6" t="s">
        <v>159</v>
      </c>
      <c r="F2281" s="6">
        <v>10208</v>
      </c>
      <c r="G2281" s="6">
        <v>0.64</v>
      </c>
    </row>
    <row r="2282" spans="1:7">
      <c r="A2282" s="6">
        <v>3120003</v>
      </c>
      <c r="C2282" s="6" t="s">
        <v>2562</v>
      </c>
      <c r="D2282" s="6" t="s">
        <v>123</v>
      </c>
      <c r="E2282" s="6" t="s">
        <v>161</v>
      </c>
      <c r="F2282" s="6">
        <v>162</v>
      </c>
      <c r="G2282" s="6">
        <v>0.63</v>
      </c>
    </row>
    <row r="2283" spans="1:7">
      <c r="A2283" s="6">
        <v>2706307</v>
      </c>
      <c r="C2283" s="6" t="s">
        <v>2678</v>
      </c>
      <c r="D2283" s="6" t="s">
        <v>137</v>
      </c>
      <c r="E2283" s="6" t="s">
        <v>159</v>
      </c>
      <c r="F2283" s="6">
        <v>9098</v>
      </c>
      <c r="G2283" s="6">
        <v>0.64</v>
      </c>
    </row>
    <row r="2284" spans="1:7">
      <c r="A2284" s="6">
        <v>3532405</v>
      </c>
      <c r="C2284" s="6" t="s">
        <v>2577</v>
      </c>
      <c r="D2284" s="6" t="s">
        <v>125</v>
      </c>
      <c r="E2284" s="6" t="s">
        <v>161</v>
      </c>
      <c r="F2284" s="6">
        <v>1071</v>
      </c>
      <c r="G2284" s="6">
        <v>0.68</v>
      </c>
    </row>
    <row r="2285" spans="1:7">
      <c r="A2285" s="6">
        <v>2921005</v>
      </c>
      <c r="C2285" s="6" t="s">
        <v>2622</v>
      </c>
      <c r="D2285" s="6" t="s">
        <v>126</v>
      </c>
      <c r="E2285" s="6" t="s">
        <v>159</v>
      </c>
      <c r="F2285" s="6">
        <v>5690</v>
      </c>
      <c r="G2285" s="6">
        <v>0.67</v>
      </c>
    </row>
    <row r="2286" spans="1:7">
      <c r="A2286" s="6">
        <v>2407104</v>
      </c>
      <c r="C2286" s="6" t="s">
        <v>2714</v>
      </c>
      <c r="D2286" s="6" t="s">
        <v>129</v>
      </c>
      <c r="E2286" s="6" t="s">
        <v>159</v>
      </c>
      <c r="F2286" s="6">
        <v>10312</v>
      </c>
      <c r="G2286" s="6">
        <v>0.64</v>
      </c>
    </row>
    <row r="2287" spans="1:7">
      <c r="A2287" s="6">
        <v>5215603</v>
      </c>
      <c r="C2287" s="6" t="s">
        <v>2590</v>
      </c>
      <c r="D2287" s="6" t="s">
        <v>138</v>
      </c>
      <c r="E2287" s="6" t="s">
        <v>394</v>
      </c>
      <c r="F2287" s="6">
        <v>2344</v>
      </c>
      <c r="G2287" s="6">
        <v>0.65</v>
      </c>
    </row>
    <row r="2288" spans="1:7">
      <c r="A2288" s="6">
        <v>4309654</v>
      </c>
      <c r="C2288" s="6" t="s">
        <v>2571</v>
      </c>
      <c r="D2288" s="6" t="s">
        <v>144</v>
      </c>
      <c r="E2288" s="6" t="s">
        <v>162</v>
      </c>
      <c r="F2288" s="6">
        <v>635</v>
      </c>
      <c r="G2288" s="6">
        <v>0.64</v>
      </c>
    </row>
    <row r="2289" spans="1:7">
      <c r="A2289" s="6">
        <v>1300144</v>
      </c>
      <c r="C2289" s="6" t="s">
        <v>2586</v>
      </c>
      <c r="D2289" s="6" t="s">
        <v>141</v>
      </c>
      <c r="E2289" s="6" t="s">
        <v>160</v>
      </c>
      <c r="F2289" s="6">
        <v>1986</v>
      </c>
      <c r="G2289" s="6">
        <v>0.64</v>
      </c>
    </row>
    <row r="2290" spans="1:7">
      <c r="A2290" s="6">
        <v>2802106</v>
      </c>
      <c r="C2290" s="6" t="s">
        <v>2668</v>
      </c>
      <c r="D2290" s="6" t="s">
        <v>143</v>
      </c>
      <c r="E2290" s="6" t="s">
        <v>159</v>
      </c>
      <c r="F2290" s="6">
        <v>8484</v>
      </c>
      <c r="G2290" s="6">
        <v>0.65</v>
      </c>
    </row>
    <row r="2291" spans="1:7">
      <c r="A2291" s="6">
        <v>4116109</v>
      </c>
      <c r="C2291" s="6" t="s">
        <v>2575</v>
      </c>
      <c r="D2291" s="6" t="s">
        <v>127</v>
      </c>
      <c r="E2291" s="6" t="s">
        <v>162</v>
      </c>
      <c r="F2291" s="6">
        <v>743</v>
      </c>
      <c r="G2291" s="6">
        <v>0.68</v>
      </c>
    </row>
    <row r="2292" spans="1:7">
      <c r="A2292" s="6">
        <v>4121752</v>
      </c>
      <c r="C2292" s="6" t="s">
        <v>2570</v>
      </c>
      <c r="D2292" s="6" t="s">
        <v>127</v>
      </c>
      <c r="E2292" s="6" t="s">
        <v>162</v>
      </c>
      <c r="F2292" s="6">
        <v>429</v>
      </c>
      <c r="G2292" s="6">
        <v>0.65</v>
      </c>
    </row>
    <row r="2293" spans="1:7">
      <c r="A2293" s="6">
        <v>4201000</v>
      </c>
      <c r="C2293" s="6" t="s">
        <v>2572</v>
      </c>
      <c r="D2293" s="6" t="s">
        <v>145</v>
      </c>
      <c r="E2293" s="6" t="s">
        <v>162</v>
      </c>
      <c r="F2293" s="6">
        <v>569</v>
      </c>
      <c r="G2293" s="6">
        <v>0.69</v>
      </c>
    </row>
    <row r="2294" spans="1:7">
      <c r="A2294" s="6">
        <v>5106281</v>
      </c>
      <c r="C2294" s="6" t="s">
        <v>2573</v>
      </c>
      <c r="D2294" s="6" t="s">
        <v>147</v>
      </c>
      <c r="E2294" s="6" t="s">
        <v>394</v>
      </c>
      <c r="F2294" s="6">
        <v>444</v>
      </c>
      <c r="G2294" s="6">
        <v>0.65</v>
      </c>
    </row>
    <row r="2295" spans="1:7">
      <c r="A2295" s="6">
        <v>4114351</v>
      </c>
      <c r="C2295" s="6" t="s">
        <v>2569</v>
      </c>
      <c r="D2295" s="6" t="s">
        <v>127</v>
      </c>
      <c r="E2295" s="6" t="s">
        <v>162</v>
      </c>
      <c r="F2295" s="6">
        <v>77</v>
      </c>
      <c r="G2295" s="6">
        <v>0.65</v>
      </c>
    </row>
    <row r="2296" spans="1:7">
      <c r="A2296" s="6">
        <v>5106182</v>
      </c>
      <c r="C2296" s="6" t="s">
        <v>2576</v>
      </c>
      <c r="D2296" s="6" t="s">
        <v>147</v>
      </c>
      <c r="E2296" s="6" t="s">
        <v>394</v>
      </c>
      <c r="F2296" s="6">
        <v>513</v>
      </c>
      <c r="G2296" s="6">
        <v>0.64</v>
      </c>
    </row>
    <row r="2297" spans="1:7">
      <c r="A2297" s="6">
        <v>5107065</v>
      </c>
      <c r="C2297" s="6" t="s">
        <v>2584</v>
      </c>
      <c r="D2297" s="6" t="s">
        <v>147</v>
      </c>
      <c r="E2297" s="6" t="s">
        <v>394</v>
      </c>
      <c r="F2297" s="6">
        <v>1504</v>
      </c>
      <c r="G2297" s="6">
        <v>0.69</v>
      </c>
    </row>
    <row r="2298" spans="1:7">
      <c r="A2298" s="6">
        <v>2704708</v>
      </c>
      <c r="C2298" s="6" t="s">
        <v>2647</v>
      </c>
      <c r="D2298" s="6" t="s">
        <v>137</v>
      </c>
      <c r="E2298" s="6" t="s">
        <v>159</v>
      </c>
      <c r="F2298" s="6">
        <v>6877</v>
      </c>
      <c r="G2298" s="6">
        <v>0.64</v>
      </c>
    </row>
    <row r="2299" spans="1:7">
      <c r="A2299" s="6">
        <v>2608057</v>
      </c>
      <c r="C2299" s="6" t="s">
        <v>917</v>
      </c>
      <c r="D2299" s="6" t="s">
        <v>119</v>
      </c>
      <c r="E2299" s="6" t="s">
        <v>159</v>
      </c>
      <c r="F2299" s="6">
        <v>1844</v>
      </c>
      <c r="G2299" s="6">
        <v>0.65</v>
      </c>
    </row>
    <row r="2300" spans="1:7">
      <c r="A2300" s="6">
        <v>3161106</v>
      </c>
      <c r="C2300" s="6" t="s">
        <v>1442</v>
      </c>
      <c r="D2300" s="6" t="s">
        <v>123</v>
      </c>
      <c r="E2300" s="6" t="s">
        <v>161</v>
      </c>
      <c r="F2300" s="6">
        <v>6906</v>
      </c>
      <c r="G2300" s="6">
        <v>0.64</v>
      </c>
    </row>
    <row r="2301" spans="1:7">
      <c r="A2301" s="6">
        <v>2614501</v>
      </c>
      <c r="C2301" s="6" t="s">
        <v>2715</v>
      </c>
      <c r="D2301" s="6" t="s">
        <v>119</v>
      </c>
      <c r="E2301" s="6" t="s">
        <v>159</v>
      </c>
      <c r="F2301" s="6">
        <v>9562</v>
      </c>
      <c r="G2301" s="6">
        <v>0.64</v>
      </c>
    </row>
    <row r="2302" spans="1:7">
      <c r="A2302" s="6">
        <v>5007901</v>
      </c>
      <c r="C2302" s="6" t="s">
        <v>2606</v>
      </c>
      <c r="D2302" s="6" t="s">
        <v>131</v>
      </c>
      <c r="E2302" s="6" t="s">
        <v>394</v>
      </c>
      <c r="F2302" s="6">
        <v>2849</v>
      </c>
      <c r="G2302" s="6">
        <v>0.69</v>
      </c>
    </row>
    <row r="2303" spans="1:7">
      <c r="A2303" s="6">
        <v>1100015</v>
      </c>
      <c r="C2303" s="6" t="s">
        <v>2587</v>
      </c>
      <c r="D2303" s="6" t="s">
        <v>140</v>
      </c>
      <c r="E2303" s="6" t="s">
        <v>160</v>
      </c>
      <c r="F2303" s="6">
        <v>1278</v>
      </c>
      <c r="G2303" s="6">
        <v>0.64</v>
      </c>
    </row>
    <row r="2304" spans="1:7">
      <c r="A2304" s="6">
        <v>2613909</v>
      </c>
      <c r="C2304" s="6" t="s">
        <v>2723</v>
      </c>
      <c r="D2304" s="6" t="s">
        <v>119</v>
      </c>
      <c r="E2304" s="6" t="s">
        <v>159</v>
      </c>
      <c r="F2304" s="6">
        <v>9777</v>
      </c>
      <c r="G2304" s="6">
        <v>0.66</v>
      </c>
    </row>
    <row r="2305" spans="1:7">
      <c r="A2305" s="6">
        <v>5106109</v>
      </c>
      <c r="C2305" s="6" t="s">
        <v>2585</v>
      </c>
      <c r="D2305" s="6" t="s">
        <v>147</v>
      </c>
      <c r="E2305" s="6" t="s">
        <v>394</v>
      </c>
      <c r="F2305" s="6">
        <v>979</v>
      </c>
      <c r="G2305" s="6">
        <v>0.64</v>
      </c>
    </row>
    <row r="2306" spans="1:7">
      <c r="A2306" s="6">
        <v>5106802</v>
      </c>
      <c r="C2306" s="6" t="s">
        <v>2580</v>
      </c>
      <c r="D2306" s="6" t="s">
        <v>147</v>
      </c>
      <c r="E2306" s="6" t="s">
        <v>394</v>
      </c>
      <c r="F2306" s="6">
        <v>170</v>
      </c>
      <c r="G2306" s="6">
        <v>0.69</v>
      </c>
    </row>
    <row r="2307" spans="1:7">
      <c r="A2307" s="6">
        <v>1506161</v>
      </c>
      <c r="C2307" s="6" t="s">
        <v>2595</v>
      </c>
      <c r="D2307" s="6" t="s">
        <v>130</v>
      </c>
      <c r="E2307" s="6" t="s">
        <v>160</v>
      </c>
      <c r="F2307" s="6">
        <v>1991</v>
      </c>
      <c r="G2307" s="6">
        <v>0.64</v>
      </c>
    </row>
    <row r="2308" spans="1:7">
      <c r="A2308" s="6">
        <v>4128534</v>
      </c>
      <c r="C2308" s="6" t="s">
        <v>2582</v>
      </c>
      <c r="D2308" s="6" t="s">
        <v>127</v>
      </c>
      <c r="E2308" s="6" t="s">
        <v>162</v>
      </c>
      <c r="F2308" s="6">
        <v>619</v>
      </c>
      <c r="G2308" s="6">
        <v>0.65</v>
      </c>
    </row>
    <row r="2309" spans="1:7">
      <c r="A2309" s="6">
        <v>3300456</v>
      </c>
      <c r="C2309" s="6" t="s">
        <v>3463</v>
      </c>
      <c r="D2309" s="6" t="s">
        <v>146</v>
      </c>
      <c r="E2309" s="6" t="s">
        <v>161</v>
      </c>
      <c r="F2309" s="6">
        <v>49560</v>
      </c>
      <c r="G2309" s="6">
        <v>0.68</v>
      </c>
    </row>
    <row r="2310" spans="1:7">
      <c r="A2310" s="6">
        <v>2905008</v>
      </c>
      <c r="C2310" s="6" t="s">
        <v>2596</v>
      </c>
      <c r="D2310" s="6" t="s">
        <v>126</v>
      </c>
      <c r="E2310" s="6" t="s">
        <v>159</v>
      </c>
      <c r="F2310" s="6">
        <v>1769</v>
      </c>
      <c r="G2310" s="6">
        <v>0.64</v>
      </c>
    </row>
    <row r="2311" spans="1:7">
      <c r="A2311" s="6">
        <v>5106224</v>
      </c>
      <c r="C2311" s="6" t="s">
        <v>2591</v>
      </c>
      <c r="D2311" s="6" t="s">
        <v>147</v>
      </c>
      <c r="E2311" s="6" t="s">
        <v>394</v>
      </c>
      <c r="F2311" s="6">
        <v>1265</v>
      </c>
      <c r="G2311" s="6">
        <v>0.76</v>
      </c>
    </row>
    <row r="2312" spans="1:7">
      <c r="A2312" s="6">
        <v>5005806</v>
      </c>
      <c r="C2312" s="6" t="s">
        <v>2592</v>
      </c>
      <c r="D2312" s="6" t="s">
        <v>131</v>
      </c>
      <c r="E2312" s="6" t="s">
        <v>394</v>
      </c>
      <c r="F2312" s="6">
        <v>1130</v>
      </c>
      <c r="G2312" s="6">
        <v>0.64</v>
      </c>
    </row>
    <row r="2313" spans="1:7">
      <c r="A2313" s="6">
        <v>1600105</v>
      </c>
      <c r="C2313" s="6" t="s">
        <v>2599</v>
      </c>
      <c r="D2313" s="6" t="s">
        <v>128</v>
      </c>
      <c r="E2313" s="6" t="s">
        <v>160</v>
      </c>
      <c r="F2313" s="6">
        <v>1472</v>
      </c>
      <c r="G2313" s="6">
        <v>0.64</v>
      </c>
    </row>
    <row r="2314" spans="1:7">
      <c r="A2314" s="6">
        <v>3135605</v>
      </c>
      <c r="C2314" s="6" t="s">
        <v>2597</v>
      </c>
      <c r="D2314" s="6" t="s">
        <v>123</v>
      </c>
      <c r="E2314" s="6" t="s">
        <v>161</v>
      </c>
      <c r="F2314" s="6">
        <v>1078</v>
      </c>
      <c r="G2314" s="6">
        <v>0.64</v>
      </c>
    </row>
    <row r="2315" spans="1:7">
      <c r="A2315" s="6">
        <v>3101706</v>
      </c>
      <c r="C2315" s="6" t="s">
        <v>2635</v>
      </c>
      <c r="D2315" s="6" t="s">
        <v>123</v>
      </c>
      <c r="E2315" s="6" t="s">
        <v>161</v>
      </c>
      <c r="F2315" s="6">
        <v>4396</v>
      </c>
      <c r="G2315" s="6">
        <v>0.64</v>
      </c>
    </row>
    <row r="2316" spans="1:7">
      <c r="A2316" s="6">
        <v>1502707</v>
      </c>
      <c r="C2316" s="6" t="s">
        <v>2621</v>
      </c>
      <c r="D2316" s="6" t="s">
        <v>130</v>
      </c>
      <c r="E2316" s="6" t="s">
        <v>160</v>
      </c>
      <c r="F2316" s="6">
        <v>3275</v>
      </c>
      <c r="G2316" s="6">
        <v>0.64</v>
      </c>
    </row>
    <row r="2317" spans="1:7">
      <c r="A2317" s="6">
        <v>2310209</v>
      </c>
      <c r="C2317" s="6" t="s">
        <v>2659</v>
      </c>
      <c r="D2317" s="6" t="s">
        <v>135</v>
      </c>
      <c r="E2317" s="6" t="s">
        <v>159</v>
      </c>
      <c r="F2317" s="6">
        <v>5640</v>
      </c>
      <c r="G2317" s="6">
        <v>0.64</v>
      </c>
    </row>
    <row r="2318" spans="1:7">
      <c r="A2318" s="6">
        <v>5003488</v>
      </c>
      <c r="C2318" s="6" t="s">
        <v>2602</v>
      </c>
      <c r="D2318" s="6" t="s">
        <v>131</v>
      </c>
      <c r="E2318" s="6" t="s">
        <v>394</v>
      </c>
      <c r="F2318" s="6">
        <v>1107</v>
      </c>
      <c r="G2318" s="6">
        <v>0.64</v>
      </c>
    </row>
    <row r="2319" spans="1:7">
      <c r="A2319" s="6">
        <v>4307203</v>
      </c>
      <c r="C2319" s="6" t="s">
        <v>2593</v>
      </c>
      <c r="D2319" s="6" t="s">
        <v>144</v>
      </c>
      <c r="E2319" s="6" t="s">
        <v>162</v>
      </c>
      <c r="F2319" s="6">
        <v>216</v>
      </c>
      <c r="G2319" s="6">
        <v>0.68</v>
      </c>
    </row>
    <row r="2320" spans="1:7">
      <c r="A2320" s="6">
        <v>4311254</v>
      </c>
      <c r="C2320" s="6" t="s">
        <v>2598</v>
      </c>
      <c r="D2320" s="6" t="s">
        <v>144</v>
      </c>
      <c r="E2320" s="6" t="s">
        <v>162</v>
      </c>
      <c r="F2320" s="6">
        <v>534</v>
      </c>
      <c r="G2320" s="6">
        <v>0.64</v>
      </c>
    </row>
    <row r="2321" spans="1:7">
      <c r="A2321" s="6">
        <v>3126208</v>
      </c>
      <c r="C2321" s="6" t="s">
        <v>2610</v>
      </c>
      <c r="D2321" s="6" t="s">
        <v>123</v>
      </c>
      <c r="E2321" s="6" t="s">
        <v>161</v>
      </c>
      <c r="F2321" s="6">
        <v>1175</v>
      </c>
      <c r="G2321" s="6">
        <v>0.64</v>
      </c>
    </row>
    <row r="2322" spans="1:7">
      <c r="A2322" s="6">
        <v>2504306</v>
      </c>
      <c r="C2322" s="6" t="s">
        <v>2630</v>
      </c>
      <c r="D2322" s="6" t="s">
        <v>134</v>
      </c>
      <c r="E2322" s="6" t="s">
        <v>159</v>
      </c>
      <c r="F2322" s="6">
        <v>3452</v>
      </c>
      <c r="G2322" s="6">
        <v>0.64</v>
      </c>
    </row>
    <row r="2323" spans="1:7">
      <c r="A2323" s="6">
        <v>5100508</v>
      </c>
      <c r="C2323" s="6" t="s">
        <v>2601</v>
      </c>
      <c r="D2323" s="6" t="s">
        <v>147</v>
      </c>
      <c r="E2323" s="6" t="s">
        <v>394</v>
      </c>
      <c r="F2323" s="6">
        <v>707</v>
      </c>
      <c r="G2323" s="6">
        <v>0.64</v>
      </c>
    </row>
    <row r="2324" spans="1:7">
      <c r="A2324" s="6">
        <v>1502772</v>
      </c>
      <c r="C2324" s="6" t="s">
        <v>2625</v>
      </c>
      <c r="D2324" s="6" t="s">
        <v>130</v>
      </c>
      <c r="E2324" s="6" t="s">
        <v>160</v>
      </c>
      <c r="F2324" s="6">
        <v>2644</v>
      </c>
      <c r="G2324" s="6">
        <v>0.64</v>
      </c>
    </row>
    <row r="2325" spans="1:7">
      <c r="A2325" s="6">
        <v>4108452</v>
      </c>
      <c r="C2325" s="6" t="s">
        <v>2604</v>
      </c>
      <c r="D2325" s="6" t="s">
        <v>127</v>
      </c>
      <c r="E2325" s="6" t="s">
        <v>162</v>
      </c>
      <c r="F2325" s="6">
        <v>441</v>
      </c>
      <c r="G2325" s="6">
        <v>0.65</v>
      </c>
    </row>
    <row r="2326" spans="1:7">
      <c r="A2326" s="6">
        <v>1701903</v>
      </c>
      <c r="C2326" s="6" t="s">
        <v>2609</v>
      </c>
      <c r="D2326" s="6" t="s">
        <v>122</v>
      </c>
      <c r="E2326" s="6" t="s">
        <v>160</v>
      </c>
      <c r="F2326" s="6">
        <v>662</v>
      </c>
      <c r="G2326" s="6">
        <v>0.64</v>
      </c>
    </row>
    <row r="2327" spans="1:7">
      <c r="A2327" s="6">
        <v>4127502</v>
      </c>
      <c r="C2327" s="6" t="s">
        <v>2617</v>
      </c>
      <c r="D2327" s="6" t="s">
        <v>127</v>
      </c>
      <c r="E2327" s="6" t="s">
        <v>162</v>
      </c>
      <c r="F2327" s="6">
        <v>1640</v>
      </c>
      <c r="G2327" s="6">
        <v>0.66</v>
      </c>
    </row>
    <row r="2328" spans="1:7">
      <c r="A2328" s="6">
        <v>5005251</v>
      </c>
      <c r="C2328" s="6" t="s">
        <v>2607</v>
      </c>
      <c r="D2328" s="6" t="s">
        <v>131</v>
      </c>
      <c r="E2328" s="6" t="s">
        <v>394</v>
      </c>
      <c r="F2328" s="6">
        <v>502</v>
      </c>
      <c r="G2328" s="6">
        <v>0.67</v>
      </c>
    </row>
    <row r="2329" spans="1:7">
      <c r="A2329" s="6">
        <v>5102702</v>
      </c>
      <c r="C2329" s="6" t="s">
        <v>1683</v>
      </c>
      <c r="D2329" s="6" t="s">
        <v>147</v>
      </c>
      <c r="E2329" s="6" t="s">
        <v>394</v>
      </c>
      <c r="F2329" s="6">
        <v>915</v>
      </c>
      <c r="G2329" s="6">
        <v>0.69</v>
      </c>
    </row>
    <row r="2330" spans="1:7">
      <c r="A2330" s="6">
        <v>1700400</v>
      </c>
      <c r="C2330" s="6" t="s">
        <v>2613</v>
      </c>
      <c r="D2330" s="6" t="s">
        <v>122</v>
      </c>
      <c r="E2330" s="6" t="s">
        <v>160</v>
      </c>
      <c r="F2330" s="6">
        <v>880</v>
      </c>
      <c r="G2330" s="6">
        <v>0.64</v>
      </c>
    </row>
    <row r="2331" spans="1:7">
      <c r="A2331" s="6">
        <v>5000906</v>
      </c>
      <c r="C2331" s="6" t="s">
        <v>2611</v>
      </c>
      <c r="D2331" s="6" t="s">
        <v>131</v>
      </c>
      <c r="E2331" s="6" t="s">
        <v>394</v>
      </c>
      <c r="F2331" s="6">
        <v>649</v>
      </c>
      <c r="G2331" s="6">
        <v>0.64</v>
      </c>
    </row>
    <row r="2332" spans="1:7">
      <c r="A2332" s="6">
        <v>3156809</v>
      </c>
      <c r="C2332" s="6" t="s">
        <v>2616</v>
      </c>
      <c r="D2332" s="6" t="s">
        <v>123</v>
      </c>
      <c r="E2332" s="6" t="s">
        <v>161</v>
      </c>
      <c r="F2332" s="6">
        <v>1301</v>
      </c>
      <c r="G2332" s="6">
        <v>0.64</v>
      </c>
    </row>
    <row r="2333" spans="1:7">
      <c r="A2333" s="6">
        <v>2922508</v>
      </c>
      <c r="C2333" s="6" t="s">
        <v>2646</v>
      </c>
      <c r="D2333" s="6" t="s">
        <v>126</v>
      </c>
      <c r="E2333" s="6" t="s">
        <v>159</v>
      </c>
      <c r="F2333" s="6">
        <v>3822</v>
      </c>
      <c r="G2333" s="6">
        <v>0.64</v>
      </c>
    </row>
    <row r="2334" spans="1:7">
      <c r="A2334" s="6">
        <v>2313807</v>
      </c>
      <c r="C2334" s="6" t="s">
        <v>2645</v>
      </c>
      <c r="D2334" s="6" t="s">
        <v>135</v>
      </c>
      <c r="E2334" s="6" t="s">
        <v>159</v>
      </c>
      <c r="F2334" s="6">
        <v>3755</v>
      </c>
      <c r="G2334" s="6">
        <v>0.64</v>
      </c>
    </row>
    <row r="2335" spans="1:7">
      <c r="A2335" s="6">
        <v>4111407</v>
      </c>
      <c r="C2335" s="6" t="s">
        <v>2615</v>
      </c>
      <c r="D2335" s="6" t="s">
        <v>127</v>
      </c>
      <c r="E2335" s="6" t="s">
        <v>162</v>
      </c>
      <c r="F2335" s="6">
        <v>896</v>
      </c>
      <c r="G2335" s="6">
        <v>0.65</v>
      </c>
    </row>
    <row r="2336" spans="1:7">
      <c r="A2336" s="6">
        <v>5107578</v>
      </c>
      <c r="C2336" s="6" t="s">
        <v>2605</v>
      </c>
      <c r="D2336" s="6" t="s">
        <v>147</v>
      </c>
      <c r="E2336" s="6" t="s">
        <v>394</v>
      </c>
      <c r="F2336" s="6">
        <v>12</v>
      </c>
      <c r="G2336" s="6">
        <v>0.64</v>
      </c>
    </row>
    <row r="2337" spans="1:7">
      <c r="A2337" s="6">
        <v>2401008</v>
      </c>
      <c r="C2337" s="6" t="s">
        <v>2672</v>
      </c>
      <c r="D2337" s="6" t="s">
        <v>129</v>
      </c>
      <c r="E2337" s="6" t="s">
        <v>159</v>
      </c>
      <c r="F2337" s="6">
        <v>4887</v>
      </c>
      <c r="G2337" s="6">
        <v>0.64</v>
      </c>
    </row>
    <row r="2338" spans="1:7">
      <c r="A2338" s="6">
        <v>4212270</v>
      </c>
      <c r="C2338" s="6" t="s">
        <v>2612</v>
      </c>
      <c r="D2338" s="6" t="s">
        <v>145</v>
      </c>
      <c r="E2338" s="6" t="s">
        <v>162</v>
      </c>
      <c r="F2338" s="6">
        <v>271</v>
      </c>
      <c r="G2338" s="6">
        <v>0.66</v>
      </c>
    </row>
    <row r="2339" spans="1:7">
      <c r="A2339" s="6">
        <v>1100262</v>
      </c>
      <c r="C2339" s="6" t="s">
        <v>2614</v>
      </c>
      <c r="D2339" s="6" t="s">
        <v>140</v>
      </c>
      <c r="E2339" s="6" t="s">
        <v>160</v>
      </c>
      <c r="F2339" s="6">
        <v>159</v>
      </c>
      <c r="G2339" s="6">
        <v>0.64</v>
      </c>
    </row>
    <row r="2340" spans="1:7">
      <c r="A2340" s="6">
        <v>5106505</v>
      </c>
      <c r="C2340" s="6" t="s">
        <v>2654</v>
      </c>
      <c r="D2340" s="6" t="s">
        <v>147</v>
      </c>
      <c r="E2340" s="6" t="s">
        <v>394</v>
      </c>
      <c r="F2340" s="6">
        <v>3563</v>
      </c>
      <c r="G2340" s="6">
        <v>0.65</v>
      </c>
    </row>
    <row r="2341" spans="1:7">
      <c r="A2341" s="6">
        <v>4110102</v>
      </c>
      <c r="C2341" s="6" t="s">
        <v>2626</v>
      </c>
      <c r="D2341" s="6" t="s">
        <v>127</v>
      </c>
      <c r="E2341" s="6" t="s">
        <v>162</v>
      </c>
      <c r="F2341" s="6">
        <v>1454</v>
      </c>
      <c r="G2341" s="6">
        <v>0.66</v>
      </c>
    </row>
    <row r="2342" spans="1:7">
      <c r="A2342" s="6">
        <v>2514909</v>
      </c>
      <c r="C2342" s="6" t="s">
        <v>2623</v>
      </c>
      <c r="D2342" s="6" t="s">
        <v>134</v>
      </c>
      <c r="E2342" s="6" t="s">
        <v>159</v>
      </c>
      <c r="F2342" s="6">
        <v>984</v>
      </c>
      <c r="G2342" s="6">
        <v>0.64</v>
      </c>
    </row>
    <row r="2343" spans="1:7">
      <c r="A2343" s="6">
        <v>2309508</v>
      </c>
      <c r="C2343" s="6" t="s">
        <v>2665</v>
      </c>
      <c r="D2343" s="6" t="s">
        <v>135</v>
      </c>
      <c r="E2343" s="6" t="s">
        <v>159</v>
      </c>
      <c r="F2343" s="6">
        <v>3384</v>
      </c>
      <c r="G2343" s="6">
        <v>0.64</v>
      </c>
    </row>
    <row r="2344" spans="1:7">
      <c r="A2344" s="6">
        <v>1715101</v>
      </c>
      <c r="C2344" s="6" t="s">
        <v>2620</v>
      </c>
      <c r="D2344" s="6" t="s">
        <v>122</v>
      </c>
      <c r="E2344" s="6" t="s">
        <v>160</v>
      </c>
      <c r="F2344" s="6">
        <v>513</v>
      </c>
      <c r="G2344" s="6">
        <v>0.64</v>
      </c>
    </row>
    <row r="2345" spans="1:7">
      <c r="A2345" s="6">
        <v>5208152</v>
      </c>
      <c r="C2345" s="6" t="s">
        <v>2619</v>
      </c>
      <c r="D2345" s="6" t="s">
        <v>138</v>
      </c>
      <c r="E2345" s="6" t="s">
        <v>394</v>
      </c>
      <c r="F2345" s="6">
        <v>179</v>
      </c>
      <c r="G2345" s="6">
        <v>0.66</v>
      </c>
    </row>
    <row r="2346" spans="1:7">
      <c r="A2346" s="6">
        <v>2101202</v>
      </c>
      <c r="C2346" s="6" t="s">
        <v>2821</v>
      </c>
      <c r="D2346" s="6" t="s">
        <v>124</v>
      </c>
      <c r="E2346" s="6" t="s">
        <v>159</v>
      </c>
      <c r="F2346" s="6">
        <v>13551</v>
      </c>
      <c r="G2346" s="6">
        <v>0.65</v>
      </c>
    </row>
    <row r="2347" spans="1:7">
      <c r="A2347" s="6">
        <v>2933307</v>
      </c>
      <c r="C2347" s="6" t="s">
        <v>3296</v>
      </c>
      <c r="D2347" s="6" t="s">
        <v>126</v>
      </c>
      <c r="E2347" s="6" t="s">
        <v>159</v>
      </c>
      <c r="F2347" s="6">
        <v>37233</v>
      </c>
      <c r="G2347" s="6">
        <v>0.68</v>
      </c>
    </row>
    <row r="2348" spans="1:7">
      <c r="A2348" s="6">
        <v>4313953</v>
      </c>
      <c r="C2348" s="6" t="s">
        <v>2628</v>
      </c>
      <c r="D2348" s="6" t="s">
        <v>144</v>
      </c>
      <c r="E2348" s="6" t="s">
        <v>162</v>
      </c>
      <c r="F2348" s="6">
        <v>756</v>
      </c>
      <c r="G2348" s="6">
        <v>0.66</v>
      </c>
    </row>
    <row r="2349" spans="1:7">
      <c r="A2349" s="6">
        <v>5107792</v>
      </c>
      <c r="C2349" s="6" t="s">
        <v>2624</v>
      </c>
      <c r="D2349" s="6" t="s">
        <v>147</v>
      </c>
      <c r="E2349" s="6" t="s">
        <v>394</v>
      </c>
      <c r="F2349" s="6">
        <v>337</v>
      </c>
      <c r="G2349" s="6">
        <v>0.66</v>
      </c>
    </row>
    <row r="2350" spans="1:7">
      <c r="A2350" s="6">
        <v>1100346</v>
      </c>
      <c r="C2350" s="6" t="s">
        <v>2632</v>
      </c>
      <c r="D2350" s="6" t="s">
        <v>140</v>
      </c>
      <c r="E2350" s="6" t="s">
        <v>160</v>
      </c>
      <c r="F2350" s="6">
        <v>1059</v>
      </c>
      <c r="G2350" s="6">
        <v>0.64</v>
      </c>
    </row>
    <row r="2351" spans="1:7">
      <c r="A2351" s="6">
        <v>1720499</v>
      </c>
      <c r="C2351" s="6" t="s">
        <v>2627</v>
      </c>
      <c r="D2351" s="6" t="s">
        <v>122</v>
      </c>
      <c r="E2351" s="6" t="s">
        <v>160</v>
      </c>
      <c r="F2351" s="6">
        <v>475</v>
      </c>
      <c r="G2351" s="6">
        <v>0.64</v>
      </c>
    </row>
    <row r="2352" spans="1:7">
      <c r="A2352" s="6">
        <v>1500503</v>
      </c>
      <c r="C2352" s="6" t="s">
        <v>2739</v>
      </c>
      <c r="D2352" s="6" t="s">
        <v>130</v>
      </c>
      <c r="E2352" s="6" t="s">
        <v>160</v>
      </c>
      <c r="F2352" s="6">
        <v>5465</v>
      </c>
      <c r="G2352" s="6">
        <v>0.64</v>
      </c>
    </row>
    <row r="2353" spans="1:7">
      <c r="A2353" s="6">
        <v>1400233</v>
      </c>
      <c r="C2353" s="6" t="s">
        <v>2642</v>
      </c>
      <c r="D2353" s="6" t="s">
        <v>142</v>
      </c>
      <c r="E2353" s="6" t="s">
        <v>160</v>
      </c>
      <c r="F2353" s="6">
        <v>1753</v>
      </c>
      <c r="G2353" s="6">
        <v>0.64</v>
      </c>
    </row>
    <row r="2354" spans="1:7">
      <c r="A2354" s="6">
        <v>5107354</v>
      </c>
      <c r="C2354" s="6" t="s">
        <v>2631</v>
      </c>
      <c r="D2354" s="6" t="s">
        <v>147</v>
      </c>
      <c r="E2354" s="6" t="s">
        <v>394</v>
      </c>
      <c r="F2354" s="6">
        <v>689</v>
      </c>
      <c r="G2354" s="6">
        <v>0.66</v>
      </c>
    </row>
    <row r="2355" spans="1:7">
      <c r="A2355" s="6">
        <v>4323101</v>
      </c>
      <c r="C2355" s="6" t="s">
        <v>2629</v>
      </c>
      <c r="D2355" s="6" t="s">
        <v>144</v>
      </c>
      <c r="E2355" s="6" t="s">
        <v>162</v>
      </c>
      <c r="F2355" s="6">
        <v>457</v>
      </c>
      <c r="G2355" s="6">
        <v>0.64</v>
      </c>
    </row>
    <row r="2356" spans="1:7">
      <c r="A2356" s="6">
        <v>1100148</v>
      </c>
      <c r="C2356" s="6" t="s">
        <v>2636</v>
      </c>
      <c r="D2356" s="6" t="s">
        <v>140</v>
      </c>
      <c r="E2356" s="6" t="s">
        <v>160</v>
      </c>
      <c r="F2356" s="6">
        <v>1099</v>
      </c>
      <c r="G2356" s="6">
        <v>0.64</v>
      </c>
    </row>
    <row r="2357" spans="1:7">
      <c r="A2357" s="6">
        <v>2803609</v>
      </c>
      <c r="C2357" s="6" t="s">
        <v>2673</v>
      </c>
      <c r="D2357" s="6" t="s">
        <v>143</v>
      </c>
      <c r="E2357" s="6" t="s">
        <v>159</v>
      </c>
      <c r="F2357" s="6">
        <v>3091</v>
      </c>
      <c r="G2357" s="6">
        <v>0.64</v>
      </c>
    </row>
    <row r="2358" spans="1:7">
      <c r="A2358" s="6">
        <v>2105500</v>
      </c>
      <c r="C2358" s="6" t="s">
        <v>2686</v>
      </c>
      <c r="D2358" s="6" t="s">
        <v>124</v>
      </c>
      <c r="E2358" s="6" t="s">
        <v>159</v>
      </c>
      <c r="F2358" s="6">
        <v>3476</v>
      </c>
      <c r="G2358" s="6">
        <v>0.64</v>
      </c>
    </row>
    <row r="2359" spans="1:7">
      <c r="A2359" s="6">
        <v>2913200</v>
      </c>
      <c r="C2359" s="6" t="s">
        <v>2687</v>
      </c>
      <c r="D2359" s="6" t="s">
        <v>126</v>
      </c>
      <c r="E2359" s="6" t="s">
        <v>159</v>
      </c>
      <c r="F2359" s="6">
        <v>3457</v>
      </c>
      <c r="G2359" s="6">
        <v>0.64</v>
      </c>
    </row>
    <row r="2360" spans="1:7">
      <c r="A2360" s="6">
        <v>2613701</v>
      </c>
      <c r="C2360" s="6" t="s">
        <v>2824</v>
      </c>
      <c r="D2360" s="6" t="s">
        <v>119</v>
      </c>
      <c r="E2360" s="6" t="s">
        <v>159</v>
      </c>
      <c r="F2360" s="6">
        <v>13016</v>
      </c>
      <c r="G2360" s="6">
        <v>0.65</v>
      </c>
    </row>
    <row r="2361" spans="1:7">
      <c r="A2361" s="6">
        <v>2413003</v>
      </c>
      <c r="C2361" s="6" t="s">
        <v>2637</v>
      </c>
      <c r="D2361" s="6" t="s">
        <v>129</v>
      </c>
      <c r="E2361" s="6" t="s">
        <v>159</v>
      </c>
      <c r="F2361" s="6">
        <v>763</v>
      </c>
      <c r="G2361" s="6">
        <v>0.64</v>
      </c>
    </row>
    <row r="2362" spans="1:7">
      <c r="A2362" s="6">
        <v>4308805</v>
      </c>
      <c r="C2362" s="6" t="s">
        <v>2634</v>
      </c>
      <c r="D2362" s="6" t="s">
        <v>144</v>
      </c>
      <c r="E2362" s="6" t="s">
        <v>162</v>
      </c>
      <c r="F2362" s="6">
        <v>482</v>
      </c>
      <c r="G2362" s="6">
        <v>0.69</v>
      </c>
    </row>
    <row r="2363" spans="1:7">
      <c r="A2363" s="6">
        <v>2929057</v>
      </c>
      <c r="C2363" s="6" t="s">
        <v>2663</v>
      </c>
      <c r="D2363" s="6" t="s">
        <v>126</v>
      </c>
      <c r="E2363" s="6" t="s">
        <v>159</v>
      </c>
      <c r="F2363" s="6">
        <v>2133</v>
      </c>
      <c r="G2363" s="6">
        <v>0.64</v>
      </c>
    </row>
    <row r="2364" spans="1:7">
      <c r="A2364" s="6">
        <v>2404200</v>
      </c>
      <c r="C2364" s="6" t="s">
        <v>2694</v>
      </c>
      <c r="D2364" s="6" t="s">
        <v>129</v>
      </c>
      <c r="E2364" s="6" t="s">
        <v>159</v>
      </c>
      <c r="F2364" s="6">
        <v>3529</v>
      </c>
      <c r="G2364" s="6">
        <v>0.64</v>
      </c>
    </row>
    <row r="2365" spans="1:7">
      <c r="A2365" s="6">
        <v>1722081</v>
      </c>
      <c r="C2365" s="6" t="s">
        <v>2643</v>
      </c>
      <c r="D2365" s="6" t="s">
        <v>122</v>
      </c>
      <c r="E2365" s="6" t="s">
        <v>160</v>
      </c>
      <c r="F2365" s="6">
        <v>1111</v>
      </c>
      <c r="G2365" s="6">
        <v>0.64</v>
      </c>
    </row>
    <row r="2366" spans="1:7">
      <c r="A2366" s="6">
        <v>5209903</v>
      </c>
      <c r="C2366" s="6" t="s">
        <v>2650</v>
      </c>
      <c r="D2366" s="6" t="s">
        <v>138</v>
      </c>
      <c r="E2366" s="6" t="s">
        <v>394</v>
      </c>
      <c r="F2366" s="6">
        <v>1500</v>
      </c>
      <c r="G2366" s="6">
        <v>0.64</v>
      </c>
    </row>
    <row r="2367" spans="1:7">
      <c r="A2367" s="6">
        <v>4304663</v>
      </c>
      <c r="C2367" s="6" t="s">
        <v>2664</v>
      </c>
      <c r="D2367" s="6" t="s">
        <v>144</v>
      </c>
      <c r="E2367" s="6" t="s">
        <v>162</v>
      </c>
      <c r="F2367" s="6">
        <v>2037</v>
      </c>
      <c r="G2367" s="6">
        <v>0.64</v>
      </c>
    </row>
    <row r="2368" spans="1:7">
      <c r="A2368" s="6">
        <v>4209706</v>
      </c>
      <c r="C2368" s="6" t="s">
        <v>2639</v>
      </c>
      <c r="D2368" s="6" t="s">
        <v>145</v>
      </c>
      <c r="E2368" s="6" t="s">
        <v>162</v>
      </c>
      <c r="F2368" s="6">
        <v>773</v>
      </c>
      <c r="G2368" s="6">
        <v>0.65</v>
      </c>
    </row>
    <row r="2369" spans="1:7">
      <c r="A2369" s="6">
        <v>1507979</v>
      </c>
      <c r="C2369" s="6" t="s">
        <v>2683</v>
      </c>
      <c r="D2369" s="6" t="s">
        <v>130</v>
      </c>
      <c r="E2369" s="6" t="s">
        <v>160</v>
      </c>
      <c r="F2369" s="6">
        <v>2853</v>
      </c>
      <c r="G2369" s="6">
        <v>0.64</v>
      </c>
    </row>
    <row r="2370" spans="1:7">
      <c r="A2370" s="6">
        <v>3144003</v>
      </c>
      <c r="C2370" s="6" t="s">
        <v>2662</v>
      </c>
      <c r="D2370" s="6" t="s">
        <v>123</v>
      </c>
      <c r="E2370" s="6" t="s">
        <v>161</v>
      </c>
      <c r="F2370" s="6">
        <v>1822</v>
      </c>
      <c r="G2370" s="6">
        <v>0.64</v>
      </c>
    </row>
    <row r="2371" spans="1:7">
      <c r="A2371" s="6">
        <v>4316956</v>
      </c>
      <c r="C2371" s="6" t="s">
        <v>2633</v>
      </c>
      <c r="D2371" s="6" t="s">
        <v>144</v>
      </c>
      <c r="E2371" s="6" t="s">
        <v>162</v>
      </c>
      <c r="F2371" s="6">
        <v>39</v>
      </c>
      <c r="G2371" s="6">
        <v>0.68</v>
      </c>
    </row>
    <row r="2372" spans="1:7">
      <c r="A2372" s="6">
        <v>3164209</v>
      </c>
      <c r="C2372" s="6" t="s">
        <v>2649</v>
      </c>
      <c r="D2372" s="6" t="s">
        <v>123</v>
      </c>
      <c r="E2372" s="6" t="s">
        <v>161</v>
      </c>
      <c r="F2372" s="6">
        <v>1053</v>
      </c>
      <c r="G2372" s="6">
        <v>0.64</v>
      </c>
    </row>
    <row r="2373" spans="1:7">
      <c r="A2373" s="6">
        <v>2916005</v>
      </c>
      <c r="C2373" s="6" t="s">
        <v>2671</v>
      </c>
      <c r="D2373" s="6" t="s">
        <v>126</v>
      </c>
      <c r="E2373" s="6" t="s">
        <v>159</v>
      </c>
      <c r="F2373" s="6">
        <v>2100</v>
      </c>
      <c r="G2373" s="6">
        <v>0.64</v>
      </c>
    </row>
    <row r="2374" spans="1:7">
      <c r="A2374" s="6">
        <v>3121258</v>
      </c>
      <c r="C2374" s="6" t="s">
        <v>2648</v>
      </c>
      <c r="D2374" s="6" t="s">
        <v>123</v>
      </c>
      <c r="E2374" s="6" t="s">
        <v>161</v>
      </c>
      <c r="F2374" s="6">
        <v>990</v>
      </c>
      <c r="G2374" s="6">
        <v>0.64</v>
      </c>
    </row>
    <row r="2375" spans="1:7">
      <c r="A2375" s="6">
        <v>4122172</v>
      </c>
      <c r="C2375" s="6" t="s">
        <v>2640</v>
      </c>
      <c r="D2375" s="6" t="s">
        <v>127</v>
      </c>
      <c r="E2375" s="6" t="s">
        <v>162</v>
      </c>
      <c r="F2375" s="6">
        <v>469</v>
      </c>
      <c r="G2375" s="6">
        <v>0.64</v>
      </c>
    </row>
    <row r="2376" spans="1:7">
      <c r="A2376" s="6">
        <v>5000609</v>
      </c>
      <c r="C2376" s="6" t="s">
        <v>2709</v>
      </c>
      <c r="D2376" s="6" t="s">
        <v>131</v>
      </c>
      <c r="E2376" s="6" t="s">
        <v>394</v>
      </c>
      <c r="F2376" s="6">
        <v>3600</v>
      </c>
      <c r="G2376" s="6">
        <v>0.67</v>
      </c>
    </row>
    <row r="2377" spans="1:7">
      <c r="A2377" s="6">
        <v>4119301</v>
      </c>
      <c r="C2377" s="6" t="s">
        <v>1356</v>
      </c>
      <c r="D2377" s="6" t="s">
        <v>127</v>
      </c>
      <c r="E2377" s="6" t="s">
        <v>162</v>
      </c>
      <c r="F2377" s="6">
        <v>2704</v>
      </c>
      <c r="G2377" s="6">
        <v>0.65</v>
      </c>
    </row>
    <row r="2378" spans="1:7">
      <c r="A2378" s="6">
        <v>2303501</v>
      </c>
      <c r="C2378" s="6" t="s">
        <v>2799</v>
      </c>
      <c r="D2378" s="6" t="s">
        <v>135</v>
      </c>
      <c r="E2378" s="6" t="s">
        <v>159</v>
      </c>
      <c r="F2378" s="6">
        <v>10300</v>
      </c>
      <c r="G2378" s="6">
        <v>0.65</v>
      </c>
    </row>
    <row r="2379" spans="1:7">
      <c r="A2379" s="6">
        <v>2201903</v>
      </c>
      <c r="C2379" s="6" t="s">
        <v>1359</v>
      </c>
      <c r="D2379" s="6" t="s">
        <v>133</v>
      </c>
      <c r="E2379" s="6" t="s">
        <v>159</v>
      </c>
      <c r="F2379" s="6">
        <v>3844</v>
      </c>
      <c r="G2379" s="6">
        <v>0.67</v>
      </c>
    </row>
    <row r="2380" spans="1:7">
      <c r="A2380" s="6">
        <v>1303403</v>
      </c>
      <c r="C2380" s="6" t="s">
        <v>2966</v>
      </c>
      <c r="D2380" s="6" t="s">
        <v>141</v>
      </c>
      <c r="E2380" s="6" t="s">
        <v>160</v>
      </c>
      <c r="F2380" s="6">
        <v>17471</v>
      </c>
      <c r="G2380" s="6">
        <v>0.66</v>
      </c>
    </row>
    <row r="2381" spans="1:7">
      <c r="A2381" s="6">
        <v>2615003</v>
      </c>
      <c r="C2381" s="6" t="s">
        <v>2749</v>
      </c>
      <c r="D2381" s="6" t="s">
        <v>119</v>
      </c>
      <c r="E2381" s="6" t="s">
        <v>159</v>
      </c>
      <c r="F2381" s="6">
        <v>4122</v>
      </c>
      <c r="G2381" s="6">
        <v>0.64</v>
      </c>
    </row>
    <row r="2382" spans="1:7">
      <c r="A2382" s="6">
        <v>4127965</v>
      </c>
      <c r="C2382" s="6" t="s">
        <v>2653</v>
      </c>
      <c r="D2382" s="6" t="s">
        <v>127</v>
      </c>
      <c r="E2382" s="6" t="s">
        <v>162</v>
      </c>
      <c r="F2382" s="6">
        <v>762</v>
      </c>
      <c r="G2382" s="6">
        <v>0.67</v>
      </c>
    </row>
    <row r="2383" spans="1:7">
      <c r="A2383" s="6">
        <v>2310852</v>
      </c>
      <c r="C2383" s="6" t="s">
        <v>2720</v>
      </c>
      <c r="D2383" s="6" t="s">
        <v>135</v>
      </c>
      <c r="E2383" s="6" t="s">
        <v>159</v>
      </c>
      <c r="F2383" s="6">
        <v>3535</v>
      </c>
      <c r="G2383" s="6">
        <v>0.64</v>
      </c>
    </row>
    <row r="2384" spans="1:7">
      <c r="A2384" s="6">
        <v>5106158</v>
      </c>
      <c r="C2384" s="6" t="s">
        <v>2658</v>
      </c>
      <c r="D2384" s="6" t="s">
        <v>147</v>
      </c>
      <c r="E2384" s="6" t="s">
        <v>394</v>
      </c>
      <c r="F2384" s="6">
        <v>946</v>
      </c>
      <c r="G2384" s="6">
        <v>0.65</v>
      </c>
    </row>
    <row r="2385" spans="1:7">
      <c r="A2385" s="6">
        <v>3116159</v>
      </c>
      <c r="C2385" s="6" t="s">
        <v>2676</v>
      </c>
      <c r="D2385" s="6" t="s">
        <v>123</v>
      </c>
      <c r="E2385" s="6" t="s">
        <v>161</v>
      </c>
      <c r="F2385" s="6">
        <v>1793</v>
      </c>
      <c r="G2385" s="6">
        <v>0.64</v>
      </c>
    </row>
    <row r="2386" spans="1:7">
      <c r="A2386" s="6">
        <v>3162807</v>
      </c>
      <c r="C2386" s="6" t="s">
        <v>2666</v>
      </c>
      <c r="D2386" s="6" t="s">
        <v>123</v>
      </c>
      <c r="E2386" s="6" t="s">
        <v>161</v>
      </c>
      <c r="F2386" s="6">
        <v>1318</v>
      </c>
      <c r="G2386" s="6">
        <v>0.64</v>
      </c>
    </row>
    <row r="2387" spans="1:7">
      <c r="A2387" s="6">
        <v>5101852</v>
      </c>
      <c r="C2387" s="6" t="s">
        <v>2652</v>
      </c>
      <c r="D2387" s="6" t="s">
        <v>147</v>
      </c>
      <c r="E2387" s="6" t="s">
        <v>394</v>
      </c>
      <c r="F2387" s="6">
        <v>628</v>
      </c>
      <c r="G2387" s="6">
        <v>0.66</v>
      </c>
    </row>
    <row r="2388" spans="1:7">
      <c r="A2388" s="6">
        <v>4314175</v>
      </c>
      <c r="C2388" s="6" t="s">
        <v>2644</v>
      </c>
      <c r="D2388" s="6" t="s">
        <v>144</v>
      </c>
      <c r="E2388" s="6" t="s">
        <v>162</v>
      </c>
      <c r="F2388" s="6">
        <v>147</v>
      </c>
      <c r="G2388" s="6">
        <v>0.64</v>
      </c>
    </row>
    <row r="2389" spans="1:7">
      <c r="A2389" s="6">
        <v>3301603</v>
      </c>
      <c r="C2389" s="6" t="s">
        <v>2655</v>
      </c>
      <c r="D2389" s="6" t="s">
        <v>146</v>
      </c>
      <c r="E2389" s="6" t="s">
        <v>161</v>
      </c>
      <c r="F2389" s="6">
        <v>723</v>
      </c>
      <c r="G2389" s="6">
        <v>0.66</v>
      </c>
    </row>
    <row r="2390" spans="1:7">
      <c r="A2390" s="6">
        <v>3139300</v>
      </c>
      <c r="C2390" s="6" t="s">
        <v>2695</v>
      </c>
      <c r="D2390" s="6" t="s">
        <v>123</v>
      </c>
      <c r="E2390" s="6" t="s">
        <v>161</v>
      </c>
      <c r="F2390" s="6">
        <v>2521</v>
      </c>
      <c r="G2390" s="6">
        <v>0.64</v>
      </c>
    </row>
    <row r="2391" spans="1:7">
      <c r="A2391" s="6">
        <v>2804805</v>
      </c>
      <c r="C2391" s="6" t="s">
        <v>3047</v>
      </c>
      <c r="D2391" s="6" t="s">
        <v>143</v>
      </c>
      <c r="E2391" s="6" t="s">
        <v>159</v>
      </c>
      <c r="F2391" s="6">
        <v>23510</v>
      </c>
      <c r="G2391" s="6">
        <v>0.66</v>
      </c>
    </row>
    <row r="2392" spans="1:7">
      <c r="A2392" s="6">
        <v>1100924</v>
      </c>
      <c r="C2392" s="6" t="s">
        <v>2657</v>
      </c>
      <c r="D2392" s="6" t="s">
        <v>140</v>
      </c>
      <c r="E2392" s="6" t="s">
        <v>160</v>
      </c>
      <c r="F2392" s="6">
        <v>724</v>
      </c>
      <c r="G2392" s="6">
        <v>0.65</v>
      </c>
    </row>
    <row r="2393" spans="1:7">
      <c r="A2393" s="6">
        <v>2403707</v>
      </c>
      <c r="C2393" s="6" t="s">
        <v>2660</v>
      </c>
      <c r="D2393" s="6" t="s">
        <v>129</v>
      </c>
      <c r="E2393" s="6" t="s">
        <v>159</v>
      </c>
      <c r="F2393" s="6">
        <v>903</v>
      </c>
      <c r="G2393" s="6">
        <v>0.64</v>
      </c>
    </row>
    <row r="2394" spans="1:7">
      <c r="A2394" s="6">
        <v>3136405</v>
      </c>
      <c r="C2394" s="6" t="s">
        <v>2651</v>
      </c>
      <c r="D2394" s="6" t="s">
        <v>123</v>
      </c>
      <c r="E2394" s="6" t="s">
        <v>161</v>
      </c>
      <c r="F2394" s="6">
        <v>463</v>
      </c>
      <c r="G2394" s="6">
        <v>0.64</v>
      </c>
    </row>
    <row r="2395" spans="1:7">
      <c r="A2395" s="6">
        <v>2606200</v>
      </c>
      <c r="C2395" s="6" t="s">
        <v>2805</v>
      </c>
      <c r="D2395" s="6" t="s">
        <v>119</v>
      </c>
      <c r="E2395" s="6" t="s">
        <v>159</v>
      </c>
      <c r="F2395" s="6">
        <v>10097</v>
      </c>
      <c r="G2395" s="6">
        <v>0.65</v>
      </c>
    </row>
    <row r="2396" spans="1:7">
      <c r="A2396" s="6">
        <v>3543006</v>
      </c>
      <c r="C2396" s="6" t="s">
        <v>2691</v>
      </c>
      <c r="D2396" s="6" t="s">
        <v>125</v>
      </c>
      <c r="E2396" s="6" t="s">
        <v>161</v>
      </c>
      <c r="F2396" s="6">
        <v>2013</v>
      </c>
      <c r="G2396" s="6">
        <v>0.64</v>
      </c>
    </row>
    <row r="2397" spans="1:7">
      <c r="A2397" s="6">
        <v>5107701</v>
      </c>
      <c r="C2397" s="6" t="s">
        <v>2688</v>
      </c>
      <c r="D2397" s="6" t="s">
        <v>147</v>
      </c>
      <c r="E2397" s="6" t="s">
        <v>394</v>
      </c>
      <c r="F2397" s="6">
        <v>1730</v>
      </c>
      <c r="G2397" s="6">
        <v>0.65</v>
      </c>
    </row>
    <row r="2398" spans="1:7">
      <c r="A2398" s="6">
        <v>2923506</v>
      </c>
      <c r="C2398" s="6" t="s">
        <v>2669</v>
      </c>
      <c r="D2398" s="6" t="s">
        <v>126</v>
      </c>
      <c r="E2398" s="6" t="s">
        <v>159</v>
      </c>
      <c r="F2398" s="6">
        <v>858</v>
      </c>
      <c r="G2398" s="6">
        <v>0.64</v>
      </c>
    </row>
    <row r="2399" spans="1:7">
      <c r="A2399" s="6">
        <v>2933000</v>
      </c>
      <c r="C2399" s="6" t="s">
        <v>2748</v>
      </c>
      <c r="D2399" s="6" t="s">
        <v>126</v>
      </c>
      <c r="E2399" s="6" t="s">
        <v>159</v>
      </c>
      <c r="F2399" s="6">
        <v>3241</v>
      </c>
      <c r="G2399" s="6">
        <v>0.64</v>
      </c>
    </row>
    <row r="2400" spans="1:7">
      <c r="A2400" s="6">
        <v>4304622</v>
      </c>
      <c r="C2400" s="6" t="s">
        <v>2656</v>
      </c>
      <c r="D2400" s="6" t="s">
        <v>144</v>
      </c>
      <c r="E2400" s="6" t="s">
        <v>162</v>
      </c>
      <c r="F2400" s="6">
        <v>70</v>
      </c>
      <c r="G2400" s="6">
        <v>0.64</v>
      </c>
    </row>
    <row r="2401" spans="1:7">
      <c r="A2401" s="6">
        <v>2407609</v>
      </c>
      <c r="C2401" s="6" t="s">
        <v>2675</v>
      </c>
      <c r="D2401" s="6" t="s">
        <v>129</v>
      </c>
      <c r="E2401" s="6" t="s">
        <v>159</v>
      </c>
      <c r="F2401" s="6">
        <v>807</v>
      </c>
      <c r="G2401" s="6">
        <v>0.64</v>
      </c>
    </row>
    <row r="2402" spans="1:7">
      <c r="A2402" s="6">
        <v>2911600</v>
      </c>
      <c r="C2402" s="6" t="s">
        <v>2719</v>
      </c>
      <c r="D2402" s="6" t="s">
        <v>126</v>
      </c>
      <c r="E2402" s="6" t="s">
        <v>159</v>
      </c>
      <c r="F2402" s="6">
        <v>2424</v>
      </c>
      <c r="G2402" s="6">
        <v>0.64</v>
      </c>
    </row>
    <row r="2403" spans="1:7">
      <c r="A2403" s="6">
        <v>3158201</v>
      </c>
      <c r="C2403" s="6" t="s">
        <v>2689</v>
      </c>
      <c r="D2403" s="6" t="s">
        <v>123</v>
      </c>
      <c r="E2403" s="6" t="s">
        <v>161</v>
      </c>
      <c r="F2403" s="6">
        <v>1240</v>
      </c>
      <c r="G2403" s="6">
        <v>0.64</v>
      </c>
    </row>
    <row r="2404" spans="1:7">
      <c r="A2404" s="6">
        <v>1101203</v>
      </c>
      <c r="C2404" s="6" t="s">
        <v>2670</v>
      </c>
      <c r="D2404" s="6" t="s">
        <v>140</v>
      </c>
      <c r="E2404" s="6" t="s">
        <v>160</v>
      </c>
      <c r="F2404" s="6">
        <v>531</v>
      </c>
      <c r="G2404" s="6">
        <v>0.64</v>
      </c>
    </row>
    <row r="2405" spans="1:7">
      <c r="A2405" s="6">
        <v>3132107</v>
      </c>
      <c r="C2405" s="6" t="s">
        <v>2717</v>
      </c>
      <c r="D2405" s="6" t="s">
        <v>123</v>
      </c>
      <c r="E2405" s="6" t="s">
        <v>161</v>
      </c>
      <c r="F2405" s="6">
        <v>2123</v>
      </c>
      <c r="G2405" s="6">
        <v>0.64</v>
      </c>
    </row>
    <row r="2406" spans="1:7">
      <c r="A2406" s="6">
        <v>3112703</v>
      </c>
      <c r="C2406" s="6" t="s">
        <v>2702</v>
      </c>
      <c r="D2406" s="6" t="s">
        <v>123</v>
      </c>
      <c r="E2406" s="6" t="s">
        <v>161</v>
      </c>
      <c r="F2406" s="6">
        <v>1657</v>
      </c>
      <c r="G2406" s="6">
        <v>0.64</v>
      </c>
    </row>
    <row r="2407" spans="1:7">
      <c r="A2407" s="6">
        <v>1706258</v>
      </c>
      <c r="C2407" s="6" t="s">
        <v>2667</v>
      </c>
      <c r="D2407" s="6" t="s">
        <v>122</v>
      </c>
      <c r="E2407" s="6" t="s">
        <v>160</v>
      </c>
      <c r="F2407" s="6">
        <v>130</v>
      </c>
      <c r="G2407" s="6">
        <v>0.64</v>
      </c>
    </row>
    <row r="2408" spans="1:7">
      <c r="A2408" s="6">
        <v>1101302</v>
      </c>
      <c r="C2408" s="6" t="s">
        <v>2677</v>
      </c>
      <c r="D2408" s="6" t="s">
        <v>140</v>
      </c>
      <c r="E2408" s="6" t="s">
        <v>160</v>
      </c>
      <c r="F2408" s="6">
        <v>512</v>
      </c>
      <c r="G2408" s="6">
        <v>0.64</v>
      </c>
    </row>
    <row r="2409" spans="1:7">
      <c r="A2409" s="6">
        <v>2200202</v>
      </c>
      <c r="C2409" s="6" t="s">
        <v>834</v>
      </c>
      <c r="D2409" s="6" t="s">
        <v>133</v>
      </c>
      <c r="E2409" s="6" t="s">
        <v>159</v>
      </c>
      <c r="F2409" s="6">
        <v>2847</v>
      </c>
      <c r="G2409" s="6">
        <v>0.64</v>
      </c>
    </row>
    <row r="2410" spans="1:7">
      <c r="A2410" s="6">
        <v>2101103</v>
      </c>
      <c r="C2410" s="6" t="s">
        <v>2740</v>
      </c>
      <c r="D2410" s="6" t="s">
        <v>124</v>
      </c>
      <c r="E2410" s="6" t="s">
        <v>159</v>
      </c>
      <c r="F2410" s="6">
        <v>2580</v>
      </c>
      <c r="G2410" s="6">
        <v>0.64</v>
      </c>
    </row>
    <row r="2411" spans="1:7">
      <c r="A2411" s="6">
        <v>3163805</v>
      </c>
      <c r="C2411" s="6" t="s">
        <v>2681</v>
      </c>
      <c r="D2411" s="6" t="s">
        <v>123</v>
      </c>
      <c r="E2411" s="6" t="s">
        <v>161</v>
      </c>
      <c r="F2411" s="6">
        <v>656</v>
      </c>
      <c r="G2411" s="6">
        <v>0.64</v>
      </c>
    </row>
    <row r="2412" spans="1:7">
      <c r="A2412" s="6">
        <v>4119103</v>
      </c>
      <c r="C2412" s="6" t="s">
        <v>2674</v>
      </c>
      <c r="D2412" s="6" t="s">
        <v>127</v>
      </c>
      <c r="E2412" s="6" t="s">
        <v>162</v>
      </c>
      <c r="F2412" s="6">
        <v>412</v>
      </c>
      <c r="G2412" s="6">
        <v>0.69</v>
      </c>
    </row>
    <row r="2413" spans="1:7">
      <c r="A2413" s="6">
        <v>2704302</v>
      </c>
      <c r="C2413" s="6" t="s">
        <v>4267</v>
      </c>
      <c r="D2413" s="6" t="s">
        <v>137</v>
      </c>
      <c r="E2413" s="6" t="s">
        <v>159</v>
      </c>
      <c r="F2413" s="6">
        <v>78319</v>
      </c>
      <c r="G2413" s="6">
        <v>0.72</v>
      </c>
    </row>
    <row r="2414" spans="1:7">
      <c r="A2414" s="6">
        <v>2612505</v>
      </c>
      <c r="C2414" s="6" t="s">
        <v>2925</v>
      </c>
      <c r="D2414" s="6" t="s">
        <v>119</v>
      </c>
      <c r="E2414" s="6" t="s">
        <v>159</v>
      </c>
      <c r="F2414" s="6">
        <v>13776</v>
      </c>
      <c r="G2414" s="6">
        <v>0.65</v>
      </c>
    </row>
    <row r="2415" spans="1:7">
      <c r="A2415" s="6">
        <v>2516904</v>
      </c>
      <c r="C2415" s="6" t="s">
        <v>2721</v>
      </c>
      <c r="D2415" s="6" t="s">
        <v>134</v>
      </c>
      <c r="E2415" s="6" t="s">
        <v>159</v>
      </c>
      <c r="F2415" s="6">
        <v>1949</v>
      </c>
      <c r="G2415" s="6">
        <v>0.64</v>
      </c>
    </row>
    <row r="2416" spans="1:7">
      <c r="A2416" s="6">
        <v>1703057</v>
      </c>
      <c r="C2416" s="6" t="s">
        <v>2679</v>
      </c>
      <c r="D2416" s="6" t="s">
        <v>122</v>
      </c>
      <c r="E2416" s="6" t="s">
        <v>160</v>
      </c>
      <c r="F2416" s="6">
        <v>327</v>
      </c>
      <c r="G2416" s="6">
        <v>0.64</v>
      </c>
    </row>
    <row r="2417" spans="1:7">
      <c r="A2417" s="6">
        <v>1703008</v>
      </c>
      <c r="C2417" s="6" t="s">
        <v>2696</v>
      </c>
      <c r="D2417" s="6" t="s">
        <v>122</v>
      </c>
      <c r="E2417" s="6" t="s">
        <v>160</v>
      </c>
      <c r="F2417" s="6">
        <v>940</v>
      </c>
      <c r="G2417" s="6">
        <v>0.64</v>
      </c>
    </row>
    <row r="2418" spans="1:7">
      <c r="A2418" s="6">
        <v>4211058</v>
      </c>
      <c r="C2418" s="6" t="s">
        <v>2684</v>
      </c>
      <c r="D2418" s="6" t="s">
        <v>145</v>
      </c>
      <c r="E2418" s="6" t="s">
        <v>162</v>
      </c>
      <c r="F2418" s="6">
        <v>424</v>
      </c>
      <c r="G2418" s="6">
        <v>0.64</v>
      </c>
    </row>
    <row r="2419" spans="1:7">
      <c r="A2419" s="6">
        <v>2604106</v>
      </c>
      <c r="C2419" s="6" t="s">
        <v>3442</v>
      </c>
      <c r="D2419" s="6" t="s">
        <v>119</v>
      </c>
      <c r="E2419" s="6" t="s">
        <v>159</v>
      </c>
      <c r="F2419" s="6">
        <v>40303</v>
      </c>
      <c r="G2419" s="6">
        <v>0.68</v>
      </c>
    </row>
    <row r="2420" spans="1:7">
      <c r="A2420" s="6">
        <v>2504850</v>
      </c>
      <c r="C2420" s="6" t="s">
        <v>2680</v>
      </c>
      <c r="D2420" s="6" t="s">
        <v>134</v>
      </c>
      <c r="E2420" s="6" t="s">
        <v>159</v>
      </c>
      <c r="F2420" s="6">
        <v>284</v>
      </c>
      <c r="G2420" s="6">
        <v>0.64</v>
      </c>
    </row>
    <row r="2421" spans="1:7">
      <c r="A2421" s="6">
        <v>3148301</v>
      </c>
      <c r="C2421" s="6" t="s">
        <v>2692</v>
      </c>
      <c r="D2421" s="6" t="s">
        <v>123</v>
      </c>
      <c r="E2421" s="6" t="s">
        <v>161</v>
      </c>
      <c r="F2421" s="6">
        <v>775</v>
      </c>
      <c r="G2421" s="6">
        <v>0.64</v>
      </c>
    </row>
    <row r="2422" spans="1:7">
      <c r="A2422" s="6">
        <v>3167004</v>
      </c>
      <c r="C2422" s="6" t="s">
        <v>2682</v>
      </c>
      <c r="D2422" s="6" t="s">
        <v>123</v>
      </c>
      <c r="E2422" s="6" t="s">
        <v>161</v>
      </c>
      <c r="F2422" s="6">
        <v>207</v>
      </c>
      <c r="G2422" s="6">
        <v>0.64</v>
      </c>
    </row>
    <row r="2423" spans="1:7">
      <c r="A2423" s="6">
        <v>2926103</v>
      </c>
      <c r="C2423" s="6" t="s">
        <v>2764</v>
      </c>
      <c r="D2423" s="6" t="s">
        <v>126</v>
      </c>
      <c r="E2423" s="6" t="s">
        <v>159</v>
      </c>
      <c r="F2423" s="6">
        <v>2510</v>
      </c>
      <c r="G2423" s="6">
        <v>0.64</v>
      </c>
    </row>
    <row r="2424" spans="1:7">
      <c r="A2424" s="6">
        <v>3121407</v>
      </c>
      <c r="C2424" s="6" t="s">
        <v>2685</v>
      </c>
      <c r="D2424" s="6" t="s">
        <v>123</v>
      </c>
      <c r="E2424" s="6" t="s">
        <v>161</v>
      </c>
      <c r="F2424" s="6">
        <v>264</v>
      </c>
      <c r="G2424" s="6">
        <v>0.64</v>
      </c>
    </row>
    <row r="2425" spans="1:7">
      <c r="A2425" s="6">
        <v>4304200</v>
      </c>
      <c r="C2425" s="6" t="s">
        <v>2710</v>
      </c>
      <c r="D2425" s="6" t="s">
        <v>144</v>
      </c>
      <c r="E2425" s="6" t="s">
        <v>162</v>
      </c>
      <c r="F2425" s="6">
        <v>1334</v>
      </c>
      <c r="G2425" s="6">
        <v>0.67</v>
      </c>
    </row>
    <row r="2426" spans="1:7">
      <c r="A2426" s="6">
        <v>1703206</v>
      </c>
      <c r="C2426" s="6" t="s">
        <v>2690</v>
      </c>
      <c r="D2426" s="6" t="s">
        <v>122</v>
      </c>
      <c r="E2426" s="6" t="s">
        <v>160</v>
      </c>
      <c r="F2426" s="6">
        <v>412</v>
      </c>
      <c r="G2426" s="6">
        <v>0.64</v>
      </c>
    </row>
    <row r="2427" spans="1:7">
      <c r="A2427" s="6">
        <v>1716604</v>
      </c>
      <c r="C2427" s="6" t="s">
        <v>2700</v>
      </c>
      <c r="D2427" s="6" t="s">
        <v>122</v>
      </c>
      <c r="E2427" s="6" t="s">
        <v>160</v>
      </c>
      <c r="F2427" s="6">
        <v>838</v>
      </c>
      <c r="G2427" s="6">
        <v>0.67</v>
      </c>
    </row>
    <row r="2428" spans="1:7">
      <c r="A2428" s="6">
        <v>1100809</v>
      </c>
      <c r="C2428" s="6" t="s">
        <v>2768</v>
      </c>
      <c r="D2428" s="6" t="s">
        <v>140</v>
      </c>
      <c r="E2428" s="6" t="s">
        <v>160</v>
      </c>
      <c r="F2428" s="6">
        <v>3018</v>
      </c>
      <c r="G2428" s="6">
        <v>0.65</v>
      </c>
    </row>
    <row r="2429" spans="1:7">
      <c r="A2429" s="6">
        <v>1508407</v>
      </c>
      <c r="C2429" s="6" t="s">
        <v>2778</v>
      </c>
      <c r="D2429" s="6" t="s">
        <v>130</v>
      </c>
      <c r="E2429" s="6" t="s">
        <v>160</v>
      </c>
      <c r="F2429" s="6">
        <v>4656</v>
      </c>
      <c r="G2429" s="6">
        <v>0.65</v>
      </c>
    </row>
    <row r="2430" spans="1:7">
      <c r="A2430" s="6">
        <v>4315701</v>
      </c>
      <c r="C2430" s="6" t="s">
        <v>2767</v>
      </c>
      <c r="D2430" s="6" t="s">
        <v>144</v>
      </c>
      <c r="E2430" s="6" t="s">
        <v>162</v>
      </c>
      <c r="F2430" s="6">
        <v>2388</v>
      </c>
      <c r="G2430" s="6">
        <v>0.69</v>
      </c>
    </row>
    <row r="2431" spans="1:7">
      <c r="A2431" s="6">
        <v>3202652</v>
      </c>
      <c r="C2431" s="6" t="s">
        <v>2704</v>
      </c>
      <c r="D2431" s="6" t="s">
        <v>139</v>
      </c>
      <c r="E2431" s="6" t="s">
        <v>161</v>
      </c>
      <c r="F2431" s="6">
        <v>874</v>
      </c>
      <c r="G2431" s="6">
        <v>0.64</v>
      </c>
    </row>
    <row r="2432" spans="1:7">
      <c r="A2432" s="6">
        <v>5106828</v>
      </c>
      <c r="C2432" s="6" t="s">
        <v>2703</v>
      </c>
      <c r="D2432" s="6" t="s">
        <v>147</v>
      </c>
      <c r="E2432" s="6" t="s">
        <v>394</v>
      </c>
      <c r="F2432" s="6">
        <v>780</v>
      </c>
      <c r="G2432" s="6">
        <v>0.65</v>
      </c>
    </row>
    <row r="2433" spans="1:7">
      <c r="A2433" s="6">
        <v>2929008</v>
      </c>
      <c r="C2433" s="6" t="s">
        <v>2742</v>
      </c>
      <c r="D2433" s="6" t="s">
        <v>126</v>
      </c>
      <c r="E2433" s="6" t="s">
        <v>159</v>
      </c>
      <c r="F2433" s="6">
        <v>1612</v>
      </c>
      <c r="G2433" s="6">
        <v>0.64</v>
      </c>
    </row>
    <row r="2434" spans="1:7">
      <c r="A2434" s="6">
        <v>1101559</v>
      </c>
      <c r="C2434" s="6" t="s">
        <v>2697</v>
      </c>
      <c r="D2434" s="6" t="s">
        <v>140</v>
      </c>
      <c r="E2434" s="6" t="s">
        <v>160</v>
      </c>
      <c r="F2434" s="6">
        <v>314</v>
      </c>
      <c r="G2434" s="6">
        <v>0.64</v>
      </c>
    </row>
    <row r="2435" spans="1:7">
      <c r="A2435" s="6">
        <v>2310001</v>
      </c>
      <c r="C2435" s="6" t="s">
        <v>2732</v>
      </c>
      <c r="D2435" s="6" t="s">
        <v>135</v>
      </c>
      <c r="E2435" s="6" t="s">
        <v>159</v>
      </c>
      <c r="F2435" s="6">
        <v>1380</v>
      </c>
      <c r="G2435" s="6">
        <v>0.64</v>
      </c>
    </row>
    <row r="2436" spans="1:7">
      <c r="A2436" s="6">
        <v>1600279</v>
      </c>
      <c r="C2436" s="6" t="s">
        <v>2783</v>
      </c>
      <c r="D2436" s="6" t="s">
        <v>128</v>
      </c>
      <c r="E2436" s="6" t="s">
        <v>160</v>
      </c>
      <c r="F2436" s="6">
        <v>5568</v>
      </c>
      <c r="G2436" s="6">
        <v>0.67</v>
      </c>
    </row>
    <row r="2437" spans="1:7">
      <c r="A2437" s="6">
        <v>3145059</v>
      </c>
      <c r="C2437" s="6" t="s">
        <v>2716</v>
      </c>
      <c r="D2437" s="6" t="s">
        <v>123</v>
      </c>
      <c r="E2437" s="6" t="s">
        <v>161</v>
      </c>
      <c r="F2437" s="6">
        <v>932</v>
      </c>
      <c r="G2437" s="6">
        <v>0.64</v>
      </c>
    </row>
    <row r="2438" spans="1:7">
      <c r="A2438" s="6">
        <v>4106555</v>
      </c>
      <c r="C2438" s="6" t="s">
        <v>2693</v>
      </c>
      <c r="D2438" s="6" t="s">
        <v>127</v>
      </c>
      <c r="E2438" s="6" t="s">
        <v>162</v>
      </c>
      <c r="F2438" s="6">
        <v>169</v>
      </c>
      <c r="G2438" s="6">
        <v>0.64</v>
      </c>
    </row>
    <row r="2439" spans="1:7">
      <c r="A2439" s="6">
        <v>4319737</v>
      </c>
      <c r="C2439" s="6" t="s">
        <v>2699</v>
      </c>
      <c r="D2439" s="6" t="s">
        <v>144</v>
      </c>
      <c r="E2439" s="6" t="s">
        <v>162</v>
      </c>
      <c r="F2439" s="6">
        <v>332</v>
      </c>
      <c r="G2439" s="6">
        <v>0.64</v>
      </c>
    </row>
    <row r="2440" spans="1:7">
      <c r="A2440" s="6">
        <v>2801504</v>
      </c>
      <c r="C2440" s="6" t="s">
        <v>2762</v>
      </c>
      <c r="D2440" s="6" t="s">
        <v>143</v>
      </c>
      <c r="E2440" s="6" t="s">
        <v>159</v>
      </c>
      <c r="F2440" s="6">
        <v>1854</v>
      </c>
      <c r="G2440" s="6">
        <v>0.64</v>
      </c>
    </row>
    <row r="2441" spans="1:7">
      <c r="A2441" s="6">
        <v>2806602</v>
      </c>
      <c r="C2441" s="6" t="s">
        <v>2752</v>
      </c>
      <c r="D2441" s="6" t="s">
        <v>143</v>
      </c>
      <c r="E2441" s="6" t="s">
        <v>159</v>
      </c>
      <c r="F2441" s="6">
        <v>1580</v>
      </c>
      <c r="G2441" s="6">
        <v>0.64</v>
      </c>
    </row>
    <row r="2442" spans="1:7">
      <c r="A2442" s="6">
        <v>1101476</v>
      </c>
      <c r="C2442" s="6" t="s">
        <v>2698</v>
      </c>
      <c r="D2442" s="6" t="s">
        <v>140</v>
      </c>
      <c r="E2442" s="6" t="s">
        <v>160</v>
      </c>
      <c r="F2442" s="6">
        <v>208</v>
      </c>
      <c r="G2442" s="6">
        <v>0.64</v>
      </c>
    </row>
    <row r="2443" spans="1:7">
      <c r="A2443" s="6">
        <v>1703107</v>
      </c>
      <c r="C2443" s="6" t="s">
        <v>2705</v>
      </c>
      <c r="D2443" s="6" t="s">
        <v>122</v>
      </c>
      <c r="E2443" s="6" t="s">
        <v>160</v>
      </c>
      <c r="F2443" s="6">
        <v>524</v>
      </c>
      <c r="G2443" s="6">
        <v>0.64</v>
      </c>
    </row>
    <row r="2444" spans="1:7">
      <c r="A2444" s="6">
        <v>1714302</v>
      </c>
      <c r="C2444" s="6" t="s">
        <v>2646</v>
      </c>
      <c r="D2444" s="6" t="s">
        <v>122</v>
      </c>
      <c r="E2444" s="6" t="s">
        <v>160</v>
      </c>
      <c r="F2444" s="6">
        <v>427</v>
      </c>
      <c r="G2444" s="6">
        <v>0.64</v>
      </c>
    </row>
    <row r="2445" spans="1:7">
      <c r="A2445" s="6">
        <v>2309805</v>
      </c>
      <c r="C2445" s="6" t="s">
        <v>2757</v>
      </c>
      <c r="D2445" s="6" t="s">
        <v>135</v>
      </c>
      <c r="E2445" s="6" t="s">
        <v>159</v>
      </c>
      <c r="F2445" s="6">
        <v>1684</v>
      </c>
      <c r="G2445" s="6">
        <v>0.64</v>
      </c>
    </row>
    <row r="2446" spans="1:7">
      <c r="A2446" s="6">
        <v>2917508</v>
      </c>
      <c r="C2446" s="6" t="s">
        <v>2846</v>
      </c>
      <c r="D2446" s="6" t="s">
        <v>126</v>
      </c>
      <c r="E2446" s="6" t="s">
        <v>159</v>
      </c>
      <c r="F2446" s="6">
        <v>10408</v>
      </c>
      <c r="G2446" s="6">
        <v>0.65</v>
      </c>
    </row>
    <row r="2447" spans="1:7">
      <c r="A2447" s="6">
        <v>2411056</v>
      </c>
      <c r="C2447" s="6" t="s">
        <v>2711</v>
      </c>
      <c r="D2447" s="6" t="s">
        <v>129</v>
      </c>
      <c r="E2447" s="6" t="s">
        <v>159</v>
      </c>
      <c r="F2447" s="6">
        <v>720</v>
      </c>
      <c r="G2447" s="6">
        <v>0.64</v>
      </c>
    </row>
    <row r="2448" spans="1:7">
      <c r="A2448" s="6">
        <v>3170305</v>
      </c>
      <c r="C2448" s="6" t="s">
        <v>2701</v>
      </c>
      <c r="D2448" s="6" t="s">
        <v>123</v>
      </c>
      <c r="E2448" s="6" t="s">
        <v>161</v>
      </c>
      <c r="F2448" s="6">
        <v>301</v>
      </c>
      <c r="G2448" s="6">
        <v>0.64</v>
      </c>
    </row>
    <row r="2449" spans="1:7">
      <c r="A2449" s="6">
        <v>5209408</v>
      </c>
      <c r="C2449" s="6" t="s">
        <v>2707</v>
      </c>
      <c r="D2449" s="6" t="s">
        <v>138</v>
      </c>
      <c r="E2449" s="6" t="s">
        <v>394</v>
      </c>
      <c r="F2449" s="6">
        <v>455</v>
      </c>
      <c r="G2449" s="6">
        <v>0.64</v>
      </c>
    </row>
    <row r="2450" spans="1:7">
      <c r="A2450" s="6">
        <v>2100055</v>
      </c>
      <c r="C2450" s="6" t="s">
        <v>2834</v>
      </c>
      <c r="D2450" s="6" t="s">
        <v>124</v>
      </c>
      <c r="E2450" s="6" t="s">
        <v>159</v>
      </c>
      <c r="F2450" s="6">
        <v>9709</v>
      </c>
      <c r="G2450" s="6">
        <v>0.67</v>
      </c>
    </row>
    <row r="2451" spans="1:7">
      <c r="A2451" s="6">
        <v>5103700</v>
      </c>
      <c r="C2451" s="6" t="s">
        <v>2734</v>
      </c>
      <c r="D2451" s="6" t="s">
        <v>147</v>
      </c>
      <c r="E2451" s="6" t="s">
        <v>394</v>
      </c>
      <c r="F2451" s="6">
        <v>1003</v>
      </c>
      <c r="G2451" s="6">
        <v>0.69</v>
      </c>
    </row>
    <row r="2452" spans="1:7">
      <c r="A2452" s="6">
        <v>3140530</v>
      </c>
      <c r="C2452" s="6" t="s">
        <v>2730</v>
      </c>
      <c r="D2452" s="6" t="s">
        <v>123</v>
      </c>
      <c r="E2452" s="6" t="s">
        <v>161</v>
      </c>
      <c r="F2452" s="6">
        <v>957</v>
      </c>
      <c r="G2452" s="6">
        <v>0.64</v>
      </c>
    </row>
    <row r="2453" spans="1:7">
      <c r="A2453" s="6">
        <v>2508802</v>
      </c>
      <c r="C2453" s="6" t="s">
        <v>2712</v>
      </c>
      <c r="D2453" s="6" t="s">
        <v>134</v>
      </c>
      <c r="E2453" s="6" t="s">
        <v>159</v>
      </c>
      <c r="F2453" s="6">
        <v>434</v>
      </c>
      <c r="G2453" s="6">
        <v>0.64</v>
      </c>
    </row>
    <row r="2454" spans="1:7">
      <c r="A2454" s="6">
        <v>2403806</v>
      </c>
      <c r="C2454" s="6" t="s">
        <v>2747</v>
      </c>
      <c r="D2454" s="6" t="s">
        <v>129</v>
      </c>
      <c r="E2454" s="6" t="s">
        <v>159</v>
      </c>
      <c r="F2454" s="6">
        <v>1112</v>
      </c>
      <c r="G2454" s="6">
        <v>0.64</v>
      </c>
    </row>
    <row r="2455" spans="1:7">
      <c r="A2455" s="6">
        <v>3157302</v>
      </c>
      <c r="C2455" s="6" t="s">
        <v>2708</v>
      </c>
      <c r="D2455" s="6" t="s">
        <v>123</v>
      </c>
      <c r="E2455" s="6" t="s">
        <v>161</v>
      </c>
      <c r="F2455" s="6">
        <v>239</v>
      </c>
      <c r="G2455" s="6">
        <v>0.64</v>
      </c>
    </row>
    <row r="2456" spans="1:7">
      <c r="A2456" s="6">
        <v>4309951</v>
      </c>
      <c r="C2456" s="6" t="s">
        <v>2706</v>
      </c>
      <c r="D2456" s="6" t="s">
        <v>144</v>
      </c>
      <c r="E2456" s="6" t="s">
        <v>162</v>
      </c>
      <c r="F2456" s="6">
        <v>156</v>
      </c>
      <c r="G2456" s="6">
        <v>0.64</v>
      </c>
    </row>
    <row r="2457" spans="1:7">
      <c r="A2457" s="6">
        <v>3138906</v>
      </c>
      <c r="C2457" s="6" t="s">
        <v>2735</v>
      </c>
      <c r="D2457" s="6" t="s">
        <v>123</v>
      </c>
      <c r="E2457" s="6" t="s">
        <v>161</v>
      </c>
      <c r="F2457" s="6">
        <v>750</v>
      </c>
      <c r="G2457" s="6">
        <v>0.64</v>
      </c>
    </row>
    <row r="2458" spans="1:7">
      <c r="A2458" s="6">
        <v>2928950</v>
      </c>
      <c r="C2458" s="6" t="s">
        <v>796</v>
      </c>
      <c r="D2458" s="6" t="s">
        <v>126</v>
      </c>
      <c r="E2458" s="6" t="s">
        <v>159</v>
      </c>
      <c r="F2458" s="6">
        <v>1265</v>
      </c>
      <c r="G2458" s="6">
        <v>0.64</v>
      </c>
    </row>
    <row r="2459" spans="1:7">
      <c r="A2459" s="6">
        <v>3123106</v>
      </c>
      <c r="C2459" s="6" t="s">
        <v>2726</v>
      </c>
      <c r="D2459" s="6" t="s">
        <v>123</v>
      </c>
      <c r="E2459" s="6" t="s">
        <v>161</v>
      </c>
      <c r="F2459" s="6">
        <v>551</v>
      </c>
      <c r="G2459" s="6">
        <v>0.64</v>
      </c>
    </row>
    <row r="2460" spans="1:7">
      <c r="A2460" s="6">
        <v>1718899</v>
      </c>
      <c r="C2460" s="6" t="s">
        <v>2713</v>
      </c>
      <c r="D2460" s="6" t="s">
        <v>122</v>
      </c>
      <c r="E2460" s="6" t="s">
        <v>160</v>
      </c>
      <c r="F2460" s="6">
        <v>164</v>
      </c>
      <c r="G2460" s="6">
        <v>0.65</v>
      </c>
    </row>
    <row r="2461" spans="1:7">
      <c r="A2461" s="6">
        <v>2414308</v>
      </c>
      <c r="C2461" s="6" t="s">
        <v>2718</v>
      </c>
      <c r="D2461" s="6" t="s">
        <v>129</v>
      </c>
      <c r="E2461" s="6" t="s">
        <v>159</v>
      </c>
      <c r="F2461" s="6">
        <v>257</v>
      </c>
      <c r="G2461" s="6">
        <v>0.64</v>
      </c>
    </row>
    <row r="2462" spans="1:7">
      <c r="A2462" s="6">
        <v>3165701</v>
      </c>
      <c r="C2462" s="6" t="s">
        <v>2727</v>
      </c>
      <c r="D2462" s="6" t="s">
        <v>123</v>
      </c>
      <c r="E2462" s="6" t="s">
        <v>161</v>
      </c>
      <c r="F2462" s="6">
        <v>537</v>
      </c>
      <c r="G2462" s="6">
        <v>0.64</v>
      </c>
    </row>
    <row r="2463" spans="1:7">
      <c r="A2463" s="6">
        <v>3134103</v>
      </c>
      <c r="C2463" s="6" t="s">
        <v>2737</v>
      </c>
      <c r="D2463" s="6" t="s">
        <v>123</v>
      </c>
      <c r="E2463" s="6" t="s">
        <v>161</v>
      </c>
      <c r="F2463" s="6">
        <v>659</v>
      </c>
      <c r="G2463" s="6">
        <v>0.64</v>
      </c>
    </row>
    <row r="2464" spans="1:7">
      <c r="A2464" s="6">
        <v>2506202</v>
      </c>
      <c r="C2464" s="6" t="s">
        <v>2728</v>
      </c>
      <c r="D2464" s="6" t="s">
        <v>134</v>
      </c>
      <c r="E2464" s="6" t="s">
        <v>159</v>
      </c>
      <c r="F2464" s="6">
        <v>478</v>
      </c>
      <c r="G2464" s="6">
        <v>0.64</v>
      </c>
    </row>
    <row r="2465" spans="1:7">
      <c r="A2465" s="6">
        <v>3102506</v>
      </c>
      <c r="C2465" s="6" t="s">
        <v>2733</v>
      </c>
      <c r="D2465" s="6" t="s">
        <v>123</v>
      </c>
      <c r="E2465" s="6" t="s">
        <v>161</v>
      </c>
      <c r="F2465" s="6">
        <v>495</v>
      </c>
      <c r="G2465" s="6">
        <v>0.64</v>
      </c>
    </row>
    <row r="2466" spans="1:7">
      <c r="A2466" s="6">
        <v>3505401</v>
      </c>
      <c r="C2466" s="6" t="s">
        <v>2751</v>
      </c>
      <c r="D2466" s="6" t="s">
        <v>125</v>
      </c>
      <c r="E2466" s="6" t="s">
        <v>161</v>
      </c>
      <c r="F2466" s="6">
        <v>801</v>
      </c>
      <c r="G2466" s="6">
        <v>0.64</v>
      </c>
    </row>
    <row r="2467" spans="1:7">
      <c r="A2467" s="6">
        <v>3165503</v>
      </c>
      <c r="C2467" s="6" t="s">
        <v>2755</v>
      </c>
      <c r="D2467" s="6" t="s">
        <v>123</v>
      </c>
      <c r="E2467" s="6" t="s">
        <v>161</v>
      </c>
      <c r="F2467" s="6">
        <v>903</v>
      </c>
      <c r="G2467" s="6">
        <v>0.64</v>
      </c>
    </row>
    <row r="2468" spans="1:7">
      <c r="A2468" s="6">
        <v>3145851</v>
      </c>
      <c r="C2468" s="6" t="s">
        <v>2722</v>
      </c>
      <c r="D2468" s="6" t="s">
        <v>123</v>
      </c>
      <c r="E2468" s="6" t="s">
        <v>161</v>
      </c>
      <c r="F2468" s="6">
        <v>258</v>
      </c>
      <c r="G2468" s="6">
        <v>0.64</v>
      </c>
    </row>
    <row r="2469" spans="1:7">
      <c r="A2469" s="6">
        <v>3150208</v>
      </c>
      <c r="C2469" s="6" t="s">
        <v>2724</v>
      </c>
      <c r="D2469" s="6" t="s">
        <v>123</v>
      </c>
      <c r="E2469" s="6" t="s">
        <v>161</v>
      </c>
      <c r="F2469" s="6">
        <v>247</v>
      </c>
      <c r="G2469" s="6">
        <v>0.64</v>
      </c>
    </row>
    <row r="2470" spans="1:7">
      <c r="A2470" s="6">
        <v>3123700</v>
      </c>
      <c r="C2470" s="6" t="s">
        <v>2756</v>
      </c>
      <c r="D2470" s="6" t="s">
        <v>123</v>
      </c>
      <c r="E2470" s="6" t="s">
        <v>161</v>
      </c>
      <c r="F2470" s="6">
        <v>826</v>
      </c>
      <c r="G2470" s="6">
        <v>0.64</v>
      </c>
    </row>
    <row r="2471" spans="1:7">
      <c r="A2471" s="6">
        <v>3108107</v>
      </c>
      <c r="C2471" s="6" t="s">
        <v>2312</v>
      </c>
      <c r="D2471" s="6" t="s">
        <v>123</v>
      </c>
      <c r="E2471" s="6" t="s">
        <v>161</v>
      </c>
      <c r="F2471" s="6">
        <v>563</v>
      </c>
      <c r="G2471" s="6">
        <v>0.64</v>
      </c>
    </row>
    <row r="2472" spans="1:7">
      <c r="A2472" s="6">
        <v>3125507</v>
      </c>
      <c r="C2472" s="6" t="s">
        <v>2729</v>
      </c>
      <c r="D2472" s="6" t="s">
        <v>123</v>
      </c>
      <c r="E2472" s="6" t="s">
        <v>161</v>
      </c>
      <c r="F2472" s="6">
        <v>262</v>
      </c>
      <c r="G2472" s="6">
        <v>0.64</v>
      </c>
    </row>
    <row r="2473" spans="1:7">
      <c r="A2473" s="6">
        <v>2305100</v>
      </c>
      <c r="C2473" s="6" t="s">
        <v>2763</v>
      </c>
      <c r="D2473" s="6" t="s">
        <v>135</v>
      </c>
      <c r="E2473" s="6" t="s">
        <v>159</v>
      </c>
      <c r="F2473" s="6">
        <v>876</v>
      </c>
      <c r="G2473" s="6">
        <v>0.64</v>
      </c>
    </row>
    <row r="2474" spans="1:7">
      <c r="A2474" s="6">
        <v>3149408</v>
      </c>
      <c r="C2474" s="6" t="s">
        <v>2725</v>
      </c>
      <c r="D2474" s="6" t="s">
        <v>123</v>
      </c>
      <c r="E2474" s="6" t="s">
        <v>161</v>
      </c>
      <c r="F2474" s="6">
        <v>135</v>
      </c>
      <c r="G2474" s="6">
        <v>0.64</v>
      </c>
    </row>
    <row r="2475" spans="1:7">
      <c r="A2475" s="6">
        <v>3104403</v>
      </c>
      <c r="C2475" s="6" t="s">
        <v>2731</v>
      </c>
      <c r="D2475" s="6" t="s">
        <v>123</v>
      </c>
      <c r="E2475" s="6" t="s">
        <v>161</v>
      </c>
      <c r="F2475" s="6">
        <v>189</v>
      </c>
      <c r="G2475" s="6">
        <v>0.64</v>
      </c>
    </row>
    <row r="2476" spans="1:7">
      <c r="A2476" s="6">
        <v>3168903</v>
      </c>
      <c r="C2476" s="6" t="s">
        <v>2745</v>
      </c>
      <c r="D2476" s="6" t="s">
        <v>123</v>
      </c>
      <c r="E2476" s="6" t="s">
        <v>161</v>
      </c>
      <c r="F2476" s="6">
        <v>460</v>
      </c>
      <c r="G2476" s="6">
        <v>0.68</v>
      </c>
    </row>
    <row r="2477" spans="1:7">
      <c r="A2477" s="6">
        <v>2311306</v>
      </c>
      <c r="C2477" s="6" t="s">
        <v>2885</v>
      </c>
      <c r="D2477" s="6" t="s">
        <v>135</v>
      </c>
      <c r="E2477" s="6" t="s">
        <v>159</v>
      </c>
      <c r="F2477" s="6">
        <v>10959</v>
      </c>
      <c r="G2477" s="6">
        <v>0.66</v>
      </c>
    </row>
    <row r="2478" spans="1:7">
      <c r="A2478" s="6">
        <v>2210003</v>
      </c>
      <c r="C2478" s="6" t="s">
        <v>2777</v>
      </c>
      <c r="D2478" s="6" t="s">
        <v>133</v>
      </c>
      <c r="E2478" s="6" t="s">
        <v>159</v>
      </c>
      <c r="F2478" s="6">
        <v>2919</v>
      </c>
      <c r="G2478" s="6">
        <v>0.65</v>
      </c>
    </row>
    <row r="2479" spans="1:7">
      <c r="A2479" s="6">
        <v>1703883</v>
      </c>
      <c r="C2479" s="6" t="s">
        <v>2741</v>
      </c>
      <c r="D2479" s="6" t="s">
        <v>122</v>
      </c>
      <c r="E2479" s="6" t="s">
        <v>160</v>
      </c>
      <c r="F2479" s="6">
        <v>311</v>
      </c>
      <c r="G2479" s="6">
        <v>0.64</v>
      </c>
    </row>
    <row r="2480" spans="1:7">
      <c r="A2480" s="6">
        <v>2411429</v>
      </c>
      <c r="C2480" s="6" t="s">
        <v>2743</v>
      </c>
      <c r="D2480" s="6" t="s">
        <v>129</v>
      </c>
      <c r="E2480" s="6" t="s">
        <v>159</v>
      </c>
      <c r="F2480" s="6">
        <v>268</v>
      </c>
      <c r="G2480" s="6">
        <v>0.64</v>
      </c>
    </row>
    <row r="2481" spans="1:7">
      <c r="A2481" s="6">
        <v>1720002</v>
      </c>
      <c r="C2481" s="6" t="s">
        <v>2738</v>
      </c>
      <c r="D2481" s="6" t="s">
        <v>122</v>
      </c>
      <c r="E2481" s="6" t="s">
        <v>160</v>
      </c>
      <c r="F2481" s="6">
        <v>174</v>
      </c>
      <c r="G2481" s="6">
        <v>0.64</v>
      </c>
    </row>
    <row r="2482" spans="1:7">
      <c r="A2482" s="6">
        <v>3162575</v>
      </c>
      <c r="C2482" s="6" t="s">
        <v>2760</v>
      </c>
      <c r="D2482" s="6" t="s">
        <v>123</v>
      </c>
      <c r="E2482" s="6" t="s">
        <v>161</v>
      </c>
      <c r="F2482" s="6">
        <v>585</v>
      </c>
      <c r="G2482" s="6">
        <v>0.64</v>
      </c>
    </row>
    <row r="2483" spans="1:7">
      <c r="A2483" s="6">
        <v>1712454</v>
      </c>
      <c r="C2483" s="6" t="s">
        <v>2744</v>
      </c>
      <c r="D2483" s="6" t="s">
        <v>122</v>
      </c>
      <c r="E2483" s="6" t="s">
        <v>160</v>
      </c>
      <c r="F2483" s="6">
        <v>267</v>
      </c>
      <c r="G2483" s="6">
        <v>0.64</v>
      </c>
    </row>
    <row r="2484" spans="1:7">
      <c r="A2484" s="6">
        <v>3160959</v>
      </c>
      <c r="C2484" s="6" t="s">
        <v>2761</v>
      </c>
      <c r="D2484" s="6" t="s">
        <v>123</v>
      </c>
      <c r="E2484" s="6" t="s">
        <v>161</v>
      </c>
      <c r="F2484" s="6">
        <v>512</v>
      </c>
      <c r="G2484" s="6">
        <v>0.64</v>
      </c>
    </row>
    <row r="2485" spans="1:7">
      <c r="A2485" s="6">
        <v>3145703</v>
      </c>
      <c r="C2485" s="6" t="s">
        <v>2736</v>
      </c>
      <c r="D2485" s="6" t="s">
        <v>123</v>
      </c>
      <c r="E2485" s="6" t="s">
        <v>161</v>
      </c>
      <c r="F2485" s="6">
        <v>4</v>
      </c>
      <c r="G2485" s="6">
        <v>0.64</v>
      </c>
    </row>
    <row r="2486" spans="1:7">
      <c r="A2486" s="6">
        <v>3167509</v>
      </c>
      <c r="C2486" s="6" t="s">
        <v>2746</v>
      </c>
      <c r="D2486" s="6" t="s">
        <v>123</v>
      </c>
      <c r="E2486" s="6" t="s">
        <v>161</v>
      </c>
      <c r="F2486" s="6">
        <v>166</v>
      </c>
      <c r="G2486" s="6">
        <v>0.64</v>
      </c>
    </row>
    <row r="2487" spans="1:7">
      <c r="A2487" s="6">
        <v>4215059</v>
      </c>
      <c r="C2487" s="6" t="s">
        <v>2750</v>
      </c>
      <c r="D2487" s="6" t="s">
        <v>145</v>
      </c>
      <c r="E2487" s="6" t="s">
        <v>162</v>
      </c>
      <c r="F2487" s="6">
        <v>133</v>
      </c>
      <c r="G2487" s="6">
        <v>0.65</v>
      </c>
    </row>
    <row r="2488" spans="1:7">
      <c r="A2488" s="6">
        <v>4219358</v>
      </c>
      <c r="C2488" s="6" t="s">
        <v>2753</v>
      </c>
      <c r="D2488" s="6" t="s">
        <v>145</v>
      </c>
      <c r="E2488" s="6" t="s">
        <v>162</v>
      </c>
      <c r="F2488" s="6">
        <v>119</v>
      </c>
      <c r="G2488" s="6">
        <v>0.67</v>
      </c>
    </row>
    <row r="2489" spans="1:7">
      <c r="A2489" s="6">
        <v>3145406</v>
      </c>
      <c r="C2489" s="6" t="s">
        <v>2754</v>
      </c>
      <c r="D2489" s="6" t="s">
        <v>123</v>
      </c>
      <c r="E2489" s="6" t="s">
        <v>161</v>
      </c>
      <c r="F2489" s="6">
        <v>136</v>
      </c>
      <c r="G2489" s="6">
        <v>0.64</v>
      </c>
    </row>
    <row r="2490" spans="1:7">
      <c r="A2490" s="6">
        <v>4104907</v>
      </c>
      <c r="C2490" s="6" t="s">
        <v>2786</v>
      </c>
      <c r="D2490" s="6" t="s">
        <v>127</v>
      </c>
      <c r="E2490" s="6" t="s">
        <v>162</v>
      </c>
      <c r="F2490" s="6">
        <v>4206</v>
      </c>
      <c r="G2490" s="6">
        <v>0.7</v>
      </c>
    </row>
    <row r="2491" spans="1:7">
      <c r="A2491" s="6">
        <v>4125407</v>
      </c>
      <c r="C2491" s="6" t="s">
        <v>2759</v>
      </c>
      <c r="D2491" s="6" t="s">
        <v>127</v>
      </c>
      <c r="E2491" s="6" t="s">
        <v>162</v>
      </c>
      <c r="F2491" s="6">
        <v>256</v>
      </c>
      <c r="G2491" s="6">
        <v>0.67</v>
      </c>
    </row>
    <row r="2492" spans="1:7">
      <c r="A2492" s="6">
        <v>3142304</v>
      </c>
      <c r="C2492" s="6" t="s">
        <v>2765</v>
      </c>
      <c r="D2492" s="6" t="s">
        <v>123</v>
      </c>
      <c r="E2492" s="6" t="s">
        <v>161</v>
      </c>
      <c r="F2492" s="6">
        <v>299</v>
      </c>
      <c r="G2492" s="6">
        <v>0.64</v>
      </c>
    </row>
    <row r="2493" spans="1:7">
      <c r="A2493" s="6">
        <v>1200252</v>
      </c>
      <c r="C2493" s="6" t="s">
        <v>2774</v>
      </c>
      <c r="D2493" s="6" t="s">
        <v>136</v>
      </c>
      <c r="E2493" s="6" t="s">
        <v>160</v>
      </c>
      <c r="F2493" s="6">
        <v>2064</v>
      </c>
      <c r="G2493" s="6">
        <v>0.65</v>
      </c>
    </row>
    <row r="2494" spans="1:7">
      <c r="A2494" s="6">
        <v>3147501</v>
      </c>
      <c r="C2494" s="6" t="s">
        <v>2758</v>
      </c>
      <c r="D2494" s="6" t="s">
        <v>123</v>
      </c>
      <c r="E2494" s="6" t="s">
        <v>161</v>
      </c>
      <c r="F2494" s="6">
        <v>118</v>
      </c>
      <c r="G2494" s="6">
        <v>0.64</v>
      </c>
    </row>
    <row r="2495" spans="1:7">
      <c r="A2495" s="6">
        <v>4210050</v>
      </c>
      <c r="C2495" s="6" t="s">
        <v>2766</v>
      </c>
      <c r="D2495" s="6" t="s">
        <v>145</v>
      </c>
      <c r="E2495" s="6" t="s">
        <v>162</v>
      </c>
      <c r="F2495" s="6">
        <v>41</v>
      </c>
      <c r="G2495" s="6">
        <v>0.66</v>
      </c>
    </row>
    <row r="2496" spans="1:7">
      <c r="A2496" s="6">
        <v>2307700</v>
      </c>
      <c r="C2496" s="6" t="s">
        <v>2981</v>
      </c>
      <c r="D2496" s="6" t="s">
        <v>135</v>
      </c>
      <c r="E2496" s="6" t="s">
        <v>159</v>
      </c>
      <c r="F2496" s="6">
        <v>14092</v>
      </c>
      <c r="G2496" s="6">
        <v>0.66</v>
      </c>
    </row>
    <row r="2497" spans="1:7">
      <c r="A2497" s="6">
        <v>2606002</v>
      </c>
      <c r="C2497" s="6" t="s">
        <v>3007</v>
      </c>
      <c r="D2497" s="6" t="s">
        <v>119</v>
      </c>
      <c r="E2497" s="6" t="s">
        <v>159</v>
      </c>
      <c r="F2497" s="6">
        <v>16855</v>
      </c>
      <c r="G2497" s="6">
        <v>0.66</v>
      </c>
    </row>
    <row r="2498" spans="1:7">
      <c r="A2498" s="6">
        <v>1100320</v>
      </c>
      <c r="C2498" s="6" t="s">
        <v>2771</v>
      </c>
      <c r="D2498" s="6" t="s">
        <v>140</v>
      </c>
      <c r="E2498" s="6" t="s">
        <v>160</v>
      </c>
      <c r="F2498" s="6">
        <v>915</v>
      </c>
      <c r="G2498" s="6">
        <v>0.65</v>
      </c>
    </row>
    <row r="2499" spans="1:7">
      <c r="A2499" s="6">
        <v>1717503</v>
      </c>
      <c r="C2499" s="6" t="s">
        <v>2769</v>
      </c>
      <c r="D2499" s="6" t="s">
        <v>122</v>
      </c>
      <c r="E2499" s="6" t="s">
        <v>160</v>
      </c>
      <c r="F2499" s="6">
        <v>489</v>
      </c>
      <c r="G2499" s="6">
        <v>0.65</v>
      </c>
    </row>
    <row r="2500" spans="1:7">
      <c r="A2500" s="6">
        <v>5107768</v>
      </c>
      <c r="C2500" s="6" t="s">
        <v>2770</v>
      </c>
      <c r="D2500" s="6" t="s">
        <v>147</v>
      </c>
      <c r="E2500" s="6" t="s">
        <v>394</v>
      </c>
      <c r="F2500" s="6">
        <v>230</v>
      </c>
      <c r="G2500" s="6">
        <v>0.74</v>
      </c>
    </row>
    <row r="2501" spans="1:7">
      <c r="A2501" s="6">
        <v>2928604</v>
      </c>
      <c r="C2501" s="6" t="s">
        <v>2871</v>
      </c>
      <c r="D2501" s="6" t="s">
        <v>126</v>
      </c>
      <c r="E2501" s="6" t="s">
        <v>159</v>
      </c>
      <c r="F2501" s="6">
        <v>8536</v>
      </c>
      <c r="G2501" s="6">
        <v>0.65</v>
      </c>
    </row>
    <row r="2502" spans="1:7">
      <c r="A2502" s="6">
        <v>4218251</v>
      </c>
      <c r="C2502" s="6" t="s">
        <v>2775</v>
      </c>
      <c r="D2502" s="6" t="s">
        <v>145</v>
      </c>
      <c r="E2502" s="6" t="s">
        <v>162</v>
      </c>
      <c r="F2502" s="6">
        <v>739</v>
      </c>
      <c r="G2502" s="6">
        <v>0.66</v>
      </c>
    </row>
    <row r="2503" spans="1:7">
      <c r="A2503" s="6">
        <v>5217609</v>
      </c>
      <c r="C2503" s="6" t="s">
        <v>2880</v>
      </c>
      <c r="D2503" s="6" t="s">
        <v>138</v>
      </c>
      <c r="E2503" s="6" t="s">
        <v>394</v>
      </c>
      <c r="F2503" s="6">
        <v>8727</v>
      </c>
      <c r="G2503" s="6">
        <v>0.67</v>
      </c>
    </row>
    <row r="2504" spans="1:7">
      <c r="A2504" s="6">
        <v>2313104</v>
      </c>
      <c r="C2504" s="6" t="s">
        <v>2791</v>
      </c>
      <c r="D2504" s="6" t="s">
        <v>135</v>
      </c>
      <c r="E2504" s="6" t="s">
        <v>159</v>
      </c>
      <c r="F2504" s="6">
        <v>3605</v>
      </c>
      <c r="G2504" s="6">
        <v>0.65</v>
      </c>
    </row>
    <row r="2505" spans="1:7">
      <c r="A2505" s="6">
        <v>4115754</v>
      </c>
      <c r="C2505" s="6" t="s">
        <v>2776</v>
      </c>
      <c r="D2505" s="6" t="s">
        <v>127</v>
      </c>
      <c r="E2505" s="6" t="s">
        <v>162</v>
      </c>
      <c r="F2505" s="6">
        <v>754</v>
      </c>
      <c r="G2505" s="6">
        <v>0.65</v>
      </c>
    </row>
    <row r="2506" spans="1:7">
      <c r="A2506" s="6">
        <v>4212056</v>
      </c>
      <c r="C2506" s="6" t="s">
        <v>2772</v>
      </c>
      <c r="D2506" s="6" t="s">
        <v>145</v>
      </c>
      <c r="E2506" s="6" t="s">
        <v>162</v>
      </c>
      <c r="F2506" s="6">
        <v>90</v>
      </c>
      <c r="G2506" s="6">
        <v>0.67</v>
      </c>
    </row>
    <row r="2507" spans="1:7">
      <c r="A2507" s="6">
        <v>3130200</v>
      </c>
      <c r="C2507" s="6" t="s">
        <v>2773</v>
      </c>
      <c r="D2507" s="6" t="s">
        <v>123</v>
      </c>
      <c r="E2507" s="6" t="s">
        <v>161</v>
      </c>
      <c r="F2507" s="6">
        <v>267</v>
      </c>
      <c r="G2507" s="6">
        <v>0.65</v>
      </c>
    </row>
    <row r="2508" spans="1:7">
      <c r="A2508" s="6">
        <v>2609402</v>
      </c>
      <c r="C2508" s="6" t="s">
        <v>2858</v>
      </c>
      <c r="D2508" s="6" t="s">
        <v>119</v>
      </c>
      <c r="E2508" s="6" t="s">
        <v>159</v>
      </c>
      <c r="F2508" s="6">
        <v>7425</v>
      </c>
      <c r="G2508" s="6">
        <v>0.65</v>
      </c>
    </row>
    <row r="2509" spans="1:7">
      <c r="A2509" s="6">
        <v>1500602</v>
      </c>
      <c r="C2509" s="6" t="s">
        <v>2971</v>
      </c>
      <c r="D2509" s="6" t="s">
        <v>130</v>
      </c>
      <c r="E2509" s="6" t="s">
        <v>160</v>
      </c>
      <c r="F2509" s="6">
        <v>11579</v>
      </c>
      <c r="G2509" s="6">
        <v>0.67</v>
      </c>
    </row>
    <row r="2510" spans="1:7">
      <c r="A2510" s="6">
        <v>2501807</v>
      </c>
      <c r="C2510" s="6" t="s">
        <v>2957</v>
      </c>
      <c r="D2510" s="6" t="s">
        <v>134</v>
      </c>
      <c r="E2510" s="6" t="s">
        <v>159</v>
      </c>
      <c r="F2510" s="6">
        <v>9537</v>
      </c>
      <c r="G2510" s="6">
        <v>0.65</v>
      </c>
    </row>
    <row r="2511" spans="1:7">
      <c r="A2511" s="6">
        <v>1501303</v>
      </c>
      <c r="C2511" s="6" t="s">
        <v>3016</v>
      </c>
      <c r="D2511" s="6" t="s">
        <v>130</v>
      </c>
      <c r="E2511" s="6" t="s">
        <v>160</v>
      </c>
      <c r="F2511" s="6">
        <v>15734</v>
      </c>
      <c r="G2511" s="6">
        <v>0.66</v>
      </c>
    </row>
    <row r="2512" spans="1:7">
      <c r="A2512" s="6">
        <v>3103009</v>
      </c>
      <c r="C2512" s="6" t="s">
        <v>2780</v>
      </c>
      <c r="D2512" s="6" t="s">
        <v>123</v>
      </c>
      <c r="E2512" s="6" t="s">
        <v>161</v>
      </c>
      <c r="F2512" s="6">
        <v>542</v>
      </c>
      <c r="G2512" s="6">
        <v>0.65</v>
      </c>
    </row>
    <row r="2513" spans="1:7">
      <c r="A2513" s="6">
        <v>2927705</v>
      </c>
      <c r="C2513" s="6" t="s">
        <v>2810</v>
      </c>
      <c r="D2513" s="6" t="s">
        <v>126</v>
      </c>
      <c r="E2513" s="6" t="s">
        <v>159</v>
      </c>
      <c r="F2513" s="6">
        <v>4029</v>
      </c>
      <c r="G2513" s="6">
        <v>0.65</v>
      </c>
    </row>
    <row r="2514" spans="1:7">
      <c r="A2514" s="6">
        <v>5100359</v>
      </c>
      <c r="C2514" s="6" t="s">
        <v>2779</v>
      </c>
      <c r="D2514" s="6" t="s">
        <v>147</v>
      </c>
      <c r="E2514" s="6" t="s">
        <v>394</v>
      </c>
      <c r="F2514" s="6">
        <v>429</v>
      </c>
      <c r="G2514" s="6">
        <v>0.65</v>
      </c>
    </row>
    <row r="2515" spans="1:7">
      <c r="A2515" s="6">
        <v>1702406</v>
      </c>
      <c r="C2515" s="6" t="s">
        <v>2787</v>
      </c>
      <c r="D2515" s="6" t="s">
        <v>122</v>
      </c>
      <c r="E2515" s="6" t="s">
        <v>160</v>
      </c>
      <c r="F2515" s="6">
        <v>1343</v>
      </c>
      <c r="G2515" s="6">
        <v>0.65</v>
      </c>
    </row>
    <row r="2516" spans="1:7">
      <c r="A2516" s="6">
        <v>2313401</v>
      </c>
      <c r="C2516" s="6" t="s">
        <v>2975</v>
      </c>
      <c r="D2516" s="6" t="s">
        <v>135</v>
      </c>
      <c r="E2516" s="6" t="s">
        <v>159</v>
      </c>
      <c r="F2516" s="6">
        <v>11234</v>
      </c>
      <c r="G2516" s="6">
        <v>0.66</v>
      </c>
    </row>
    <row r="2517" spans="1:7">
      <c r="A2517" s="6">
        <v>2403004</v>
      </c>
      <c r="C2517" s="6" t="s">
        <v>2784</v>
      </c>
      <c r="D2517" s="6" t="s">
        <v>129</v>
      </c>
      <c r="E2517" s="6" t="s">
        <v>159</v>
      </c>
      <c r="F2517" s="6">
        <v>909</v>
      </c>
      <c r="G2517" s="6">
        <v>0.65</v>
      </c>
    </row>
    <row r="2518" spans="1:7">
      <c r="A2518" s="6">
        <v>5102686</v>
      </c>
      <c r="C2518" s="6" t="s">
        <v>2781</v>
      </c>
      <c r="D2518" s="6" t="s">
        <v>147</v>
      </c>
      <c r="E2518" s="6" t="s">
        <v>394</v>
      </c>
      <c r="F2518" s="6">
        <v>258</v>
      </c>
      <c r="G2518" s="6">
        <v>0.74</v>
      </c>
    </row>
    <row r="2519" spans="1:7">
      <c r="A2519" s="6">
        <v>5004304</v>
      </c>
      <c r="C2519" s="6" t="s">
        <v>2785</v>
      </c>
      <c r="D2519" s="6" t="s">
        <v>131</v>
      </c>
      <c r="E2519" s="6" t="s">
        <v>394</v>
      </c>
      <c r="F2519" s="6">
        <v>751</v>
      </c>
      <c r="G2519" s="6">
        <v>0.66</v>
      </c>
    </row>
    <row r="2520" spans="1:7">
      <c r="A2520" s="6">
        <v>1100031</v>
      </c>
      <c r="C2520" s="6" t="s">
        <v>2782</v>
      </c>
      <c r="D2520" s="6" t="s">
        <v>140</v>
      </c>
      <c r="E2520" s="6" t="s">
        <v>160</v>
      </c>
      <c r="F2520" s="6">
        <v>302</v>
      </c>
      <c r="G2520" s="6">
        <v>0.65</v>
      </c>
    </row>
    <row r="2521" spans="1:7">
      <c r="A2521" s="6">
        <v>1400456</v>
      </c>
      <c r="C2521" s="6" t="s">
        <v>2806</v>
      </c>
      <c r="D2521" s="6" t="s">
        <v>142</v>
      </c>
      <c r="E2521" s="6" t="s">
        <v>160</v>
      </c>
      <c r="F2521" s="6">
        <v>2860</v>
      </c>
      <c r="G2521" s="6">
        <v>0.65</v>
      </c>
    </row>
    <row r="2522" spans="1:7">
      <c r="A2522" s="6">
        <v>2313609</v>
      </c>
      <c r="C2522" s="6" t="s">
        <v>2851</v>
      </c>
      <c r="D2522" s="6" t="s">
        <v>135</v>
      </c>
      <c r="E2522" s="6" t="s">
        <v>159</v>
      </c>
      <c r="F2522" s="6">
        <v>5229</v>
      </c>
      <c r="G2522" s="6">
        <v>0.65</v>
      </c>
    </row>
    <row r="2523" spans="1:7">
      <c r="A2523" s="6">
        <v>2302503</v>
      </c>
      <c r="C2523" s="6" t="s">
        <v>2863</v>
      </c>
      <c r="D2523" s="6" t="s">
        <v>135</v>
      </c>
      <c r="E2523" s="6" t="s">
        <v>159</v>
      </c>
      <c r="F2523" s="6">
        <v>5788</v>
      </c>
      <c r="G2523" s="6">
        <v>0.65</v>
      </c>
    </row>
    <row r="2524" spans="1:7">
      <c r="A2524" s="6">
        <v>3202801</v>
      </c>
      <c r="C2524" s="6" t="s">
        <v>2838</v>
      </c>
      <c r="D2524" s="6" t="s">
        <v>139</v>
      </c>
      <c r="E2524" s="6" t="s">
        <v>161</v>
      </c>
      <c r="F2524" s="6">
        <v>4479</v>
      </c>
      <c r="G2524" s="6">
        <v>0.65</v>
      </c>
    </row>
    <row r="2525" spans="1:7">
      <c r="A2525" s="6">
        <v>4122206</v>
      </c>
      <c r="C2525" s="6" t="s">
        <v>2800</v>
      </c>
      <c r="D2525" s="6" t="s">
        <v>127</v>
      </c>
      <c r="E2525" s="6" t="s">
        <v>162</v>
      </c>
      <c r="F2525" s="6">
        <v>2062</v>
      </c>
      <c r="G2525" s="6">
        <v>0.68</v>
      </c>
    </row>
    <row r="2526" spans="1:7">
      <c r="A2526" s="6">
        <v>5003702</v>
      </c>
      <c r="C2526" s="6" t="s">
        <v>2986</v>
      </c>
      <c r="D2526" s="6" t="s">
        <v>131</v>
      </c>
      <c r="E2526" s="6" t="s">
        <v>394</v>
      </c>
      <c r="F2526" s="6">
        <v>10892</v>
      </c>
      <c r="G2526" s="6">
        <v>0.75</v>
      </c>
    </row>
    <row r="2527" spans="1:7">
      <c r="A2527" s="6">
        <v>1303536</v>
      </c>
      <c r="C2527" s="6" t="s">
        <v>2843</v>
      </c>
      <c r="D2527" s="6" t="s">
        <v>141</v>
      </c>
      <c r="E2527" s="6" t="s">
        <v>160</v>
      </c>
      <c r="F2527" s="6">
        <v>4479</v>
      </c>
      <c r="G2527" s="6">
        <v>0.65</v>
      </c>
    </row>
    <row r="2528" spans="1:7">
      <c r="A2528" s="6">
        <v>4124400</v>
      </c>
      <c r="C2528" s="6" t="s">
        <v>2790</v>
      </c>
      <c r="D2528" s="6" t="s">
        <v>127</v>
      </c>
      <c r="E2528" s="6" t="s">
        <v>162</v>
      </c>
      <c r="F2528" s="6">
        <v>871</v>
      </c>
      <c r="G2528" s="6">
        <v>0.67</v>
      </c>
    </row>
    <row r="2529" spans="1:7">
      <c r="A2529" s="6">
        <v>2933208</v>
      </c>
      <c r="C2529" s="6" t="s">
        <v>1658</v>
      </c>
      <c r="D2529" s="6" t="s">
        <v>126</v>
      </c>
      <c r="E2529" s="6" t="s">
        <v>159</v>
      </c>
      <c r="F2529" s="6">
        <v>7588</v>
      </c>
      <c r="G2529" s="6">
        <v>0.65</v>
      </c>
    </row>
    <row r="2530" spans="1:7">
      <c r="A2530" s="6">
        <v>3126703</v>
      </c>
      <c r="C2530" s="6" t="s">
        <v>2816</v>
      </c>
      <c r="D2530" s="6" t="s">
        <v>123</v>
      </c>
      <c r="E2530" s="6" t="s">
        <v>161</v>
      </c>
      <c r="F2530" s="6">
        <v>2979</v>
      </c>
      <c r="G2530" s="6">
        <v>0.65</v>
      </c>
    </row>
    <row r="2531" spans="1:7">
      <c r="A2531" s="6">
        <v>5107941</v>
      </c>
      <c r="C2531" s="6" t="s">
        <v>2788</v>
      </c>
      <c r="D2531" s="6" t="s">
        <v>147</v>
      </c>
      <c r="E2531" s="6" t="s">
        <v>394</v>
      </c>
      <c r="F2531" s="6">
        <v>361</v>
      </c>
      <c r="G2531" s="6">
        <v>0.7</v>
      </c>
    </row>
    <row r="2532" spans="1:7">
      <c r="A2532" s="6">
        <v>2109106</v>
      </c>
      <c r="C2532" s="6" t="s">
        <v>2165</v>
      </c>
      <c r="D2532" s="6" t="s">
        <v>124</v>
      </c>
      <c r="E2532" s="6" t="s">
        <v>159</v>
      </c>
      <c r="F2532" s="6">
        <v>4479</v>
      </c>
      <c r="G2532" s="6">
        <v>0.65</v>
      </c>
    </row>
    <row r="2533" spans="1:7">
      <c r="A2533" s="6">
        <v>2402402</v>
      </c>
      <c r="C2533" s="6" t="s">
        <v>2792</v>
      </c>
      <c r="D2533" s="6" t="s">
        <v>129</v>
      </c>
      <c r="E2533" s="6" t="s">
        <v>159</v>
      </c>
      <c r="F2533" s="6">
        <v>548</v>
      </c>
      <c r="G2533" s="6">
        <v>0.66</v>
      </c>
    </row>
    <row r="2534" spans="1:7">
      <c r="A2534" s="6">
        <v>4304713</v>
      </c>
      <c r="C2534" s="6" t="s">
        <v>2789</v>
      </c>
      <c r="D2534" s="6" t="s">
        <v>144</v>
      </c>
      <c r="E2534" s="6" t="s">
        <v>162</v>
      </c>
      <c r="F2534" s="6">
        <v>324</v>
      </c>
      <c r="G2534" s="6">
        <v>0.65</v>
      </c>
    </row>
    <row r="2535" spans="1:7">
      <c r="A2535" s="6">
        <v>4319208</v>
      </c>
      <c r="C2535" s="6" t="s">
        <v>2793</v>
      </c>
      <c r="D2535" s="6" t="s">
        <v>144</v>
      </c>
      <c r="E2535" s="6" t="s">
        <v>162</v>
      </c>
      <c r="F2535" s="6">
        <v>523</v>
      </c>
      <c r="G2535" s="6">
        <v>0.65</v>
      </c>
    </row>
    <row r="2536" spans="1:7">
      <c r="A2536" s="6">
        <v>2307205</v>
      </c>
      <c r="C2536" s="6" t="s">
        <v>2795</v>
      </c>
      <c r="D2536" s="6" t="s">
        <v>135</v>
      </c>
      <c r="E2536" s="6" t="s">
        <v>159</v>
      </c>
      <c r="F2536" s="6">
        <v>947</v>
      </c>
      <c r="G2536" s="6">
        <v>0.65</v>
      </c>
    </row>
    <row r="2537" spans="1:7">
      <c r="A2537" s="6">
        <v>3113701</v>
      </c>
      <c r="C2537" s="6" t="s">
        <v>2807</v>
      </c>
      <c r="D2537" s="6" t="s">
        <v>123</v>
      </c>
      <c r="E2537" s="6" t="s">
        <v>161</v>
      </c>
      <c r="F2537" s="6">
        <v>1637</v>
      </c>
      <c r="G2537" s="6">
        <v>0.65</v>
      </c>
    </row>
    <row r="2538" spans="1:7">
      <c r="A2538" s="6">
        <v>2904902</v>
      </c>
      <c r="C2538" s="6" t="s">
        <v>2860</v>
      </c>
      <c r="D2538" s="6" t="s">
        <v>126</v>
      </c>
      <c r="E2538" s="6" t="s">
        <v>159</v>
      </c>
      <c r="F2538" s="6">
        <v>4709</v>
      </c>
      <c r="G2538" s="6">
        <v>0.65</v>
      </c>
    </row>
    <row r="2539" spans="1:7">
      <c r="A2539" s="6">
        <v>5107875</v>
      </c>
      <c r="C2539" s="6" t="s">
        <v>2798</v>
      </c>
      <c r="D2539" s="6" t="s">
        <v>147</v>
      </c>
      <c r="E2539" s="6" t="s">
        <v>394</v>
      </c>
      <c r="F2539" s="6">
        <v>1031</v>
      </c>
      <c r="G2539" s="6">
        <v>0.73</v>
      </c>
    </row>
    <row r="2540" spans="1:7">
      <c r="A2540" s="6">
        <v>5002803</v>
      </c>
      <c r="C2540" s="6" t="s">
        <v>753</v>
      </c>
      <c r="D2540" s="6" t="s">
        <v>131</v>
      </c>
      <c r="E2540" s="6" t="s">
        <v>394</v>
      </c>
      <c r="F2540" s="6">
        <v>481</v>
      </c>
      <c r="G2540" s="6">
        <v>0.65</v>
      </c>
    </row>
    <row r="2541" spans="1:7">
      <c r="A2541" s="6">
        <v>2923001</v>
      </c>
      <c r="C2541" s="6" t="s">
        <v>2864</v>
      </c>
      <c r="D2541" s="6" t="s">
        <v>126</v>
      </c>
      <c r="E2541" s="6" t="s">
        <v>159</v>
      </c>
      <c r="F2541" s="6">
        <v>4643</v>
      </c>
      <c r="G2541" s="6">
        <v>0.65</v>
      </c>
    </row>
    <row r="2542" spans="1:7">
      <c r="A2542" s="6">
        <v>1502400</v>
      </c>
      <c r="C2542" s="6" t="s">
        <v>3189</v>
      </c>
      <c r="D2542" s="6" t="s">
        <v>130</v>
      </c>
      <c r="E2542" s="6" t="s">
        <v>160</v>
      </c>
      <c r="F2542" s="6">
        <v>18085</v>
      </c>
      <c r="G2542" s="6">
        <v>0.67</v>
      </c>
    </row>
    <row r="2543" spans="1:7">
      <c r="A2543" s="6">
        <v>3518800</v>
      </c>
      <c r="C2543" s="6" t="s">
        <v>4517</v>
      </c>
      <c r="D2543" s="6" t="s">
        <v>125</v>
      </c>
      <c r="E2543" s="6" t="s">
        <v>161</v>
      </c>
      <c r="F2543" s="6">
        <v>81301</v>
      </c>
      <c r="G2543" s="6">
        <v>0.76</v>
      </c>
    </row>
    <row r="2544" spans="1:7">
      <c r="A2544" s="6">
        <v>2910800</v>
      </c>
      <c r="C2544" s="6" t="s">
        <v>3989</v>
      </c>
      <c r="D2544" s="6" t="s">
        <v>126</v>
      </c>
      <c r="E2544" s="6" t="s">
        <v>159</v>
      </c>
      <c r="F2544" s="6">
        <v>58486</v>
      </c>
      <c r="G2544" s="6">
        <v>0.71</v>
      </c>
    </row>
    <row r="2545" spans="1:7">
      <c r="A2545" s="6">
        <v>3109451</v>
      </c>
      <c r="C2545" s="6" t="s">
        <v>2801</v>
      </c>
      <c r="D2545" s="6" t="s">
        <v>123</v>
      </c>
      <c r="E2545" s="6" t="s">
        <v>161</v>
      </c>
      <c r="F2545" s="6">
        <v>589</v>
      </c>
      <c r="G2545" s="6">
        <v>0.65</v>
      </c>
    </row>
    <row r="2546" spans="1:7">
      <c r="A2546" s="6">
        <v>5218102</v>
      </c>
      <c r="C2546" s="6" t="s">
        <v>2796</v>
      </c>
      <c r="D2546" s="6" t="s">
        <v>138</v>
      </c>
      <c r="E2546" s="6" t="s">
        <v>394</v>
      </c>
      <c r="F2546" s="6">
        <v>288</v>
      </c>
      <c r="G2546" s="6">
        <v>0.65</v>
      </c>
    </row>
    <row r="2547" spans="1:7">
      <c r="A2547" s="6">
        <v>4322608</v>
      </c>
      <c r="C2547" s="6" t="s">
        <v>2828</v>
      </c>
      <c r="D2547" s="6" t="s">
        <v>144</v>
      </c>
      <c r="E2547" s="6" t="s">
        <v>162</v>
      </c>
      <c r="F2547" s="6">
        <v>2279</v>
      </c>
      <c r="G2547" s="6">
        <v>0.71</v>
      </c>
    </row>
    <row r="2548" spans="1:7">
      <c r="A2548" s="6">
        <v>4314464</v>
      </c>
      <c r="C2548" s="6" t="s">
        <v>2797</v>
      </c>
      <c r="D2548" s="6" t="s">
        <v>144</v>
      </c>
      <c r="E2548" s="6" t="s">
        <v>162</v>
      </c>
      <c r="F2548" s="6">
        <v>118</v>
      </c>
      <c r="G2548" s="6">
        <v>0.65</v>
      </c>
    </row>
    <row r="2549" spans="1:7">
      <c r="A2549" s="6">
        <v>1506203</v>
      </c>
      <c r="C2549" s="6" t="s">
        <v>2953</v>
      </c>
      <c r="D2549" s="6" t="s">
        <v>130</v>
      </c>
      <c r="E2549" s="6" t="s">
        <v>160</v>
      </c>
      <c r="F2549" s="6">
        <v>5809</v>
      </c>
      <c r="G2549" s="6">
        <v>0.65</v>
      </c>
    </row>
    <row r="2550" spans="1:7">
      <c r="A2550" s="6">
        <v>1701101</v>
      </c>
      <c r="C2550" s="6" t="s">
        <v>2804</v>
      </c>
      <c r="D2550" s="6" t="s">
        <v>122</v>
      </c>
      <c r="E2550" s="6" t="s">
        <v>160</v>
      </c>
      <c r="F2550" s="6">
        <v>481</v>
      </c>
      <c r="G2550" s="6">
        <v>0.65</v>
      </c>
    </row>
    <row r="2551" spans="1:7">
      <c r="A2551" s="6">
        <v>5006002</v>
      </c>
      <c r="C2551" s="6" t="s">
        <v>2812</v>
      </c>
      <c r="D2551" s="6" t="s">
        <v>131</v>
      </c>
      <c r="E2551" s="6" t="s">
        <v>394</v>
      </c>
      <c r="F2551" s="6">
        <v>1170</v>
      </c>
      <c r="G2551" s="6">
        <v>0.69</v>
      </c>
    </row>
    <row r="2552" spans="1:7">
      <c r="A2552" s="6">
        <v>2306009</v>
      </c>
      <c r="C2552" s="6" t="s">
        <v>1293</v>
      </c>
      <c r="D2552" s="6" t="s">
        <v>135</v>
      </c>
      <c r="E2552" s="6" t="s">
        <v>159</v>
      </c>
      <c r="F2552" s="6">
        <v>1691</v>
      </c>
      <c r="G2552" s="6">
        <v>0.65</v>
      </c>
    </row>
    <row r="2553" spans="1:7">
      <c r="A2553" s="6">
        <v>2102556</v>
      </c>
      <c r="C2553" s="6" t="s">
        <v>2820</v>
      </c>
      <c r="D2553" s="6" t="s">
        <v>124</v>
      </c>
      <c r="E2553" s="6" t="s">
        <v>159</v>
      </c>
      <c r="F2553" s="6">
        <v>1515</v>
      </c>
      <c r="G2553" s="6">
        <v>0.65</v>
      </c>
    </row>
    <row r="2554" spans="1:7">
      <c r="A2554" s="6">
        <v>4322525</v>
      </c>
      <c r="C2554" s="6" t="s">
        <v>2802</v>
      </c>
      <c r="D2554" s="6" t="s">
        <v>144</v>
      </c>
      <c r="E2554" s="6" t="s">
        <v>162</v>
      </c>
      <c r="F2554" s="6">
        <v>152</v>
      </c>
      <c r="G2554" s="6">
        <v>0.65</v>
      </c>
    </row>
    <row r="2555" spans="1:7">
      <c r="A2555" s="6">
        <v>4306379</v>
      </c>
      <c r="C2555" s="6" t="s">
        <v>2803</v>
      </c>
      <c r="D2555" s="6" t="s">
        <v>144</v>
      </c>
      <c r="E2555" s="6" t="s">
        <v>162</v>
      </c>
      <c r="F2555" s="6">
        <v>194</v>
      </c>
      <c r="G2555" s="6">
        <v>0.65</v>
      </c>
    </row>
    <row r="2556" spans="1:7">
      <c r="A2556" s="6">
        <v>3152204</v>
      </c>
      <c r="C2556" s="6" t="s">
        <v>2868</v>
      </c>
      <c r="D2556" s="6" t="s">
        <v>123</v>
      </c>
      <c r="E2556" s="6" t="s">
        <v>161</v>
      </c>
      <c r="F2556" s="6">
        <v>3600</v>
      </c>
      <c r="G2556" s="6">
        <v>0.65</v>
      </c>
    </row>
    <row r="2557" spans="1:7">
      <c r="A2557" s="6">
        <v>1100601</v>
      </c>
      <c r="C2557" s="6" t="s">
        <v>2808</v>
      </c>
      <c r="D2557" s="6" t="s">
        <v>140</v>
      </c>
      <c r="E2557" s="6" t="s">
        <v>160</v>
      </c>
      <c r="F2557" s="6">
        <v>246</v>
      </c>
      <c r="G2557" s="6">
        <v>0.65</v>
      </c>
    </row>
    <row r="2558" spans="1:7">
      <c r="A2558" s="6">
        <v>2211308</v>
      </c>
      <c r="C2558" s="6" t="s">
        <v>2852</v>
      </c>
      <c r="D2558" s="6" t="s">
        <v>133</v>
      </c>
      <c r="E2558" s="6" t="s">
        <v>159</v>
      </c>
      <c r="F2558" s="6">
        <v>2550</v>
      </c>
      <c r="G2558" s="6">
        <v>0.65</v>
      </c>
    </row>
    <row r="2559" spans="1:7">
      <c r="A2559" s="6">
        <v>4210704</v>
      </c>
      <c r="C2559" s="6" t="s">
        <v>2809</v>
      </c>
      <c r="D2559" s="6" t="s">
        <v>145</v>
      </c>
      <c r="E2559" s="6" t="s">
        <v>162</v>
      </c>
      <c r="F2559" s="6">
        <v>206</v>
      </c>
      <c r="G2559" s="6">
        <v>0.66</v>
      </c>
    </row>
    <row r="2560" spans="1:7">
      <c r="A2560" s="6">
        <v>3305604</v>
      </c>
      <c r="C2560" s="6" t="s">
        <v>2842</v>
      </c>
      <c r="D2560" s="6" t="s">
        <v>146</v>
      </c>
      <c r="E2560" s="6" t="s">
        <v>161</v>
      </c>
      <c r="F2560" s="6">
        <v>1835</v>
      </c>
      <c r="G2560" s="6">
        <v>0.65</v>
      </c>
    </row>
    <row r="2561" spans="1:7">
      <c r="A2561" s="6">
        <v>5222203</v>
      </c>
      <c r="C2561" s="6" t="s">
        <v>2811</v>
      </c>
      <c r="D2561" s="6" t="s">
        <v>138</v>
      </c>
      <c r="E2561" s="6" t="s">
        <v>394</v>
      </c>
      <c r="F2561" s="6">
        <v>455</v>
      </c>
      <c r="G2561" s="6">
        <v>0.65</v>
      </c>
    </row>
    <row r="2562" spans="1:7">
      <c r="A2562" s="6">
        <v>3304607</v>
      </c>
      <c r="C2562" s="6" t="s">
        <v>2815</v>
      </c>
      <c r="D2562" s="6" t="s">
        <v>146</v>
      </c>
      <c r="E2562" s="6" t="s">
        <v>161</v>
      </c>
      <c r="F2562" s="6">
        <v>560</v>
      </c>
      <c r="G2562" s="6">
        <v>0.67</v>
      </c>
    </row>
    <row r="2563" spans="1:7">
      <c r="A2563" s="6">
        <v>3156106</v>
      </c>
      <c r="C2563" s="6" t="s">
        <v>2813</v>
      </c>
      <c r="D2563" s="6" t="s">
        <v>123</v>
      </c>
      <c r="E2563" s="6" t="s">
        <v>161</v>
      </c>
      <c r="F2563" s="6">
        <v>322</v>
      </c>
      <c r="G2563" s="6">
        <v>0.65</v>
      </c>
    </row>
    <row r="2564" spans="1:7">
      <c r="A2564" s="6">
        <v>2406908</v>
      </c>
      <c r="C2564" s="6" t="s">
        <v>2818</v>
      </c>
      <c r="D2564" s="6" t="s">
        <v>129</v>
      </c>
      <c r="E2564" s="6" t="s">
        <v>159</v>
      </c>
      <c r="F2564" s="6">
        <v>559</v>
      </c>
      <c r="G2564" s="6">
        <v>0.65</v>
      </c>
    </row>
    <row r="2565" spans="1:7">
      <c r="A2565" s="6">
        <v>2204501</v>
      </c>
      <c r="C2565" s="6" t="s">
        <v>2844</v>
      </c>
      <c r="D2565" s="6" t="s">
        <v>133</v>
      </c>
      <c r="E2565" s="6" t="s">
        <v>159</v>
      </c>
      <c r="F2565" s="6">
        <v>1578</v>
      </c>
      <c r="G2565" s="6">
        <v>0.65</v>
      </c>
    </row>
    <row r="2566" spans="1:7">
      <c r="A2566" s="6">
        <v>3140407</v>
      </c>
      <c r="C2566" s="6" t="s">
        <v>2817</v>
      </c>
      <c r="D2566" s="6" t="s">
        <v>123</v>
      </c>
      <c r="E2566" s="6" t="s">
        <v>161</v>
      </c>
      <c r="F2566" s="6">
        <v>317</v>
      </c>
      <c r="G2566" s="6">
        <v>0.65</v>
      </c>
    </row>
    <row r="2567" spans="1:7">
      <c r="A2567" s="6">
        <v>4322376</v>
      </c>
      <c r="C2567" s="6" t="s">
        <v>2814</v>
      </c>
      <c r="D2567" s="6" t="s">
        <v>144</v>
      </c>
      <c r="E2567" s="6" t="s">
        <v>162</v>
      </c>
      <c r="F2567" s="6">
        <v>157</v>
      </c>
      <c r="G2567" s="6">
        <v>0.65</v>
      </c>
    </row>
    <row r="2568" spans="1:7">
      <c r="A2568" s="6">
        <v>4304689</v>
      </c>
      <c r="C2568" s="6" t="s">
        <v>2826</v>
      </c>
      <c r="D2568" s="6" t="s">
        <v>144</v>
      </c>
      <c r="E2568" s="6" t="s">
        <v>162</v>
      </c>
      <c r="F2568" s="6">
        <v>631</v>
      </c>
      <c r="G2568" s="6">
        <v>0.66</v>
      </c>
    </row>
    <row r="2569" spans="1:7">
      <c r="A2569" s="6">
        <v>4117271</v>
      </c>
      <c r="C2569" s="6" t="s">
        <v>2819</v>
      </c>
      <c r="D2569" s="6" t="s">
        <v>127</v>
      </c>
      <c r="E2569" s="6" t="s">
        <v>162</v>
      </c>
      <c r="F2569" s="6">
        <v>296</v>
      </c>
      <c r="G2569" s="6">
        <v>0.65</v>
      </c>
    </row>
    <row r="2570" spans="1:7">
      <c r="A2570" s="6">
        <v>3158003</v>
      </c>
      <c r="C2570" s="6" t="s">
        <v>2827</v>
      </c>
      <c r="D2570" s="6" t="s">
        <v>123</v>
      </c>
      <c r="E2570" s="6" t="s">
        <v>161</v>
      </c>
      <c r="F2570" s="6">
        <v>599</v>
      </c>
      <c r="G2570" s="6">
        <v>0.65</v>
      </c>
    </row>
    <row r="2571" spans="1:7">
      <c r="A2571" s="6">
        <v>1302009</v>
      </c>
      <c r="C2571" s="6" t="s">
        <v>2848</v>
      </c>
      <c r="D2571" s="6" t="s">
        <v>141</v>
      </c>
      <c r="E2571" s="6" t="s">
        <v>160</v>
      </c>
      <c r="F2571" s="6">
        <v>1637</v>
      </c>
      <c r="G2571" s="6">
        <v>0.65</v>
      </c>
    </row>
    <row r="2572" spans="1:7">
      <c r="A2572" s="6">
        <v>1600238</v>
      </c>
      <c r="C2572" s="6" t="s">
        <v>2832</v>
      </c>
      <c r="D2572" s="6" t="s">
        <v>128</v>
      </c>
      <c r="E2572" s="6" t="s">
        <v>160</v>
      </c>
      <c r="F2572" s="6">
        <v>900</v>
      </c>
      <c r="G2572" s="6">
        <v>0.66</v>
      </c>
    </row>
    <row r="2573" spans="1:7">
      <c r="A2573" s="6">
        <v>5212501</v>
      </c>
      <c r="C2573" s="6" t="s">
        <v>3197</v>
      </c>
      <c r="D2573" s="6" t="s">
        <v>138</v>
      </c>
      <c r="E2573" s="6" t="s">
        <v>394</v>
      </c>
      <c r="F2573" s="6">
        <v>16577</v>
      </c>
      <c r="G2573" s="6">
        <v>0.7</v>
      </c>
    </row>
    <row r="2574" spans="1:7">
      <c r="A2574" s="6">
        <v>5106208</v>
      </c>
      <c r="C2574" s="6" t="s">
        <v>2822</v>
      </c>
      <c r="D2574" s="6" t="s">
        <v>147</v>
      </c>
      <c r="E2574" s="6" t="s">
        <v>394</v>
      </c>
      <c r="F2574" s="6">
        <v>246</v>
      </c>
      <c r="G2574" s="6">
        <v>0.65</v>
      </c>
    </row>
    <row r="2575" spans="1:7">
      <c r="A2575" s="6">
        <v>2800605</v>
      </c>
      <c r="C2575" s="6" t="s">
        <v>2938</v>
      </c>
      <c r="D2575" s="6" t="s">
        <v>143</v>
      </c>
      <c r="E2575" s="6" t="s">
        <v>159</v>
      </c>
      <c r="F2575" s="6">
        <v>3884</v>
      </c>
      <c r="G2575" s="6">
        <v>0.65</v>
      </c>
    </row>
    <row r="2576" spans="1:7">
      <c r="A2576" s="6">
        <v>4319125</v>
      </c>
      <c r="C2576" s="6" t="s">
        <v>2823</v>
      </c>
      <c r="D2576" s="6" t="s">
        <v>144</v>
      </c>
      <c r="E2576" s="6" t="s">
        <v>162</v>
      </c>
      <c r="F2576" s="6">
        <v>246</v>
      </c>
      <c r="G2576" s="6">
        <v>0.65</v>
      </c>
    </row>
    <row r="2577" spans="1:7">
      <c r="A2577" s="6">
        <v>5106778</v>
      </c>
      <c r="C2577" s="6" t="s">
        <v>2841</v>
      </c>
      <c r="D2577" s="6" t="s">
        <v>147</v>
      </c>
      <c r="E2577" s="6" t="s">
        <v>394</v>
      </c>
      <c r="F2577" s="6">
        <v>986</v>
      </c>
      <c r="G2577" s="6">
        <v>0.67</v>
      </c>
    </row>
    <row r="2578" spans="1:7">
      <c r="A2578" s="6">
        <v>3204054</v>
      </c>
      <c r="C2578" s="6" t="s">
        <v>2861</v>
      </c>
      <c r="D2578" s="6" t="s">
        <v>139</v>
      </c>
      <c r="E2578" s="6" t="s">
        <v>161</v>
      </c>
      <c r="F2578" s="6">
        <v>2139</v>
      </c>
      <c r="G2578" s="6">
        <v>0.65</v>
      </c>
    </row>
    <row r="2579" spans="1:7">
      <c r="A2579" s="6">
        <v>3170206</v>
      </c>
      <c r="C2579" s="6" t="s">
        <v>3303</v>
      </c>
      <c r="D2579" s="6" t="s">
        <v>123</v>
      </c>
      <c r="E2579" s="6" t="s">
        <v>161</v>
      </c>
      <c r="F2579" s="6">
        <v>24002</v>
      </c>
      <c r="G2579" s="6">
        <v>0.79</v>
      </c>
    </row>
    <row r="2580" spans="1:7">
      <c r="A2580" s="6">
        <v>3171709</v>
      </c>
      <c r="C2580" s="6" t="s">
        <v>2837</v>
      </c>
      <c r="D2580" s="6" t="s">
        <v>123</v>
      </c>
      <c r="E2580" s="6" t="s">
        <v>161</v>
      </c>
      <c r="F2580" s="6">
        <v>711</v>
      </c>
      <c r="G2580" s="6">
        <v>0.65</v>
      </c>
    </row>
    <row r="2581" spans="1:7">
      <c r="A2581" s="6">
        <v>2307254</v>
      </c>
      <c r="C2581" s="6" t="s">
        <v>2920</v>
      </c>
      <c r="D2581" s="6" t="s">
        <v>135</v>
      </c>
      <c r="E2581" s="6" t="s">
        <v>159</v>
      </c>
      <c r="F2581" s="6">
        <v>3333</v>
      </c>
      <c r="G2581" s="6">
        <v>0.65</v>
      </c>
    </row>
    <row r="2582" spans="1:7">
      <c r="A2582" s="6">
        <v>5207535</v>
      </c>
      <c r="C2582" s="6" t="s">
        <v>2836</v>
      </c>
      <c r="D2582" s="6" t="s">
        <v>138</v>
      </c>
      <c r="E2582" s="6" t="s">
        <v>394</v>
      </c>
      <c r="F2582" s="6">
        <v>510</v>
      </c>
      <c r="G2582" s="6">
        <v>0.65</v>
      </c>
    </row>
    <row r="2583" spans="1:7">
      <c r="A2583" s="6">
        <v>5219902</v>
      </c>
      <c r="C2583" s="6" t="s">
        <v>2839</v>
      </c>
      <c r="D2583" s="6" t="s">
        <v>138</v>
      </c>
      <c r="E2583" s="6" t="s">
        <v>394</v>
      </c>
      <c r="F2583" s="6">
        <v>638</v>
      </c>
      <c r="G2583" s="6">
        <v>0.65</v>
      </c>
    </row>
    <row r="2584" spans="1:7">
      <c r="A2584" s="6">
        <v>5007505</v>
      </c>
      <c r="C2584" s="6" t="s">
        <v>2833</v>
      </c>
      <c r="D2584" s="6" t="s">
        <v>131</v>
      </c>
      <c r="E2584" s="6" t="s">
        <v>394</v>
      </c>
      <c r="F2584" s="6">
        <v>380</v>
      </c>
      <c r="G2584" s="6">
        <v>0.65</v>
      </c>
    </row>
    <row r="2585" spans="1:7">
      <c r="A2585" s="6">
        <v>5007976</v>
      </c>
      <c r="C2585" s="6" t="s">
        <v>2830</v>
      </c>
      <c r="D2585" s="6" t="s">
        <v>131</v>
      </c>
      <c r="E2585" s="6" t="s">
        <v>394</v>
      </c>
      <c r="F2585" s="6">
        <v>244</v>
      </c>
      <c r="G2585" s="6">
        <v>0.65</v>
      </c>
    </row>
    <row r="2586" spans="1:7">
      <c r="A2586" s="6">
        <v>3143609</v>
      </c>
      <c r="C2586" s="6" t="s">
        <v>2829</v>
      </c>
      <c r="D2586" s="6" t="s">
        <v>123</v>
      </c>
      <c r="E2586" s="6" t="s">
        <v>161</v>
      </c>
      <c r="F2586" s="6">
        <v>176</v>
      </c>
      <c r="G2586" s="6">
        <v>0.65</v>
      </c>
    </row>
    <row r="2587" spans="1:7">
      <c r="A2587" s="6">
        <v>2607604</v>
      </c>
      <c r="C2587" s="6" t="s">
        <v>2924</v>
      </c>
      <c r="D2587" s="6" t="s">
        <v>119</v>
      </c>
      <c r="E2587" s="6" t="s">
        <v>159</v>
      </c>
      <c r="F2587" s="6">
        <v>3175</v>
      </c>
      <c r="G2587" s="6">
        <v>0.65</v>
      </c>
    </row>
    <row r="2588" spans="1:7">
      <c r="A2588" s="6">
        <v>1720978</v>
      </c>
      <c r="C2588" s="6" t="s">
        <v>2835</v>
      </c>
      <c r="D2588" s="6" t="s">
        <v>122</v>
      </c>
      <c r="E2588" s="6" t="s">
        <v>160</v>
      </c>
      <c r="F2588" s="6">
        <v>155</v>
      </c>
      <c r="G2588" s="6">
        <v>0.65</v>
      </c>
    </row>
    <row r="2589" spans="1:7">
      <c r="A2589" s="6">
        <v>4105003</v>
      </c>
      <c r="C2589" s="6" t="s">
        <v>2840</v>
      </c>
      <c r="D2589" s="6" t="s">
        <v>127</v>
      </c>
      <c r="E2589" s="6" t="s">
        <v>162</v>
      </c>
      <c r="F2589" s="6">
        <v>300</v>
      </c>
      <c r="G2589" s="6">
        <v>0.68</v>
      </c>
    </row>
    <row r="2590" spans="1:7">
      <c r="A2590" s="6">
        <v>5212303</v>
      </c>
      <c r="C2590" s="6" t="s">
        <v>2850</v>
      </c>
      <c r="D2590" s="6" t="s">
        <v>138</v>
      </c>
      <c r="E2590" s="6" t="s">
        <v>394</v>
      </c>
      <c r="F2590" s="6">
        <v>751</v>
      </c>
      <c r="G2590" s="6">
        <v>0.66</v>
      </c>
    </row>
    <row r="2591" spans="1:7">
      <c r="A2591" s="6">
        <v>3305752</v>
      </c>
      <c r="C2591" s="6" t="s">
        <v>2939</v>
      </c>
      <c r="D2591" s="6" t="s">
        <v>146</v>
      </c>
      <c r="E2591" s="6" t="s">
        <v>161</v>
      </c>
      <c r="F2591" s="6">
        <v>2981</v>
      </c>
      <c r="G2591" s="6">
        <v>0.65</v>
      </c>
    </row>
    <row r="2592" spans="1:7">
      <c r="A2592" s="6">
        <v>3100906</v>
      </c>
      <c r="C2592" s="6" t="s">
        <v>2901</v>
      </c>
      <c r="D2592" s="6" t="s">
        <v>123</v>
      </c>
      <c r="E2592" s="6" t="s">
        <v>161</v>
      </c>
      <c r="F2592" s="6">
        <v>2320</v>
      </c>
      <c r="G2592" s="6">
        <v>0.65</v>
      </c>
    </row>
    <row r="2593" spans="1:7">
      <c r="A2593" s="6">
        <v>2412005</v>
      </c>
      <c r="C2593" s="6" t="s">
        <v>3131</v>
      </c>
      <c r="D2593" s="6" t="s">
        <v>129</v>
      </c>
      <c r="E2593" s="6" t="s">
        <v>159</v>
      </c>
      <c r="F2593" s="6">
        <v>13425</v>
      </c>
      <c r="G2593" s="6">
        <v>0.66</v>
      </c>
    </row>
    <row r="2594" spans="1:7">
      <c r="A2594" s="6">
        <v>1718006</v>
      </c>
      <c r="C2594" s="6" t="s">
        <v>2845</v>
      </c>
      <c r="D2594" s="6" t="s">
        <v>122</v>
      </c>
      <c r="E2594" s="6" t="s">
        <v>160</v>
      </c>
      <c r="F2594" s="6">
        <v>287</v>
      </c>
      <c r="G2594" s="6">
        <v>0.65</v>
      </c>
    </row>
    <row r="2595" spans="1:7">
      <c r="A2595" s="6">
        <v>3143807</v>
      </c>
      <c r="C2595" s="6" t="s">
        <v>2849</v>
      </c>
      <c r="D2595" s="6" t="s">
        <v>123</v>
      </c>
      <c r="E2595" s="6" t="s">
        <v>161</v>
      </c>
      <c r="F2595" s="6">
        <v>526</v>
      </c>
      <c r="G2595" s="6">
        <v>0.65</v>
      </c>
    </row>
    <row r="2596" spans="1:7">
      <c r="A2596" s="6">
        <v>1400605</v>
      </c>
      <c r="C2596" s="6" t="s">
        <v>2865</v>
      </c>
      <c r="D2596" s="6" t="s">
        <v>142</v>
      </c>
      <c r="E2596" s="6" t="s">
        <v>160</v>
      </c>
      <c r="F2596" s="6">
        <v>1196</v>
      </c>
      <c r="G2596" s="6">
        <v>0.65</v>
      </c>
    </row>
    <row r="2597" spans="1:7">
      <c r="A2597" s="6">
        <v>4121208</v>
      </c>
      <c r="C2597" s="6" t="s">
        <v>2855</v>
      </c>
      <c r="D2597" s="6" t="s">
        <v>127</v>
      </c>
      <c r="E2597" s="6" t="s">
        <v>162</v>
      </c>
      <c r="F2597" s="6">
        <v>770</v>
      </c>
      <c r="G2597" s="6">
        <v>0.68</v>
      </c>
    </row>
    <row r="2598" spans="1:7">
      <c r="A2598" s="6">
        <v>5000203</v>
      </c>
      <c r="C2598" s="6" t="s">
        <v>2869</v>
      </c>
      <c r="D2598" s="6" t="s">
        <v>131</v>
      </c>
      <c r="E2598" s="6" t="s">
        <v>394</v>
      </c>
      <c r="F2598" s="6">
        <v>1237</v>
      </c>
      <c r="G2598" s="6">
        <v>0.67</v>
      </c>
    </row>
    <row r="2599" spans="1:7">
      <c r="A2599" s="6">
        <v>5004908</v>
      </c>
      <c r="C2599" s="6" t="s">
        <v>2847</v>
      </c>
      <c r="D2599" s="6" t="s">
        <v>131</v>
      </c>
      <c r="E2599" s="6" t="s">
        <v>394</v>
      </c>
      <c r="F2599" s="6">
        <v>306</v>
      </c>
      <c r="G2599" s="6">
        <v>0.66</v>
      </c>
    </row>
    <row r="2600" spans="1:7">
      <c r="A2600" s="6">
        <v>3203700</v>
      </c>
      <c r="C2600" s="6" t="s">
        <v>2881</v>
      </c>
      <c r="D2600" s="6" t="s">
        <v>139</v>
      </c>
      <c r="E2600" s="6" t="s">
        <v>161</v>
      </c>
      <c r="F2600" s="6">
        <v>1428</v>
      </c>
      <c r="G2600" s="6">
        <v>0.65</v>
      </c>
    </row>
    <row r="2601" spans="1:7">
      <c r="A2601" s="6">
        <v>3168002</v>
      </c>
      <c r="C2601" s="6" t="s">
        <v>2958</v>
      </c>
      <c r="D2601" s="6" t="s">
        <v>123</v>
      </c>
      <c r="E2601" s="6" t="s">
        <v>161</v>
      </c>
      <c r="F2601" s="6">
        <v>2941</v>
      </c>
      <c r="G2601" s="6">
        <v>0.67</v>
      </c>
    </row>
    <row r="2602" spans="1:7">
      <c r="A2602" s="6">
        <v>3154903</v>
      </c>
      <c r="C2602" s="6" t="s">
        <v>2862</v>
      </c>
      <c r="D2602" s="6" t="s">
        <v>123</v>
      </c>
      <c r="E2602" s="6" t="s">
        <v>161</v>
      </c>
      <c r="F2602" s="6">
        <v>719</v>
      </c>
      <c r="G2602" s="6">
        <v>0.65</v>
      </c>
    </row>
    <row r="2603" spans="1:7">
      <c r="A2603" s="6">
        <v>3166709</v>
      </c>
      <c r="C2603" s="6" t="s">
        <v>2859</v>
      </c>
      <c r="D2603" s="6" t="s">
        <v>123</v>
      </c>
      <c r="E2603" s="6" t="s">
        <v>161</v>
      </c>
      <c r="F2603" s="6">
        <v>591</v>
      </c>
      <c r="G2603" s="6">
        <v>0.65</v>
      </c>
    </row>
    <row r="2604" spans="1:7">
      <c r="A2604" s="6">
        <v>2400208</v>
      </c>
      <c r="C2604" s="6" t="s">
        <v>2993</v>
      </c>
      <c r="D2604" s="6" t="s">
        <v>129</v>
      </c>
      <c r="E2604" s="6" t="s">
        <v>159</v>
      </c>
      <c r="F2604" s="6">
        <v>7074</v>
      </c>
      <c r="G2604" s="6">
        <v>0.66</v>
      </c>
    </row>
    <row r="2605" spans="1:7">
      <c r="A2605" s="6">
        <v>2414209</v>
      </c>
      <c r="C2605" s="6" t="s">
        <v>2912</v>
      </c>
      <c r="D2605" s="6" t="s">
        <v>129</v>
      </c>
      <c r="E2605" s="6" t="s">
        <v>159</v>
      </c>
      <c r="F2605" s="6">
        <v>1874</v>
      </c>
      <c r="G2605" s="6">
        <v>0.65</v>
      </c>
    </row>
    <row r="2606" spans="1:7">
      <c r="A2606" s="6">
        <v>5200100</v>
      </c>
      <c r="C2606" s="6" t="s">
        <v>2877</v>
      </c>
      <c r="D2606" s="6" t="s">
        <v>138</v>
      </c>
      <c r="E2606" s="6" t="s">
        <v>394</v>
      </c>
      <c r="F2606" s="6">
        <v>1083</v>
      </c>
      <c r="G2606" s="6">
        <v>0.69</v>
      </c>
    </row>
    <row r="2607" spans="1:7">
      <c r="A2607" s="6">
        <v>3135209</v>
      </c>
      <c r="C2607" s="6" t="s">
        <v>2997</v>
      </c>
      <c r="D2607" s="6" t="s">
        <v>123</v>
      </c>
      <c r="E2607" s="6" t="s">
        <v>161</v>
      </c>
      <c r="F2607" s="6">
        <v>7562</v>
      </c>
      <c r="G2607" s="6">
        <v>0.66</v>
      </c>
    </row>
    <row r="2608" spans="1:7">
      <c r="A2608" s="6">
        <v>1101484</v>
      </c>
      <c r="C2608" s="6" t="s">
        <v>2853</v>
      </c>
      <c r="D2608" s="6" t="s">
        <v>140</v>
      </c>
      <c r="E2608" s="6" t="s">
        <v>160</v>
      </c>
      <c r="F2608" s="6">
        <v>153</v>
      </c>
      <c r="G2608" s="6">
        <v>0.65</v>
      </c>
    </row>
    <row r="2609" spans="1:7">
      <c r="A2609" s="6">
        <v>5107248</v>
      </c>
      <c r="C2609" s="6" t="s">
        <v>2857</v>
      </c>
      <c r="D2609" s="6" t="s">
        <v>147</v>
      </c>
      <c r="E2609" s="6" t="s">
        <v>394</v>
      </c>
      <c r="F2609" s="6">
        <v>301</v>
      </c>
      <c r="G2609" s="6">
        <v>0.72</v>
      </c>
    </row>
    <row r="2610" spans="1:7">
      <c r="A2610" s="6">
        <v>4306353</v>
      </c>
      <c r="C2610" s="6" t="s">
        <v>2856</v>
      </c>
      <c r="D2610" s="6" t="s">
        <v>144</v>
      </c>
      <c r="E2610" s="6" t="s">
        <v>162</v>
      </c>
      <c r="F2610" s="6">
        <v>208</v>
      </c>
      <c r="G2610" s="6">
        <v>0.65</v>
      </c>
    </row>
    <row r="2611" spans="1:7">
      <c r="A2611" s="6">
        <v>4125753</v>
      </c>
      <c r="C2611" s="6" t="s">
        <v>2866</v>
      </c>
      <c r="D2611" s="6" t="s">
        <v>127</v>
      </c>
      <c r="E2611" s="6" t="s">
        <v>162</v>
      </c>
      <c r="F2611" s="6">
        <v>417</v>
      </c>
      <c r="G2611" s="6">
        <v>0.68</v>
      </c>
    </row>
    <row r="2612" spans="1:7">
      <c r="A2612" s="6">
        <v>5220207</v>
      </c>
      <c r="C2612" s="6" t="s">
        <v>2923</v>
      </c>
      <c r="D2612" s="6" t="s">
        <v>138</v>
      </c>
      <c r="E2612" s="6" t="s">
        <v>394</v>
      </c>
      <c r="F2612" s="6">
        <v>1776</v>
      </c>
      <c r="G2612" s="6">
        <v>0.66</v>
      </c>
    </row>
    <row r="2613" spans="1:7">
      <c r="A2613" s="6">
        <v>3138658</v>
      </c>
      <c r="C2613" s="6" t="s">
        <v>2894</v>
      </c>
      <c r="D2613" s="6" t="s">
        <v>123</v>
      </c>
      <c r="E2613" s="6" t="s">
        <v>161</v>
      </c>
      <c r="F2613" s="6">
        <v>1202</v>
      </c>
      <c r="G2613" s="6">
        <v>0.65</v>
      </c>
    </row>
    <row r="2614" spans="1:7">
      <c r="A2614" s="6">
        <v>3126901</v>
      </c>
      <c r="C2614" s="6" t="s">
        <v>2886</v>
      </c>
      <c r="D2614" s="6" t="s">
        <v>123</v>
      </c>
      <c r="E2614" s="6" t="s">
        <v>161</v>
      </c>
      <c r="F2614" s="6">
        <v>994</v>
      </c>
      <c r="G2614" s="6">
        <v>0.65</v>
      </c>
    </row>
    <row r="2615" spans="1:7">
      <c r="A2615" s="6">
        <v>3100302</v>
      </c>
      <c r="C2615" s="6" t="s">
        <v>2887</v>
      </c>
      <c r="D2615" s="6" t="s">
        <v>123</v>
      </c>
      <c r="E2615" s="6" t="s">
        <v>161</v>
      </c>
      <c r="F2615" s="6">
        <v>970</v>
      </c>
      <c r="G2615" s="6">
        <v>0.65</v>
      </c>
    </row>
    <row r="2616" spans="1:7">
      <c r="A2616" s="6">
        <v>2310605</v>
      </c>
      <c r="C2616" s="6" t="s">
        <v>2936</v>
      </c>
      <c r="D2616" s="6" t="s">
        <v>135</v>
      </c>
      <c r="E2616" s="6" t="s">
        <v>159</v>
      </c>
      <c r="F2616" s="6">
        <v>1794</v>
      </c>
      <c r="G2616" s="6">
        <v>0.65</v>
      </c>
    </row>
    <row r="2617" spans="1:7">
      <c r="A2617" s="6">
        <v>3200169</v>
      </c>
      <c r="C2617" s="6" t="s">
        <v>2903</v>
      </c>
      <c r="D2617" s="6" t="s">
        <v>139</v>
      </c>
      <c r="E2617" s="6" t="s">
        <v>161</v>
      </c>
      <c r="F2617" s="6">
        <v>1264</v>
      </c>
      <c r="G2617" s="6">
        <v>0.65</v>
      </c>
    </row>
    <row r="2618" spans="1:7">
      <c r="A2618" s="6">
        <v>1711100</v>
      </c>
      <c r="C2618" s="6" t="s">
        <v>2870</v>
      </c>
      <c r="D2618" s="6" t="s">
        <v>122</v>
      </c>
      <c r="E2618" s="6" t="s">
        <v>160</v>
      </c>
      <c r="F2618" s="6">
        <v>215</v>
      </c>
      <c r="G2618" s="6">
        <v>0.65</v>
      </c>
    </row>
    <row r="2619" spans="1:7">
      <c r="A2619" s="6">
        <v>5106315</v>
      </c>
      <c r="C2619" s="6" t="s">
        <v>562</v>
      </c>
      <c r="D2619" s="6" t="s">
        <v>147</v>
      </c>
      <c r="E2619" s="6" t="s">
        <v>394</v>
      </c>
      <c r="F2619" s="6">
        <v>239</v>
      </c>
      <c r="G2619" s="6">
        <v>0.65</v>
      </c>
    </row>
    <row r="2620" spans="1:7">
      <c r="A2620" s="6">
        <v>4312377</v>
      </c>
      <c r="C2620" s="6" t="s">
        <v>2867</v>
      </c>
      <c r="D2620" s="6" t="s">
        <v>144</v>
      </c>
      <c r="E2620" s="6" t="s">
        <v>162</v>
      </c>
      <c r="F2620" s="6">
        <v>147</v>
      </c>
      <c r="G2620" s="6">
        <v>0.65</v>
      </c>
    </row>
    <row r="2621" spans="1:7">
      <c r="A2621" s="6">
        <v>3111903</v>
      </c>
      <c r="C2621" s="6" t="s">
        <v>2873</v>
      </c>
      <c r="D2621" s="6" t="s">
        <v>123</v>
      </c>
      <c r="E2621" s="6" t="s">
        <v>161</v>
      </c>
      <c r="F2621" s="6">
        <v>313</v>
      </c>
      <c r="G2621" s="6">
        <v>0.65</v>
      </c>
    </row>
    <row r="2622" spans="1:7">
      <c r="A2622" s="6">
        <v>3162559</v>
      </c>
      <c r="C2622" s="6" t="s">
        <v>2930</v>
      </c>
      <c r="D2622" s="6" t="s">
        <v>123</v>
      </c>
      <c r="E2622" s="6" t="s">
        <v>161</v>
      </c>
      <c r="F2622" s="6">
        <v>1558</v>
      </c>
      <c r="G2622" s="6">
        <v>0.65</v>
      </c>
    </row>
    <row r="2623" spans="1:7">
      <c r="A2623" s="6">
        <v>4320263</v>
      </c>
      <c r="C2623" s="6" t="s">
        <v>2876</v>
      </c>
      <c r="D2623" s="6" t="s">
        <v>144</v>
      </c>
      <c r="E2623" s="6" t="s">
        <v>162</v>
      </c>
      <c r="F2623" s="6">
        <v>449</v>
      </c>
      <c r="G2623" s="6">
        <v>0.66</v>
      </c>
    </row>
    <row r="2624" spans="1:7">
      <c r="A2624" s="6">
        <v>2410603</v>
      </c>
      <c r="C2624" s="6" t="s">
        <v>2874</v>
      </c>
      <c r="D2624" s="6" t="s">
        <v>129</v>
      </c>
      <c r="E2624" s="6" t="s">
        <v>159</v>
      </c>
      <c r="F2624" s="6">
        <v>377</v>
      </c>
      <c r="G2624" s="6">
        <v>0.65</v>
      </c>
    </row>
    <row r="2625" spans="1:7">
      <c r="A2625" s="6">
        <v>3202454</v>
      </c>
      <c r="C2625" s="6" t="s">
        <v>2892</v>
      </c>
      <c r="D2625" s="6" t="s">
        <v>139</v>
      </c>
      <c r="E2625" s="6" t="s">
        <v>161</v>
      </c>
      <c r="F2625" s="6">
        <v>904</v>
      </c>
      <c r="G2625" s="6">
        <v>0.65</v>
      </c>
    </row>
    <row r="2626" spans="1:7">
      <c r="A2626" s="6">
        <v>3113800</v>
      </c>
      <c r="C2626" s="6" t="s">
        <v>2872</v>
      </c>
      <c r="D2626" s="6" t="s">
        <v>123</v>
      </c>
      <c r="E2626" s="6" t="s">
        <v>161</v>
      </c>
      <c r="F2626" s="6">
        <v>206</v>
      </c>
      <c r="G2626" s="6">
        <v>0.65</v>
      </c>
    </row>
    <row r="2627" spans="1:7">
      <c r="A2627" s="6">
        <v>5208301</v>
      </c>
      <c r="C2627" s="6" t="s">
        <v>2890</v>
      </c>
      <c r="D2627" s="6" t="s">
        <v>138</v>
      </c>
      <c r="E2627" s="6" t="s">
        <v>394</v>
      </c>
      <c r="F2627" s="6">
        <v>729</v>
      </c>
      <c r="G2627" s="6">
        <v>0.65</v>
      </c>
    </row>
    <row r="2628" spans="1:7">
      <c r="A2628" s="6">
        <v>5008008</v>
      </c>
      <c r="C2628" s="6" t="s">
        <v>2905</v>
      </c>
      <c r="D2628" s="6" t="s">
        <v>131</v>
      </c>
      <c r="E2628" s="6" t="s">
        <v>394</v>
      </c>
      <c r="F2628" s="6">
        <v>979</v>
      </c>
      <c r="G2628" s="6">
        <v>0.66</v>
      </c>
    </row>
    <row r="2629" spans="1:7">
      <c r="A2629" s="6">
        <v>3301157</v>
      </c>
      <c r="C2629" s="6" t="s">
        <v>2907</v>
      </c>
      <c r="D2629" s="6" t="s">
        <v>146</v>
      </c>
      <c r="E2629" s="6" t="s">
        <v>161</v>
      </c>
      <c r="F2629" s="6">
        <v>1042</v>
      </c>
      <c r="G2629" s="6">
        <v>0.65</v>
      </c>
    </row>
    <row r="2630" spans="1:7">
      <c r="A2630" s="6">
        <v>1708205</v>
      </c>
      <c r="C2630" s="6" t="s">
        <v>2951</v>
      </c>
      <c r="D2630" s="6" t="s">
        <v>122</v>
      </c>
      <c r="E2630" s="6" t="s">
        <v>160</v>
      </c>
      <c r="F2630" s="6">
        <v>1713</v>
      </c>
      <c r="G2630" s="6">
        <v>0.67</v>
      </c>
    </row>
    <row r="2631" spans="1:7">
      <c r="A2631" s="6">
        <v>5221452</v>
      </c>
      <c r="C2631" s="6" t="s">
        <v>2879</v>
      </c>
      <c r="D2631" s="6" t="s">
        <v>138</v>
      </c>
      <c r="E2631" s="6" t="s">
        <v>394</v>
      </c>
      <c r="F2631" s="6">
        <v>266</v>
      </c>
      <c r="G2631" s="6">
        <v>0.65</v>
      </c>
    </row>
    <row r="2632" spans="1:7">
      <c r="A2632" s="6">
        <v>2408508</v>
      </c>
      <c r="C2632" s="6" t="s">
        <v>843</v>
      </c>
      <c r="D2632" s="6" t="s">
        <v>129</v>
      </c>
      <c r="E2632" s="6" t="s">
        <v>159</v>
      </c>
      <c r="F2632" s="6">
        <v>509</v>
      </c>
      <c r="G2632" s="6">
        <v>0.65</v>
      </c>
    </row>
    <row r="2633" spans="1:7">
      <c r="A2633" s="6">
        <v>3114907</v>
      </c>
      <c r="C2633" s="6" t="s">
        <v>2875</v>
      </c>
      <c r="D2633" s="6" t="s">
        <v>123</v>
      </c>
      <c r="E2633" s="6" t="s">
        <v>161</v>
      </c>
      <c r="F2633" s="6">
        <v>115</v>
      </c>
      <c r="G2633" s="6">
        <v>0.65</v>
      </c>
    </row>
    <row r="2634" spans="1:7">
      <c r="A2634" s="6">
        <v>4311734</v>
      </c>
      <c r="C2634" s="6" t="s">
        <v>2878</v>
      </c>
      <c r="D2634" s="6" t="s">
        <v>144</v>
      </c>
      <c r="E2634" s="6" t="s">
        <v>162</v>
      </c>
      <c r="F2634" s="6">
        <v>158</v>
      </c>
      <c r="G2634" s="6">
        <v>0.65</v>
      </c>
    </row>
    <row r="2635" spans="1:7">
      <c r="A2635" s="6">
        <v>2502151</v>
      </c>
      <c r="C2635" s="6" t="s">
        <v>2899</v>
      </c>
      <c r="D2635" s="6" t="s">
        <v>134</v>
      </c>
      <c r="E2635" s="6" t="s">
        <v>159</v>
      </c>
      <c r="F2635" s="6">
        <v>674</v>
      </c>
      <c r="G2635" s="6">
        <v>0.65</v>
      </c>
    </row>
    <row r="2636" spans="1:7">
      <c r="A2636" s="6">
        <v>3127305</v>
      </c>
      <c r="C2636" s="6" t="s">
        <v>2895</v>
      </c>
      <c r="D2636" s="6" t="s">
        <v>123</v>
      </c>
      <c r="E2636" s="6" t="s">
        <v>161</v>
      </c>
      <c r="F2636" s="6">
        <v>566</v>
      </c>
      <c r="G2636" s="6">
        <v>0.65</v>
      </c>
    </row>
    <row r="2637" spans="1:7">
      <c r="A2637" s="6">
        <v>4215356</v>
      </c>
      <c r="C2637" s="6" t="s">
        <v>2882</v>
      </c>
      <c r="D2637" s="6" t="s">
        <v>145</v>
      </c>
      <c r="E2637" s="6" t="s">
        <v>162</v>
      </c>
      <c r="F2637" s="6">
        <v>135</v>
      </c>
      <c r="G2637" s="6">
        <v>0.65</v>
      </c>
    </row>
    <row r="2638" spans="1:7">
      <c r="A2638" s="6">
        <v>4309753</v>
      </c>
      <c r="C2638" s="6" t="s">
        <v>2883</v>
      </c>
      <c r="D2638" s="6" t="s">
        <v>144</v>
      </c>
      <c r="E2638" s="6" t="s">
        <v>162</v>
      </c>
      <c r="F2638" s="6">
        <v>131</v>
      </c>
      <c r="G2638" s="6">
        <v>0.65</v>
      </c>
    </row>
    <row r="2639" spans="1:7">
      <c r="A2639" s="6">
        <v>5204953</v>
      </c>
      <c r="C2639" s="6" t="s">
        <v>2900</v>
      </c>
      <c r="D2639" s="6" t="s">
        <v>138</v>
      </c>
      <c r="E2639" s="6" t="s">
        <v>394</v>
      </c>
      <c r="F2639" s="6">
        <v>612</v>
      </c>
      <c r="G2639" s="6">
        <v>0.65</v>
      </c>
    </row>
    <row r="2640" spans="1:7">
      <c r="A2640" s="6">
        <v>4318457</v>
      </c>
      <c r="C2640" s="6" t="s">
        <v>2884</v>
      </c>
      <c r="D2640" s="6" t="s">
        <v>144</v>
      </c>
      <c r="E2640" s="6" t="s">
        <v>162</v>
      </c>
      <c r="F2640" s="6">
        <v>131</v>
      </c>
      <c r="G2640" s="6">
        <v>0.65</v>
      </c>
    </row>
    <row r="2641" spans="1:7">
      <c r="A2641" s="6">
        <v>3107901</v>
      </c>
      <c r="C2641" s="6" t="s">
        <v>2926</v>
      </c>
      <c r="D2641" s="6" t="s">
        <v>123</v>
      </c>
      <c r="E2641" s="6" t="s">
        <v>161</v>
      </c>
      <c r="F2641" s="6">
        <v>1020</v>
      </c>
      <c r="G2641" s="6">
        <v>0.65</v>
      </c>
    </row>
    <row r="2642" spans="1:7">
      <c r="A2642" s="6">
        <v>4305124</v>
      </c>
      <c r="C2642" s="6" t="s">
        <v>2888</v>
      </c>
      <c r="D2642" s="6" t="s">
        <v>144</v>
      </c>
      <c r="E2642" s="6" t="s">
        <v>162</v>
      </c>
      <c r="F2642" s="6">
        <v>297</v>
      </c>
      <c r="G2642" s="6">
        <v>0.65</v>
      </c>
    </row>
    <row r="2643" spans="1:7">
      <c r="A2643" s="6">
        <v>3111705</v>
      </c>
      <c r="C2643" s="6" t="s">
        <v>2898</v>
      </c>
      <c r="D2643" s="6" t="s">
        <v>123</v>
      </c>
      <c r="E2643" s="6" t="s">
        <v>161</v>
      </c>
      <c r="F2643" s="6">
        <v>483</v>
      </c>
      <c r="G2643" s="6">
        <v>0.65</v>
      </c>
    </row>
    <row r="2644" spans="1:7">
      <c r="A2644" s="6">
        <v>3112208</v>
      </c>
      <c r="C2644" s="6" t="s">
        <v>2893</v>
      </c>
      <c r="D2644" s="6" t="s">
        <v>123</v>
      </c>
      <c r="E2644" s="6" t="s">
        <v>161</v>
      </c>
      <c r="F2644" s="6">
        <v>391</v>
      </c>
      <c r="G2644" s="6">
        <v>0.65</v>
      </c>
    </row>
    <row r="2645" spans="1:7">
      <c r="A2645" s="6">
        <v>4310876</v>
      </c>
      <c r="C2645" s="6" t="s">
        <v>2889</v>
      </c>
      <c r="D2645" s="6" t="s">
        <v>144</v>
      </c>
      <c r="E2645" s="6" t="s">
        <v>162</v>
      </c>
      <c r="F2645" s="6">
        <v>194</v>
      </c>
      <c r="G2645" s="6">
        <v>0.66</v>
      </c>
    </row>
    <row r="2646" spans="1:7">
      <c r="A2646" s="6">
        <v>5220686</v>
      </c>
      <c r="C2646" s="6" t="s">
        <v>2919</v>
      </c>
      <c r="D2646" s="6" t="s">
        <v>138</v>
      </c>
      <c r="E2646" s="6" t="s">
        <v>394</v>
      </c>
      <c r="F2646" s="6">
        <v>768</v>
      </c>
      <c r="G2646" s="6">
        <v>0.65</v>
      </c>
    </row>
    <row r="2647" spans="1:7">
      <c r="A2647" s="6">
        <v>3109303</v>
      </c>
      <c r="C2647" s="6" t="s">
        <v>2178</v>
      </c>
      <c r="D2647" s="6" t="s">
        <v>123</v>
      </c>
      <c r="E2647" s="6" t="s">
        <v>161</v>
      </c>
      <c r="F2647" s="6">
        <v>1996</v>
      </c>
      <c r="G2647" s="6">
        <v>0.67</v>
      </c>
    </row>
    <row r="2648" spans="1:7">
      <c r="A2648" s="6">
        <v>4318309</v>
      </c>
      <c r="C2648" s="6" t="s">
        <v>1697</v>
      </c>
      <c r="D2648" s="6" t="s">
        <v>144</v>
      </c>
      <c r="E2648" s="6" t="s">
        <v>162</v>
      </c>
      <c r="F2648" s="6">
        <v>2248</v>
      </c>
      <c r="G2648" s="6">
        <v>0.7</v>
      </c>
    </row>
    <row r="2649" spans="1:7">
      <c r="A2649" s="6">
        <v>3107208</v>
      </c>
      <c r="C2649" s="6" t="s">
        <v>2910</v>
      </c>
      <c r="D2649" s="6" t="s">
        <v>123</v>
      </c>
      <c r="E2649" s="6" t="s">
        <v>161</v>
      </c>
      <c r="F2649" s="6">
        <v>527</v>
      </c>
      <c r="G2649" s="6">
        <v>0.65</v>
      </c>
    </row>
    <row r="2650" spans="1:7">
      <c r="A2650" s="6">
        <v>3168309</v>
      </c>
      <c r="C2650" s="6" t="s">
        <v>2902</v>
      </c>
      <c r="D2650" s="6" t="s">
        <v>123</v>
      </c>
      <c r="E2650" s="6" t="s">
        <v>161</v>
      </c>
      <c r="F2650" s="6">
        <v>387</v>
      </c>
      <c r="G2650" s="6">
        <v>0.65</v>
      </c>
    </row>
    <row r="2651" spans="1:7">
      <c r="A2651" s="6">
        <v>3305307</v>
      </c>
      <c r="C2651" s="6" t="s">
        <v>2914</v>
      </c>
      <c r="D2651" s="6" t="s">
        <v>146</v>
      </c>
      <c r="E2651" s="6" t="s">
        <v>161</v>
      </c>
      <c r="F2651" s="6">
        <v>564</v>
      </c>
      <c r="G2651" s="6">
        <v>0.65</v>
      </c>
    </row>
    <row r="2652" spans="1:7">
      <c r="A2652" s="6">
        <v>3131802</v>
      </c>
      <c r="C2652" s="6" t="s">
        <v>2948</v>
      </c>
      <c r="D2652" s="6" t="s">
        <v>123</v>
      </c>
      <c r="E2652" s="6" t="s">
        <v>161</v>
      </c>
      <c r="F2652" s="6">
        <v>1095</v>
      </c>
      <c r="G2652" s="6">
        <v>0.65</v>
      </c>
    </row>
    <row r="2653" spans="1:7">
      <c r="A2653" s="6">
        <v>3150604</v>
      </c>
      <c r="C2653" s="6" t="s">
        <v>2896</v>
      </c>
      <c r="D2653" s="6" t="s">
        <v>123</v>
      </c>
      <c r="E2653" s="6" t="s">
        <v>161</v>
      </c>
      <c r="F2653" s="6">
        <v>241</v>
      </c>
      <c r="G2653" s="6">
        <v>0.65</v>
      </c>
    </row>
    <row r="2654" spans="1:7">
      <c r="A2654" s="6">
        <v>4123105</v>
      </c>
      <c r="C2654" s="6" t="s">
        <v>2891</v>
      </c>
      <c r="D2654" s="6" t="s">
        <v>127</v>
      </c>
      <c r="E2654" s="6" t="s">
        <v>162</v>
      </c>
      <c r="F2654" s="6">
        <v>142</v>
      </c>
      <c r="G2654" s="6">
        <v>0.65</v>
      </c>
    </row>
    <row r="2655" spans="1:7">
      <c r="A2655" s="6">
        <v>3114808</v>
      </c>
      <c r="C2655" s="6" t="s">
        <v>2906</v>
      </c>
      <c r="D2655" s="6" t="s">
        <v>123</v>
      </c>
      <c r="E2655" s="6" t="s">
        <v>161</v>
      </c>
      <c r="F2655" s="6">
        <v>411</v>
      </c>
      <c r="G2655" s="6">
        <v>0.65</v>
      </c>
    </row>
    <row r="2656" spans="1:7">
      <c r="A2656" s="6">
        <v>3161502</v>
      </c>
      <c r="C2656" s="6" t="s">
        <v>2915</v>
      </c>
      <c r="D2656" s="6" t="s">
        <v>123</v>
      </c>
      <c r="E2656" s="6" t="s">
        <v>161</v>
      </c>
      <c r="F2656" s="6">
        <v>582</v>
      </c>
      <c r="G2656" s="6">
        <v>0.65</v>
      </c>
    </row>
    <row r="2657" spans="1:7">
      <c r="A2657" s="6">
        <v>3123528</v>
      </c>
      <c r="C2657" s="6" t="s">
        <v>2937</v>
      </c>
      <c r="D2657" s="6" t="s">
        <v>123</v>
      </c>
      <c r="E2657" s="6" t="s">
        <v>161</v>
      </c>
      <c r="F2657" s="6">
        <v>843</v>
      </c>
      <c r="G2657" s="6">
        <v>0.65</v>
      </c>
    </row>
    <row r="2658" spans="1:7">
      <c r="A2658" s="6">
        <v>3155306</v>
      </c>
      <c r="C2658" s="6" t="s">
        <v>2909</v>
      </c>
      <c r="D2658" s="6" t="s">
        <v>123</v>
      </c>
      <c r="E2658" s="6" t="s">
        <v>161</v>
      </c>
      <c r="F2658" s="6">
        <v>405</v>
      </c>
      <c r="G2658" s="6">
        <v>0.65</v>
      </c>
    </row>
    <row r="2659" spans="1:7">
      <c r="A2659" s="6">
        <v>5204607</v>
      </c>
      <c r="C2659" s="6" t="s">
        <v>2908</v>
      </c>
      <c r="D2659" s="6" t="s">
        <v>138</v>
      </c>
      <c r="E2659" s="6" t="s">
        <v>394</v>
      </c>
      <c r="F2659" s="6">
        <v>363</v>
      </c>
      <c r="G2659" s="6">
        <v>0.65</v>
      </c>
    </row>
    <row r="2660" spans="1:7">
      <c r="A2660" s="6">
        <v>3158607</v>
      </c>
      <c r="C2660" s="6" t="s">
        <v>2897</v>
      </c>
      <c r="D2660" s="6" t="s">
        <v>123</v>
      </c>
      <c r="E2660" s="6" t="s">
        <v>161</v>
      </c>
      <c r="F2660" s="6">
        <v>179</v>
      </c>
      <c r="G2660" s="6">
        <v>0.65</v>
      </c>
    </row>
    <row r="2661" spans="1:7">
      <c r="A2661" s="6">
        <v>3305133</v>
      </c>
      <c r="C2661" s="6" t="s">
        <v>2927</v>
      </c>
      <c r="D2661" s="6" t="s">
        <v>146</v>
      </c>
      <c r="E2661" s="6" t="s">
        <v>161</v>
      </c>
      <c r="F2661" s="6">
        <v>666</v>
      </c>
      <c r="G2661" s="6">
        <v>0.65</v>
      </c>
    </row>
    <row r="2662" spans="1:7">
      <c r="A2662" s="6">
        <v>3162609</v>
      </c>
      <c r="C2662" s="6" t="s">
        <v>2942</v>
      </c>
      <c r="D2662" s="6" t="s">
        <v>123</v>
      </c>
      <c r="E2662" s="6" t="s">
        <v>161</v>
      </c>
      <c r="F2662" s="6">
        <v>822</v>
      </c>
      <c r="G2662" s="6">
        <v>0.65</v>
      </c>
    </row>
    <row r="2663" spans="1:7">
      <c r="A2663" s="6">
        <v>3127339</v>
      </c>
      <c r="C2663" s="6" t="s">
        <v>2928</v>
      </c>
      <c r="D2663" s="6" t="s">
        <v>123</v>
      </c>
      <c r="E2663" s="6" t="s">
        <v>161</v>
      </c>
      <c r="F2663" s="6">
        <v>625</v>
      </c>
      <c r="G2663" s="6">
        <v>0.65</v>
      </c>
    </row>
    <row r="2664" spans="1:7">
      <c r="A2664" s="6">
        <v>3101805</v>
      </c>
      <c r="C2664" s="6" t="s">
        <v>2941</v>
      </c>
      <c r="D2664" s="6" t="s">
        <v>123</v>
      </c>
      <c r="E2664" s="6" t="s">
        <v>161</v>
      </c>
      <c r="F2664" s="6">
        <v>721</v>
      </c>
      <c r="G2664" s="6">
        <v>0.65</v>
      </c>
    </row>
    <row r="2665" spans="1:7">
      <c r="A2665" s="6">
        <v>3133204</v>
      </c>
      <c r="C2665" s="6" t="s">
        <v>2921</v>
      </c>
      <c r="D2665" s="6" t="s">
        <v>123</v>
      </c>
      <c r="E2665" s="6" t="s">
        <v>161</v>
      </c>
      <c r="F2665" s="6">
        <v>495</v>
      </c>
      <c r="G2665" s="6">
        <v>0.65</v>
      </c>
    </row>
    <row r="2666" spans="1:7">
      <c r="A2666" s="6">
        <v>5209457</v>
      </c>
      <c r="C2666" s="6" t="s">
        <v>2904</v>
      </c>
      <c r="D2666" s="6" t="s">
        <v>138</v>
      </c>
      <c r="E2666" s="6" t="s">
        <v>394</v>
      </c>
      <c r="F2666" s="6">
        <v>130</v>
      </c>
      <c r="G2666" s="6">
        <v>0.65</v>
      </c>
    </row>
    <row r="2667" spans="1:7">
      <c r="A2667" s="6">
        <v>4315156</v>
      </c>
      <c r="C2667" s="6" t="s">
        <v>2911</v>
      </c>
      <c r="D2667" s="6" t="s">
        <v>144</v>
      </c>
      <c r="E2667" s="6" t="s">
        <v>162</v>
      </c>
      <c r="F2667" s="6">
        <v>185</v>
      </c>
      <c r="G2667" s="6">
        <v>0.68</v>
      </c>
    </row>
    <row r="2668" spans="1:7">
      <c r="A2668" s="6">
        <v>3120607</v>
      </c>
      <c r="C2668" s="6" t="s">
        <v>2916</v>
      </c>
      <c r="D2668" s="6" t="s">
        <v>123</v>
      </c>
      <c r="E2668" s="6" t="s">
        <v>161</v>
      </c>
      <c r="F2668" s="6">
        <v>324</v>
      </c>
      <c r="G2668" s="6">
        <v>0.65</v>
      </c>
    </row>
    <row r="2669" spans="1:7">
      <c r="A2669" s="6">
        <v>5214606</v>
      </c>
      <c r="C2669" s="6" t="s">
        <v>2960</v>
      </c>
      <c r="D2669" s="6" t="s">
        <v>138</v>
      </c>
      <c r="E2669" s="6" t="s">
        <v>394</v>
      </c>
      <c r="F2669" s="6">
        <v>1833</v>
      </c>
      <c r="G2669" s="6">
        <v>0.72</v>
      </c>
    </row>
    <row r="2670" spans="1:7">
      <c r="A2670" s="6">
        <v>2312502</v>
      </c>
      <c r="C2670" s="6" t="s">
        <v>2940</v>
      </c>
      <c r="D2670" s="6" t="s">
        <v>135</v>
      </c>
      <c r="E2670" s="6" t="s">
        <v>159</v>
      </c>
      <c r="F2670" s="6">
        <v>560</v>
      </c>
      <c r="G2670" s="6">
        <v>0.65</v>
      </c>
    </row>
    <row r="2671" spans="1:7">
      <c r="A2671" s="6">
        <v>3149952</v>
      </c>
      <c r="C2671" s="6" t="s">
        <v>2944</v>
      </c>
      <c r="D2671" s="6" t="s">
        <v>123</v>
      </c>
      <c r="E2671" s="6" t="s">
        <v>161</v>
      </c>
      <c r="F2671" s="6">
        <v>620</v>
      </c>
      <c r="G2671" s="6">
        <v>0.65</v>
      </c>
    </row>
    <row r="2672" spans="1:7">
      <c r="A2672" s="6">
        <v>5206701</v>
      </c>
      <c r="C2672" s="6" t="s">
        <v>2932</v>
      </c>
      <c r="D2672" s="6" t="s">
        <v>138</v>
      </c>
      <c r="E2672" s="6" t="s">
        <v>394</v>
      </c>
      <c r="F2672" s="6">
        <v>463</v>
      </c>
      <c r="G2672" s="6">
        <v>0.65</v>
      </c>
    </row>
    <row r="2673" spans="1:7">
      <c r="A2673" s="6">
        <v>1505031</v>
      </c>
      <c r="C2673" s="6" t="s">
        <v>2968</v>
      </c>
      <c r="D2673" s="6" t="s">
        <v>130</v>
      </c>
      <c r="E2673" s="6" t="s">
        <v>160</v>
      </c>
      <c r="F2673" s="6">
        <v>2612</v>
      </c>
      <c r="G2673" s="6">
        <v>0.67</v>
      </c>
    </row>
    <row r="2674" spans="1:7">
      <c r="A2674" s="6">
        <v>3142502</v>
      </c>
      <c r="C2674" s="6" t="s">
        <v>2913</v>
      </c>
      <c r="D2674" s="6" t="s">
        <v>123</v>
      </c>
      <c r="E2674" s="6" t="s">
        <v>161</v>
      </c>
      <c r="F2674" s="6">
        <v>142</v>
      </c>
      <c r="G2674" s="6">
        <v>0.65</v>
      </c>
    </row>
    <row r="2675" spans="1:7">
      <c r="A2675" s="6">
        <v>3105509</v>
      </c>
      <c r="C2675" s="6" t="s">
        <v>2933</v>
      </c>
      <c r="D2675" s="6" t="s">
        <v>123</v>
      </c>
      <c r="E2675" s="6" t="s">
        <v>161</v>
      </c>
      <c r="F2675" s="6">
        <v>431</v>
      </c>
      <c r="G2675" s="6">
        <v>0.65</v>
      </c>
    </row>
    <row r="2676" spans="1:7">
      <c r="A2676" s="6">
        <v>3168051</v>
      </c>
      <c r="C2676" s="6" t="s">
        <v>2918</v>
      </c>
      <c r="D2676" s="6" t="s">
        <v>123</v>
      </c>
      <c r="E2676" s="6" t="s">
        <v>161</v>
      </c>
      <c r="F2676" s="6">
        <v>247</v>
      </c>
      <c r="G2676" s="6">
        <v>0.65</v>
      </c>
    </row>
    <row r="2677" spans="1:7">
      <c r="A2677" s="6">
        <v>3159100</v>
      </c>
      <c r="C2677" s="6" t="s">
        <v>2931</v>
      </c>
      <c r="D2677" s="6" t="s">
        <v>123</v>
      </c>
      <c r="E2677" s="6" t="s">
        <v>161</v>
      </c>
      <c r="F2677" s="6">
        <v>387</v>
      </c>
      <c r="G2677" s="6">
        <v>0.65</v>
      </c>
    </row>
    <row r="2678" spans="1:7">
      <c r="A2678" s="6">
        <v>3104502</v>
      </c>
      <c r="C2678" s="6" t="s">
        <v>2961</v>
      </c>
      <c r="D2678" s="6" t="s">
        <v>123</v>
      </c>
      <c r="E2678" s="6" t="s">
        <v>161</v>
      </c>
      <c r="F2678" s="6">
        <v>1795</v>
      </c>
      <c r="G2678" s="6">
        <v>0.66</v>
      </c>
    </row>
    <row r="2679" spans="1:7">
      <c r="A2679" s="6">
        <v>3202009</v>
      </c>
      <c r="C2679" s="6" t="s">
        <v>2943</v>
      </c>
      <c r="D2679" s="6" t="s">
        <v>139</v>
      </c>
      <c r="E2679" s="6" t="s">
        <v>161</v>
      </c>
      <c r="F2679" s="6">
        <v>512</v>
      </c>
      <c r="G2679" s="6">
        <v>0.65</v>
      </c>
    </row>
    <row r="2680" spans="1:7">
      <c r="A2680" s="6">
        <v>1701051</v>
      </c>
      <c r="C2680" s="6" t="s">
        <v>2922</v>
      </c>
      <c r="D2680" s="6" t="s">
        <v>122</v>
      </c>
      <c r="E2680" s="6" t="s">
        <v>160</v>
      </c>
      <c r="F2680" s="6">
        <v>193</v>
      </c>
      <c r="G2680" s="6">
        <v>0.65</v>
      </c>
    </row>
    <row r="2681" spans="1:7">
      <c r="A2681" s="6">
        <v>3129301</v>
      </c>
      <c r="C2681" s="6" t="s">
        <v>2917</v>
      </c>
      <c r="D2681" s="6" t="s">
        <v>123</v>
      </c>
      <c r="E2681" s="6" t="s">
        <v>161</v>
      </c>
      <c r="F2681" s="6">
        <v>108</v>
      </c>
      <c r="G2681" s="6">
        <v>0.65</v>
      </c>
    </row>
    <row r="2682" spans="1:7">
      <c r="A2682" s="6">
        <v>3162302</v>
      </c>
      <c r="C2682" s="6" t="s">
        <v>2929</v>
      </c>
      <c r="D2682" s="6" t="s">
        <v>123</v>
      </c>
      <c r="E2682" s="6" t="s">
        <v>161</v>
      </c>
      <c r="F2682" s="6">
        <v>256</v>
      </c>
      <c r="G2682" s="6">
        <v>0.65</v>
      </c>
    </row>
    <row r="2683" spans="1:7">
      <c r="A2683" s="6">
        <v>3158805</v>
      </c>
      <c r="C2683" s="6" t="s">
        <v>2935</v>
      </c>
      <c r="D2683" s="6" t="s">
        <v>123</v>
      </c>
      <c r="E2683" s="6" t="s">
        <v>161</v>
      </c>
      <c r="F2683" s="6">
        <v>287</v>
      </c>
      <c r="G2683" s="6">
        <v>0.65</v>
      </c>
    </row>
    <row r="2684" spans="1:7">
      <c r="A2684" s="6">
        <v>5103353</v>
      </c>
      <c r="C2684" s="6" t="s">
        <v>2967</v>
      </c>
      <c r="D2684" s="6" t="s">
        <v>147</v>
      </c>
      <c r="E2684" s="6" t="s">
        <v>394</v>
      </c>
      <c r="F2684" s="6">
        <v>2299</v>
      </c>
      <c r="G2684" s="6">
        <v>0.67</v>
      </c>
    </row>
    <row r="2685" spans="1:7">
      <c r="A2685" s="6">
        <v>3167301</v>
      </c>
      <c r="C2685" s="6" t="s">
        <v>2934</v>
      </c>
      <c r="D2685" s="6" t="s">
        <v>123</v>
      </c>
      <c r="E2685" s="6" t="s">
        <v>161</v>
      </c>
      <c r="F2685" s="6">
        <v>164</v>
      </c>
      <c r="G2685" s="6">
        <v>0.65</v>
      </c>
    </row>
    <row r="2686" spans="1:7">
      <c r="A2686" s="6">
        <v>3101300</v>
      </c>
      <c r="C2686" s="6" t="s">
        <v>2946</v>
      </c>
      <c r="D2686" s="6" t="s">
        <v>123</v>
      </c>
      <c r="E2686" s="6" t="s">
        <v>161</v>
      </c>
      <c r="F2686" s="6">
        <v>252</v>
      </c>
      <c r="G2686" s="6">
        <v>0.65</v>
      </c>
    </row>
    <row r="2687" spans="1:7">
      <c r="A2687" s="6">
        <v>4113734</v>
      </c>
      <c r="C2687" s="6" t="s">
        <v>2956</v>
      </c>
      <c r="D2687" s="6" t="s">
        <v>127</v>
      </c>
      <c r="E2687" s="6" t="s">
        <v>162</v>
      </c>
      <c r="F2687" s="6">
        <v>538</v>
      </c>
      <c r="G2687" s="6">
        <v>0.67</v>
      </c>
    </row>
    <row r="2688" spans="1:7">
      <c r="A2688" s="6">
        <v>5212055</v>
      </c>
      <c r="C2688" s="6" t="s">
        <v>2947</v>
      </c>
      <c r="D2688" s="6" t="s">
        <v>138</v>
      </c>
      <c r="E2688" s="6" t="s">
        <v>394</v>
      </c>
      <c r="F2688" s="6">
        <v>253</v>
      </c>
      <c r="G2688" s="6">
        <v>0.65</v>
      </c>
    </row>
    <row r="2689" spans="1:7">
      <c r="A2689" s="6">
        <v>2802502</v>
      </c>
      <c r="C2689" s="6" t="s">
        <v>2955</v>
      </c>
      <c r="D2689" s="6" t="s">
        <v>143</v>
      </c>
      <c r="E2689" s="6" t="s">
        <v>159</v>
      </c>
      <c r="F2689" s="6">
        <v>473</v>
      </c>
      <c r="G2689" s="6">
        <v>0.65</v>
      </c>
    </row>
    <row r="2690" spans="1:7">
      <c r="A2690" s="6">
        <v>3165560</v>
      </c>
      <c r="C2690" s="6" t="s">
        <v>2945</v>
      </c>
      <c r="D2690" s="6" t="s">
        <v>123</v>
      </c>
      <c r="E2690" s="6" t="s">
        <v>161</v>
      </c>
      <c r="F2690" s="6">
        <v>164</v>
      </c>
      <c r="G2690" s="6">
        <v>0.65</v>
      </c>
    </row>
    <row r="2691" spans="1:7">
      <c r="A2691" s="6">
        <v>5103106</v>
      </c>
      <c r="C2691" s="6" t="s">
        <v>2954</v>
      </c>
      <c r="D2691" s="6" t="s">
        <v>147</v>
      </c>
      <c r="E2691" s="6" t="s">
        <v>394</v>
      </c>
      <c r="F2691" s="6">
        <v>395</v>
      </c>
      <c r="G2691" s="6">
        <v>0.66</v>
      </c>
    </row>
    <row r="2692" spans="1:7">
      <c r="A2692" s="6">
        <v>3127370</v>
      </c>
      <c r="C2692" s="6" t="s">
        <v>2950</v>
      </c>
      <c r="D2692" s="6" t="s">
        <v>123</v>
      </c>
      <c r="E2692" s="6" t="s">
        <v>161</v>
      </c>
      <c r="F2692" s="6">
        <v>311</v>
      </c>
      <c r="G2692" s="6">
        <v>0.65</v>
      </c>
    </row>
    <row r="2693" spans="1:7">
      <c r="A2693" s="6">
        <v>1502202</v>
      </c>
      <c r="C2693" s="6" t="s">
        <v>3065</v>
      </c>
      <c r="D2693" s="6" t="s">
        <v>130</v>
      </c>
      <c r="E2693" s="6" t="s">
        <v>160</v>
      </c>
      <c r="F2693" s="6">
        <v>8846</v>
      </c>
      <c r="G2693" s="6">
        <v>0.66</v>
      </c>
    </row>
    <row r="2694" spans="1:7">
      <c r="A2694" s="6">
        <v>3128501</v>
      </c>
      <c r="C2694" s="6" t="s">
        <v>2952</v>
      </c>
      <c r="D2694" s="6" t="s">
        <v>123</v>
      </c>
      <c r="E2694" s="6" t="s">
        <v>161</v>
      </c>
      <c r="F2694" s="6">
        <v>313</v>
      </c>
      <c r="G2694" s="6">
        <v>0.65</v>
      </c>
    </row>
    <row r="2695" spans="1:7">
      <c r="A2695" s="6">
        <v>3125804</v>
      </c>
      <c r="C2695" s="6" t="s">
        <v>2949</v>
      </c>
      <c r="D2695" s="6" t="s">
        <v>123</v>
      </c>
      <c r="E2695" s="6" t="s">
        <v>161</v>
      </c>
      <c r="F2695" s="6">
        <v>195</v>
      </c>
      <c r="G2695" s="6">
        <v>0.65</v>
      </c>
    </row>
    <row r="2696" spans="1:7">
      <c r="A2696" s="6">
        <v>3302270</v>
      </c>
      <c r="C2696" s="6" t="s">
        <v>3155</v>
      </c>
      <c r="D2696" s="6" t="s">
        <v>146</v>
      </c>
      <c r="E2696" s="6" t="s">
        <v>161</v>
      </c>
      <c r="F2696" s="6">
        <v>10926</v>
      </c>
      <c r="G2696" s="6">
        <v>0.66</v>
      </c>
    </row>
    <row r="2697" spans="1:7">
      <c r="A2697" s="6">
        <v>5105101</v>
      </c>
      <c r="C2697" s="6" t="s">
        <v>2963</v>
      </c>
      <c r="D2697" s="6" t="s">
        <v>147</v>
      </c>
      <c r="E2697" s="6" t="s">
        <v>394</v>
      </c>
      <c r="F2697" s="6">
        <v>1472</v>
      </c>
      <c r="G2697" s="6">
        <v>0.68</v>
      </c>
    </row>
    <row r="2698" spans="1:7">
      <c r="A2698" s="6">
        <v>2202208</v>
      </c>
      <c r="C2698" s="6" t="s">
        <v>3012</v>
      </c>
      <c r="D2698" s="6" t="s">
        <v>133</v>
      </c>
      <c r="E2698" s="6" t="s">
        <v>159</v>
      </c>
      <c r="F2698" s="6">
        <v>6299</v>
      </c>
      <c r="G2698" s="6">
        <v>0.66</v>
      </c>
    </row>
    <row r="2699" spans="1:7">
      <c r="A2699" s="6">
        <v>2806701</v>
      </c>
      <c r="C2699" s="6" t="s">
        <v>3071</v>
      </c>
      <c r="D2699" s="6" t="s">
        <v>143</v>
      </c>
      <c r="E2699" s="6" t="s">
        <v>159</v>
      </c>
      <c r="F2699" s="6">
        <v>8657</v>
      </c>
      <c r="G2699" s="6">
        <v>0.66</v>
      </c>
    </row>
    <row r="2700" spans="1:7">
      <c r="A2700" s="6">
        <v>4126900</v>
      </c>
      <c r="C2700" s="6" t="s">
        <v>2959</v>
      </c>
      <c r="D2700" s="6" t="s">
        <v>127</v>
      </c>
      <c r="E2700" s="6" t="s">
        <v>162</v>
      </c>
      <c r="F2700" s="6">
        <v>261</v>
      </c>
      <c r="G2700" s="6">
        <v>0.7</v>
      </c>
    </row>
    <row r="2701" spans="1:7">
      <c r="A2701" s="6">
        <v>2918001</v>
      </c>
      <c r="C2701" s="6" t="s">
        <v>3231</v>
      </c>
      <c r="D2701" s="6" t="s">
        <v>126</v>
      </c>
      <c r="E2701" s="6" t="s">
        <v>159</v>
      </c>
      <c r="F2701" s="6">
        <v>15333</v>
      </c>
      <c r="G2701" s="6">
        <v>0.67</v>
      </c>
    </row>
    <row r="2702" spans="1:7">
      <c r="A2702" s="6">
        <v>5105176</v>
      </c>
      <c r="C2702" s="6" t="s">
        <v>2965</v>
      </c>
      <c r="D2702" s="6" t="s">
        <v>147</v>
      </c>
      <c r="E2702" s="6" t="s">
        <v>394</v>
      </c>
      <c r="F2702" s="6">
        <v>721</v>
      </c>
      <c r="G2702" s="6">
        <v>0.66</v>
      </c>
    </row>
    <row r="2703" spans="1:7">
      <c r="A2703" s="6">
        <v>5000708</v>
      </c>
      <c r="C2703" s="6" t="s">
        <v>2973</v>
      </c>
      <c r="D2703" s="6" t="s">
        <v>131</v>
      </c>
      <c r="E2703" s="6" t="s">
        <v>394</v>
      </c>
      <c r="F2703" s="6">
        <v>1665</v>
      </c>
      <c r="G2703" s="6">
        <v>0.66</v>
      </c>
    </row>
    <row r="2704" spans="1:7">
      <c r="A2704" s="6">
        <v>2210607</v>
      </c>
      <c r="C2704" s="6" t="s">
        <v>3020</v>
      </c>
      <c r="D2704" s="6" t="s">
        <v>133</v>
      </c>
      <c r="E2704" s="6" t="s">
        <v>159</v>
      </c>
      <c r="F2704" s="6">
        <v>5601</v>
      </c>
      <c r="G2704" s="6">
        <v>0.66</v>
      </c>
    </row>
    <row r="2705" spans="1:7">
      <c r="A2705" s="6">
        <v>4211892</v>
      </c>
      <c r="C2705" s="6" t="s">
        <v>2962</v>
      </c>
      <c r="D2705" s="6" t="s">
        <v>145</v>
      </c>
      <c r="E2705" s="6" t="s">
        <v>162</v>
      </c>
      <c r="F2705" s="6">
        <v>109</v>
      </c>
      <c r="G2705" s="6">
        <v>0.66</v>
      </c>
    </row>
    <row r="2706" spans="1:7">
      <c r="A2706" s="6">
        <v>4308300</v>
      </c>
      <c r="C2706" s="6" t="s">
        <v>2970</v>
      </c>
      <c r="D2706" s="6" t="s">
        <v>144</v>
      </c>
      <c r="E2706" s="6" t="s">
        <v>162</v>
      </c>
      <c r="F2706" s="6">
        <v>838</v>
      </c>
      <c r="G2706" s="6">
        <v>0.66</v>
      </c>
    </row>
    <row r="2707" spans="1:7">
      <c r="A2707" s="6">
        <v>3528700</v>
      </c>
      <c r="C2707" s="6" t="s">
        <v>2964</v>
      </c>
      <c r="D2707" s="6" t="s">
        <v>125</v>
      </c>
      <c r="E2707" s="6" t="s">
        <v>161</v>
      </c>
      <c r="F2707" s="6">
        <v>241</v>
      </c>
      <c r="G2707" s="6">
        <v>0.68</v>
      </c>
    </row>
    <row r="2708" spans="1:7">
      <c r="A2708" s="6">
        <v>2600104</v>
      </c>
      <c r="C2708" s="6" t="s">
        <v>3008</v>
      </c>
      <c r="D2708" s="6" t="s">
        <v>119</v>
      </c>
      <c r="E2708" s="6" t="s">
        <v>159</v>
      </c>
      <c r="F2708" s="6">
        <v>4722</v>
      </c>
      <c r="G2708" s="6">
        <v>0.66</v>
      </c>
    </row>
    <row r="2709" spans="1:7">
      <c r="A2709" s="6">
        <v>2305233</v>
      </c>
      <c r="C2709" s="6" t="s">
        <v>3048</v>
      </c>
      <c r="D2709" s="6" t="s">
        <v>135</v>
      </c>
      <c r="E2709" s="6" t="s">
        <v>159</v>
      </c>
      <c r="F2709" s="6">
        <v>6536</v>
      </c>
      <c r="G2709" s="6">
        <v>0.66</v>
      </c>
    </row>
    <row r="2710" spans="1:7">
      <c r="A2710" s="6">
        <v>4100400</v>
      </c>
      <c r="C2710" s="6" t="s">
        <v>3026</v>
      </c>
      <c r="D2710" s="6" t="s">
        <v>127</v>
      </c>
      <c r="E2710" s="6" t="s">
        <v>162</v>
      </c>
      <c r="F2710" s="6">
        <v>5263</v>
      </c>
      <c r="G2710" s="6">
        <v>0.7</v>
      </c>
    </row>
    <row r="2711" spans="1:7">
      <c r="A2711" s="6">
        <v>4308250</v>
      </c>
      <c r="C2711" s="6" t="s">
        <v>2969</v>
      </c>
      <c r="D2711" s="6" t="s">
        <v>144</v>
      </c>
      <c r="E2711" s="6" t="s">
        <v>162</v>
      </c>
      <c r="F2711" s="6">
        <v>30</v>
      </c>
      <c r="G2711" s="6">
        <v>0.66</v>
      </c>
    </row>
    <row r="2712" spans="1:7">
      <c r="A2712" s="6">
        <v>5106265</v>
      </c>
      <c r="C2712" s="6" t="s">
        <v>2972</v>
      </c>
      <c r="D2712" s="6" t="s">
        <v>147</v>
      </c>
      <c r="E2712" s="6" t="s">
        <v>394</v>
      </c>
      <c r="F2712" s="6">
        <v>493</v>
      </c>
      <c r="G2712" s="6">
        <v>0.67</v>
      </c>
    </row>
    <row r="2713" spans="1:7">
      <c r="A2713" s="6">
        <v>1703909</v>
      </c>
      <c r="C2713" s="6" t="s">
        <v>2974</v>
      </c>
      <c r="D2713" s="6" t="s">
        <v>122</v>
      </c>
      <c r="E2713" s="6" t="s">
        <v>160</v>
      </c>
      <c r="F2713" s="6">
        <v>682</v>
      </c>
      <c r="G2713" s="6">
        <v>0.66</v>
      </c>
    </row>
    <row r="2714" spans="1:7">
      <c r="A2714" s="6">
        <v>4107009</v>
      </c>
      <c r="C2714" s="6" t="s">
        <v>2983</v>
      </c>
      <c r="D2714" s="6" t="s">
        <v>127</v>
      </c>
      <c r="E2714" s="6" t="s">
        <v>162</v>
      </c>
      <c r="F2714" s="6">
        <v>962</v>
      </c>
      <c r="G2714" s="6">
        <v>0.66</v>
      </c>
    </row>
    <row r="2715" spans="1:7">
      <c r="A2715" s="6">
        <v>2403608</v>
      </c>
      <c r="C2715" s="6" t="s">
        <v>3153</v>
      </c>
      <c r="D2715" s="6" t="s">
        <v>129</v>
      </c>
      <c r="E2715" s="6" t="s">
        <v>159</v>
      </c>
      <c r="F2715" s="6">
        <v>8430</v>
      </c>
      <c r="G2715" s="6">
        <v>0.66</v>
      </c>
    </row>
    <row r="2716" spans="1:7">
      <c r="A2716" s="6">
        <v>4200705</v>
      </c>
      <c r="C2716" s="6" t="s">
        <v>2976</v>
      </c>
      <c r="D2716" s="6" t="s">
        <v>145</v>
      </c>
      <c r="E2716" s="6" t="s">
        <v>162</v>
      </c>
      <c r="F2716" s="6">
        <v>379</v>
      </c>
      <c r="G2716" s="6">
        <v>0.67</v>
      </c>
    </row>
    <row r="2717" spans="1:7">
      <c r="A2717" s="6">
        <v>4312500</v>
      </c>
      <c r="C2717" s="6" t="s">
        <v>2984</v>
      </c>
      <c r="D2717" s="6" t="s">
        <v>144</v>
      </c>
      <c r="E2717" s="6" t="s">
        <v>162</v>
      </c>
      <c r="F2717" s="6">
        <v>783</v>
      </c>
      <c r="G2717" s="6">
        <v>0.66</v>
      </c>
    </row>
    <row r="2718" spans="1:7">
      <c r="A2718" s="6">
        <v>4116802</v>
      </c>
      <c r="C2718" s="6" t="s">
        <v>2978</v>
      </c>
      <c r="D2718" s="6" t="s">
        <v>127</v>
      </c>
      <c r="E2718" s="6" t="s">
        <v>162</v>
      </c>
      <c r="F2718" s="6">
        <v>463</v>
      </c>
      <c r="G2718" s="6">
        <v>0.66</v>
      </c>
    </row>
    <row r="2719" spans="1:7">
      <c r="A2719" s="6">
        <v>4126207</v>
      </c>
      <c r="C2719" s="6" t="s">
        <v>2979</v>
      </c>
      <c r="D2719" s="6" t="s">
        <v>127</v>
      </c>
      <c r="E2719" s="6" t="s">
        <v>162</v>
      </c>
      <c r="F2719" s="6">
        <v>520</v>
      </c>
      <c r="G2719" s="6">
        <v>0.66</v>
      </c>
    </row>
    <row r="2720" spans="1:7">
      <c r="A2720" s="6">
        <v>4318622</v>
      </c>
      <c r="C2720" s="6" t="s">
        <v>2977</v>
      </c>
      <c r="D2720" s="6" t="s">
        <v>144</v>
      </c>
      <c r="E2720" s="6" t="s">
        <v>162</v>
      </c>
      <c r="F2720" s="6">
        <v>250</v>
      </c>
      <c r="G2720" s="6">
        <v>0.66</v>
      </c>
    </row>
    <row r="2721" spans="1:7">
      <c r="A2721" s="6">
        <v>2301109</v>
      </c>
      <c r="C2721" s="6" t="s">
        <v>3111</v>
      </c>
      <c r="D2721" s="6" t="s">
        <v>135</v>
      </c>
      <c r="E2721" s="6" t="s">
        <v>159</v>
      </c>
      <c r="F2721" s="6">
        <v>7378</v>
      </c>
      <c r="G2721" s="6">
        <v>0.66</v>
      </c>
    </row>
    <row r="2722" spans="1:7">
      <c r="A2722" s="6">
        <v>2309607</v>
      </c>
      <c r="C2722" s="6" t="s">
        <v>3082</v>
      </c>
      <c r="D2722" s="6" t="s">
        <v>135</v>
      </c>
      <c r="E2722" s="6" t="s">
        <v>159</v>
      </c>
      <c r="F2722" s="6">
        <v>6476</v>
      </c>
      <c r="G2722" s="6">
        <v>0.66</v>
      </c>
    </row>
    <row r="2723" spans="1:7">
      <c r="A2723" s="6">
        <v>3107307</v>
      </c>
      <c r="C2723" s="6" t="s">
        <v>3042</v>
      </c>
      <c r="D2723" s="6" t="s">
        <v>123</v>
      </c>
      <c r="E2723" s="6" t="s">
        <v>161</v>
      </c>
      <c r="F2723" s="6">
        <v>4942</v>
      </c>
      <c r="G2723" s="6">
        <v>0.7</v>
      </c>
    </row>
    <row r="2724" spans="1:7">
      <c r="A2724" s="6">
        <v>3108552</v>
      </c>
      <c r="C2724" s="6" t="s">
        <v>2992</v>
      </c>
      <c r="D2724" s="6" t="s">
        <v>123</v>
      </c>
      <c r="E2724" s="6" t="s">
        <v>161</v>
      </c>
      <c r="F2724" s="6">
        <v>1603</v>
      </c>
      <c r="G2724" s="6">
        <v>0.67</v>
      </c>
    </row>
    <row r="2725" spans="1:7">
      <c r="A2725" s="6">
        <v>2903201</v>
      </c>
      <c r="C2725" s="6" t="s">
        <v>3226</v>
      </c>
      <c r="D2725" s="6" t="s">
        <v>126</v>
      </c>
      <c r="E2725" s="6" t="s">
        <v>159</v>
      </c>
      <c r="F2725" s="6">
        <v>12865</v>
      </c>
      <c r="G2725" s="6">
        <v>0.72</v>
      </c>
    </row>
    <row r="2726" spans="1:7">
      <c r="A2726" s="6">
        <v>1508084</v>
      </c>
      <c r="C2726" s="6" t="s">
        <v>3000</v>
      </c>
      <c r="D2726" s="6" t="s">
        <v>130</v>
      </c>
      <c r="E2726" s="6" t="s">
        <v>160</v>
      </c>
      <c r="F2726" s="6">
        <v>2484</v>
      </c>
      <c r="G2726" s="6">
        <v>0.66</v>
      </c>
    </row>
    <row r="2727" spans="1:7">
      <c r="A2727" s="6">
        <v>4305132</v>
      </c>
      <c r="C2727" s="6" t="s">
        <v>2980</v>
      </c>
      <c r="D2727" s="6" t="s">
        <v>144</v>
      </c>
      <c r="E2727" s="6" t="s">
        <v>162</v>
      </c>
      <c r="F2727" s="6">
        <v>196</v>
      </c>
      <c r="G2727" s="6">
        <v>0.66</v>
      </c>
    </row>
    <row r="2728" spans="1:7">
      <c r="A2728" s="6">
        <v>5200175</v>
      </c>
      <c r="C2728" s="6" t="s">
        <v>2982</v>
      </c>
      <c r="D2728" s="6" t="s">
        <v>138</v>
      </c>
      <c r="E2728" s="6" t="s">
        <v>394</v>
      </c>
      <c r="F2728" s="6">
        <v>380</v>
      </c>
      <c r="G2728" s="6">
        <v>0.67</v>
      </c>
    </row>
    <row r="2729" spans="1:7">
      <c r="A2729" s="6">
        <v>5107180</v>
      </c>
      <c r="C2729" s="6" t="s">
        <v>2988</v>
      </c>
      <c r="D2729" s="6" t="s">
        <v>147</v>
      </c>
      <c r="E2729" s="6" t="s">
        <v>394</v>
      </c>
      <c r="F2729" s="6">
        <v>801</v>
      </c>
      <c r="G2729" s="6">
        <v>0.67</v>
      </c>
    </row>
    <row r="2730" spans="1:7">
      <c r="A2730" s="6">
        <v>4303509</v>
      </c>
      <c r="C2730" s="6" t="s">
        <v>3011</v>
      </c>
      <c r="D2730" s="6" t="s">
        <v>144</v>
      </c>
      <c r="E2730" s="6" t="s">
        <v>162</v>
      </c>
      <c r="F2730" s="6">
        <v>3154</v>
      </c>
      <c r="G2730" s="6">
        <v>0.7</v>
      </c>
    </row>
    <row r="2731" spans="1:7">
      <c r="A2731" s="6">
        <v>5300108</v>
      </c>
      <c r="C2731" s="6" t="s">
        <v>5420</v>
      </c>
      <c r="D2731" s="6" t="s">
        <v>132</v>
      </c>
      <c r="E2731" s="6" t="s">
        <v>394</v>
      </c>
      <c r="F2731" s="6">
        <v>127155</v>
      </c>
      <c r="G2731" s="6">
        <v>0.82</v>
      </c>
    </row>
    <row r="2732" spans="1:7">
      <c r="A2732" s="6">
        <v>4316972</v>
      </c>
      <c r="C2732" s="6" t="s">
        <v>2985</v>
      </c>
      <c r="D2732" s="6" t="s">
        <v>144</v>
      </c>
      <c r="E2732" s="6" t="s">
        <v>162</v>
      </c>
      <c r="F2732" s="6">
        <v>145</v>
      </c>
      <c r="G2732" s="6">
        <v>0.66</v>
      </c>
    </row>
    <row r="2733" spans="1:7">
      <c r="A2733" s="6">
        <v>5002209</v>
      </c>
      <c r="C2733" s="6" t="s">
        <v>828</v>
      </c>
      <c r="D2733" s="6" t="s">
        <v>131</v>
      </c>
      <c r="E2733" s="6" t="s">
        <v>394</v>
      </c>
      <c r="F2733" s="6">
        <v>1366</v>
      </c>
      <c r="G2733" s="6">
        <v>0.67</v>
      </c>
    </row>
    <row r="2734" spans="1:7">
      <c r="A2734" s="6">
        <v>4301875</v>
      </c>
      <c r="C2734" s="6" t="s">
        <v>2987</v>
      </c>
      <c r="D2734" s="6" t="s">
        <v>144</v>
      </c>
      <c r="E2734" s="6" t="s">
        <v>162</v>
      </c>
      <c r="F2734" s="6">
        <v>347</v>
      </c>
      <c r="G2734" s="6">
        <v>0.66</v>
      </c>
    </row>
    <row r="2735" spans="1:7">
      <c r="A2735" s="6">
        <v>4103040</v>
      </c>
      <c r="C2735" s="6" t="s">
        <v>2990</v>
      </c>
      <c r="D2735" s="6" t="s">
        <v>127</v>
      </c>
      <c r="E2735" s="6" t="s">
        <v>162</v>
      </c>
      <c r="F2735" s="6">
        <v>613</v>
      </c>
      <c r="G2735" s="6">
        <v>0.66</v>
      </c>
    </row>
    <row r="2736" spans="1:7">
      <c r="A2736" s="6">
        <v>4108957</v>
      </c>
      <c r="C2736" s="6" t="s">
        <v>2989</v>
      </c>
      <c r="D2736" s="6" t="s">
        <v>127</v>
      </c>
      <c r="E2736" s="6" t="s">
        <v>162</v>
      </c>
      <c r="F2736" s="6">
        <v>440</v>
      </c>
      <c r="G2736" s="6">
        <v>0.67</v>
      </c>
    </row>
    <row r="2737" spans="1:7">
      <c r="A2737" s="6">
        <v>2612208</v>
      </c>
      <c r="C2737" s="6" t="s">
        <v>3170</v>
      </c>
      <c r="D2737" s="6" t="s">
        <v>119</v>
      </c>
      <c r="E2737" s="6" t="s">
        <v>159</v>
      </c>
      <c r="F2737" s="6">
        <v>7411</v>
      </c>
      <c r="G2737" s="6">
        <v>0.67</v>
      </c>
    </row>
    <row r="2738" spans="1:7">
      <c r="A2738" s="6">
        <v>2606804</v>
      </c>
      <c r="C2738" s="6" t="s">
        <v>3264</v>
      </c>
      <c r="D2738" s="6" t="s">
        <v>119</v>
      </c>
      <c r="E2738" s="6" t="s">
        <v>159</v>
      </c>
      <c r="F2738" s="6">
        <v>14919</v>
      </c>
      <c r="G2738" s="6">
        <v>0.67</v>
      </c>
    </row>
    <row r="2739" spans="1:7">
      <c r="A2739" s="6">
        <v>5103304</v>
      </c>
      <c r="C2739" s="6" t="s">
        <v>2999</v>
      </c>
      <c r="D2739" s="6" t="s">
        <v>147</v>
      </c>
      <c r="E2739" s="6" t="s">
        <v>394</v>
      </c>
      <c r="F2739" s="6">
        <v>1381</v>
      </c>
      <c r="G2739" s="6">
        <v>0.69</v>
      </c>
    </row>
    <row r="2740" spans="1:7">
      <c r="A2740" s="6">
        <v>2608909</v>
      </c>
      <c r="C2740" s="6" t="s">
        <v>3109</v>
      </c>
      <c r="D2740" s="6" t="s">
        <v>119</v>
      </c>
      <c r="E2740" s="6" t="s">
        <v>159</v>
      </c>
      <c r="F2740" s="6">
        <v>6208</v>
      </c>
      <c r="G2740" s="6">
        <v>0.66</v>
      </c>
    </row>
    <row r="2741" spans="1:7">
      <c r="A2741" s="6">
        <v>1100254</v>
      </c>
      <c r="C2741" s="6" t="s">
        <v>1635</v>
      </c>
      <c r="D2741" s="6" t="s">
        <v>140</v>
      </c>
      <c r="E2741" s="6" t="s">
        <v>160</v>
      </c>
      <c r="F2741" s="6">
        <v>1343</v>
      </c>
      <c r="G2741" s="6">
        <v>0.66</v>
      </c>
    </row>
    <row r="2742" spans="1:7">
      <c r="A2742" s="6">
        <v>3108602</v>
      </c>
      <c r="C2742" s="6" t="s">
        <v>3031</v>
      </c>
      <c r="D2742" s="6" t="s">
        <v>123</v>
      </c>
      <c r="E2742" s="6" t="s">
        <v>161</v>
      </c>
      <c r="F2742" s="6">
        <v>3474</v>
      </c>
      <c r="G2742" s="6">
        <v>0.66</v>
      </c>
    </row>
    <row r="2743" spans="1:7">
      <c r="A2743" s="6">
        <v>5108105</v>
      </c>
      <c r="C2743" s="6" t="s">
        <v>2991</v>
      </c>
      <c r="D2743" s="6" t="s">
        <v>147</v>
      </c>
      <c r="E2743" s="6" t="s">
        <v>394</v>
      </c>
      <c r="F2743" s="6">
        <v>244</v>
      </c>
      <c r="G2743" s="6">
        <v>0.66</v>
      </c>
    </row>
    <row r="2744" spans="1:7">
      <c r="A2744" s="6">
        <v>4114302</v>
      </c>
      <c r="C2744" s="6" t="s">
        <v>3003</v>
      </c>
      <c r="D2744" s="6" t="s">
        <v>127</v>
      </c>
      <c r="E2744" s="6" t="s">
        <v>162</v>
      </c>
      <c r="F2744" s="6">
        <v>1357</v>
      </c>
      <c r="G2744" s="6">
        <v>0.66</v>
      </c>
    </row>
    <row r="2745" spans="1:7">
      <c r="A2745" s="6">
        <v>2611606</v>
      </c>
      <c r="C2745" s="6" t="s">
        <v>5252</v>
      </c>
      <c r="D2745" s="6" t="s">
        <v>119</v>
      </c>
      <c r="E2745" s="6" t="s">
        <v>159</v>
      </c>
      <c r="F2745" s="6">
        <v>109338</v>
      </c>
      <c r="G2745" s="6">
        <v>0.77</v>
      </c>
    </row>
    <row r="2746" spans="1:7">
      <c r="A2746" s="6">
        <v>5205513</v>
      </c>
      <c r="C2746" s="6" t="s">
        <v>3014</v>
      </c>
      <c r="D2746" s="6" t="s">
        <v>138</v>
      </c>
      <c r="E2746" s="6" t="s">
        <v>394</v>
      </c>
      <c r="F2746" s="6">
        <v>2277</v>
      </c>
      <c r="G2746" s="6">
        <v>0.66</v>
      </c>
    </row>
    <row r="2747" spans="1:7">
      <c r="A2747" s="6">
        <v>4117602</v>
      </c>
      <c r="C2747" s="6" t="s">
        <v>3023</v>
      </c>
      <c r="D2747" s="6" t="s">
        <v>127</v>
      </c>
      <c r="E2747" s="6" t="s">
        <v>162</v>
      </c>
      <c r="F2747" s="6">
        <v>2676</v>
      </c>
      <c r="G2747" s="6">
        <v>0.66</v>
      </c>
    </row>
    <row r="2748" spans="1:7">
      <c r="A2748" s="6">
        <v>1100106</v>
      </c>
      <c r="C2748" s="6" t="s">
        <v>3069</v>
      </c>
      <c r="D2748" s="6" t="s">
        <v>140</v>
      </c>
      <c r="E2748" s="6" t="s">
        <v>160</v>
      </c>
      <c r="F2748" s="6">
        <v>4433</v>
      </c>
      <c r="G2748" s="6">
        <v>0.66</v>
      </c>
    </row>
    <row r="2749" spans="1:7">
      <c r="A2749" s="6">
        <v>2104057</v>
      </c>
      <c r="C2749" s="6" t="s">
        <v>3045</v>
      </c>
      <c r="D2749" s="6" t="s">
        <v>124</v>
      </c>
      <c r="E2749" s="6" t="s">
        <v>159</v>
      </c>
      <c r="F2749" s="6">
        <v>3595</v>
      </c>
      <c r="G2749" s="6">
        <v>0.66</v>
      </c>
    </row>
    <row r="2750" spans="1:7">
      <c r="A2750" s="6">
        <v>2904605</v>
      </c>
      <c r="C2750" s="6" t="s">
        <v>3094</v>
      </c>
      <c r="D2750" s="6" t="s">
        <v>126</v>
      </c>
      <c r="E2750" s="6" t="s">
        <v>159</v>
      </c>
      <c r="F2750" s="6">
        <v>5203</v>
      </c>
      <c r="G2750" s="6">
        <v>0.66</v>
      </c>
    </row>
    <row r="2751" spans="1:7">
      <c r="A2751" s="6">
        <v>3161700</v>
      </c>
      <c r="C2751" s="6" t="s">
        <v>2995</v>
      </c>
      <c r="D2751" s="6" t="s">
        <v>123</v>
      </c>
      <c r="E2751" s="6" t="s">
        <v>161</v>
      </c>
      <c r="F2751" s="6">
        <v>620</v>
      </c>
      <c r="G2751" s="6">
        <v>0.67</v>
      </c>
    </row>
    <row r="2752" spans="1:7">
      <c r="A2752" s="6">
        <v>3200359</v>
      </c>
      <c r="C2752" s="6" t="s">
        <v>3002</v>
      </c>
      <c r="D2752" s="6" t="s">
        <v>139</v>
      </c>
      <c r="E2752" s="6" t="s">
        <v>161</v>
      </c>
      <c r="F2752" s="6">
        <v>907</v>
      </c>
      <c r="G2752" s="6">
        <v>0.66</v>
      </c>
    </row>
    <row r="2753" spans="1:7">
      <c r="A2753" s="6">
        <v>5106455</v>
      </c>
      <c r="C2753" s="6" t="s">
        <v>2996</v>
      </c>
      <c r="D2753" s="6" t="s">
        <v>147</v>
      </c>
      <c r="E2753" s="6" t="s">
        <v>394</v>
      </c>
      <c r="F2753" s="6">
        <v>290</v>
      </c>
      <c r="G2753" s="6">
        <v>0.66</v>
      </c>
    </row>
    <row r="2754" spans="1:7">
      <c r="A2754" s="6">
        <v>5003900</v>
      </c>
      <c r="C2754" s="6" t="s">
        <v>2994</v>
      </c>
      <c r="D2754" s="6" t="s">
        <v>131</v>
      </c>
      <c r="E2754" s="6" t="s">
        <v>394</v>
      </c>
      <c r="F2754" s="6">
        <v>203</v>
      </c>
      <c r="G2754" s="6">
        <v>0.66</v>
      </c>
    </row>
    <row r="2755" spans="1:7">
      <c r="A2755" s="6">
        <v>5005400</v>
      </c>
      <c r="C2755" s="6" t="s">
        <v>3013</v>
      </c>
      <c r="D2755" s="6" t="s">
        <v>131</v>
      </c>
      <c r="E2755" s="6" t="s">
        <v>394</v>
      </c>
      <c r="F2755" s="6">
        <v>1475</v>
      </c>
      <c r="G2755" s="6">
        <v>0.74</v>
      </c>
    </row>
    <row r="2756" spans="1:7">
      <c r="A2756" s="6">
        <v>4311759</v>
      </c>
      <c r="C2756" s="6" t="s">
        <v>3001</v>
      </c>
      <c r="D2756" s="6" t="s">
        <v>144</v>
      </c>
      <c r="E2756" s="6" t="s">
        <v>162</v>
      </c>
      <c r="F2756" s="6">
        <v>322</v>
      </c>
      <c r="G2756" s="6">
        <v>0.66</v>
      </c>
    </row>
    <row r="2757" spans="1:7">
      <c r="A2757" s="6">
        <v>4219200</v>
      </c>
      <c r="C2757" s="6" t="s">
        <v>2998</v>
      </c>
      <c r="D2757" s="6" t="s">
        <v>145</v>
      </c>
      <c r="E2757" s="6" t="s">
        <v>162</v>
      </c>
      <c r="F2757" s="6">
        <v>93</v>
      </c>
      <c r="G2757" s="6">
        <v>0.7</v>
      </c>
    </row>
    <row r="2758" spans="1:7">
      <c r="A2758" s="6">
        <v>5007406</v>
      </c>
      <c r="C2758" s="6" t="s">
        <v>3018</v>
      </c>
      <c r="D2758" s="6" t="s">
        <v>131</v>
      </c>
      <c r="E2758" s="6" t="s">
        <v>394</v>
      </c>
      <c r="F2758" s="6">
        <v>1473</v>
      </c>
      <c r="G2758" s="6">
        <v>0.67</v>
      </c>
    </row>
    <row r="2759" spans="1:7">
      <c r="A2759" s="6">
        <v>3137700</v>
      </c>
      <c r="C2759" s="6" t="s">
        <v>3033</v>
      </c>
      <c r="D2759" s="6" t="s">
        <v>123</v>
      </c>
      <c r="E2759" s="6" t="s">
        <v>161</v>
      </c>
      <c r="F2759" s="6">
        <v>2371</v>
      </c>
      <c r="G2759" s="6">
        <v>0.66</v>
      </c>
    </row>
    <row r="2760" spans="1:7">
      <c r="A2760" s="6">
        <v>4122651</v>
      </c>
      <c r="C2760" s="6" t="s">
        <v>3006</v>
      </c>
      <c r="D2760" s="6" t="s">
        <v>127</v>
      </c>
      <c r="E2760" s="6" t="s">
        <v>162</v>
      </c>
      <c r="F2760" s="6">
        <v>480</v>
      </c>
      <c r="G2760" s="6">
        <v>0.66</v>
      </c>
    </row>
    <row r="2761" spans="1:7">
      <c r="A2761" s="6">
        <v>3103405</v>
      </c>
      <c r="C2761" s="6" t="s">
        <v>3049</v>
      </c>
      <c r="D2761" s="6" t="s">
        <v>123</v>
      </c>
      <c r="E2761" s="6" t="s">
        <v>161</v>
      </c>
      <c r="F2761" s="6">
        <v>2873</v>
      </c>
      <c r="G2761" s="6">
        <v>0.66</v>
      </c>
    </row>
    <row r="2762" spans="1:7">
      <c r="A2762" s="6">
        <v>3137908</v>
      </c>
      <c r="C2762" s="6" t="s">
        <v>3004</v>
      </c>
      <c r="D2762" s="6" t="s">
        <v>123</v>
      </c>
      <c r="E2762" s="6" t="s">
        <v>161</v>
      </c>
      <c r="F2762" s="6">
        <v>282</v>
      </c>
      <c r="G2762" s="6">
        <v>0.66</v>
      </c>
    </row>
    <row r="2763" spans="1:7">
      <c r="A2763" s="6">
        <v>2311801</v>
      </c>
      <c r="C2763" s="6" t="s">
        <v>3196</v>
      </c>
      <c r="D2763" s="6" t="s">
        <v>135</v>
      </c>
      <c r="E2763" s="6" t="s">
        <v>159</v>
      </c>
      <c r="F2763" s="6">
        <v>6977</v>
      </c>
      <c r="G2763" s="6">
        <v>0.67</v>
      </c>
    </row>
    <row r="2764" spans="1:7">
      <c r="A2764" s="6">
        <v>3143500</v>
      </c>
      <c r="C2764" s="6" t="s">
        <v>3005</v>
      </c>
      <c r="D2764" s="6" t="s">
        <v>123</v>
      </c>
      <c r="E2764" s="6" t="s">
        <v>161</v>
      </c>
      <c r="F2764" s="6">
        <v>241</v>
      </c>
      <c r="G2764" s="6">
        <v>0.7</v>
      </c>
    </row>
    <row r="2765" spans="1:7">
      <c r="A2765" s="6">
        <v>3306156</v>
      </c>
      <c r="C2765" s="6" t="s">
        <v>3021</v>
      </c>
      <c r="D2765" s="6" t="s">
        <v>146</v>
      </c>
      <c r="E2765" s="6" t="s">
        <v>161</v>
      </c>
      <c r="F2765" s="6">
        <v>1276</v>
      </c>
      <c r="G2765" s="6">
        <v>0.66</v>
      </c>
    </row>
    <row r="2766" spans="1:7">
      <c r="A2766" s="6">
        <v>1718840</v>
      </c>
      <c r="C2766" s="6" t="s">
        <v>3010</v>
      </c>
      <c r="D2766" s="6" t="s">
        <v>122</v>
      </c>
      <c r="E2766" s="6" t="s">
        <v>160</v>
      </c>
      <c r="F2766" s="6">
        <v>490</v>
      </c>
      <c r="G2766" s="6">
        <v>0.66</v>
      </c>
    </row>
    <row r="2767" spans="1:7">
      <c r="A2767" s="6">
        <v>5218300</v>
      </c>
      <c r="C2767" s="6" t="s">
        <v>3063</v>
      </c>
      <c r="D2767" s="6" t="s">
        <v>138</v>
      </c>
      <c r="E2767" s="6" t="s">
        <v>394</v>
      </c>
      <c r="F2767" s="6">
        <v>2892</v>
      </c>
      <c r="G2767" s="6">
        <v>0.66</v>
      </c>
    </row>
    <row r="2768" spans="1:7">
      <c r="A2768" s="6">
        <v>2607901</v>
      </c>
      <c r="C2768" s="6" t="s">
        <v>4443</v>
      </c>
      <c r="D2768" s="6" t="s">
        <v>119</v>
      </c>
      <c r="E2768" s="6" t="s">
        <v>159</v>
      </c>
      <c r="F2768" s="6">
        <v>64805</v>
      </c>
      <c r="G2768" s="6">
        <v>0.72</v>
      </c>
    </row>
    <row r="2769" spans="1:7">
      <c r="A2769" s="6">
        <v>3202108</v>
      </c>
      <c r="C2769" s="6" t="s">
        <v>3032</v>
      </c>
      <c r="D2769" s="6" t="s">
        <v>139</v>
      </c>
      <c r="E2769" s="6" t="s">
        <v>161</v>
      </c>
      <c r="F2769" s="6">
        <v>1671</v>
      </c>
      <c r="G2769" s="6">
        <v>0.66</v>
      </c>
    </row>
    <row r="2770" spans="1:7">
      <c r="A2770" s="6">
        <v>4109302</v>
      </c>
      <c r="C2770" s="6" t="s">
        <v>3009</v>
      </c>
      <c r="D2770" s="6" t="s">
        <v>127</v>
      </c>
      <c r="E2770" s="6" t="s">
        <v>162</v>
      </c>
      <c r="F2770" s="6">
        <v>310</v>
      </c>
      <c r="G2770" s="6">
        <v>0.68</v>
      </c>
    </row>
    <row r="2771" spans="1:7">
      <c r="A2771" s="6">
        <v>2917706</v>
      </c>
      <c r="C2771" s="6" t="s">
        <v>3100</v>
      </c>
      <c r="D2771" s="6" t="s">
        <v>126</v>
      </c>
      <c r="E2771" s="6" t="s">
        <v>159</v>
      </c>
      <c r="F2771" s="6">
        <v>3925</v>
      </c>
      <c r="G2771" s="6">
        <v>0.66</v>
      </c>
    </row>
    <row r="2772" spans="1:7">
      <c r="A2772" s="6">
        <v>2609501</v>
      </c>
      <c r="C2772" s="6" t="s">
        <v>3084</v>
      </c>
      <c r="D2772" s="6" t="s">
        <v>119</v>
      </c>
      <c r="E2772" s="6" t="s">
        <v>159</v>
      </c>
      <c r="F2772" s="6">
        <v>3362</v>
      </c>
      <c r="G2772" s="6">
        <v>0.66</v>
      </c>
    </row>
    <row r="2773" spans="1:7">
      <c r="A2773" s="6">
        <v>3203304</v>
      </c>
      <c r="C2773" s="6" t="s">
        <v>3027</v>
      </c>
      <c r="D2773" s="6" t="s">
        <v>139</v>
      </c>
      <c r="E2773" s="6" t="s">
        <v>161</v>
      </c>
      <c r="F2773" s="6">
        <v>1271</v>
      </c>
      <c r="G2773" s="6">
        <v>0.66</v>
      </c>
    </row>
    <row r="2774" spans="1:7">
      <c r="A2774" s="6">
        <v>5219753</v>
      </c>
      <c r="C2774" s="6" t="s">
        <v>3195</v>
      </c>
      <c r="D2774" s="6" t="s">
        <v>138</v>
      </c>
      <c r="E2774" s="6" t="s">
        <v>394</v>
      </c>
      <c r="F2774" s="6">
        <v>6146</v>
      </c>
      <c r="G2774" s="6">
        <v>0.67</v>
      </c>
    </row>
    <row r="2775" spans="1:7">
      <c r="A2775" s="6">
        <v>2922300</v>
      </c>
      <c r="C2775" s="6" t="s">
        <v>3138</v>
      </c>
      <c r="D2775" s="6" t="s">
        <v>126</v>
      </c>
      <c r="E2775" s="6" t="s">
        <v>159</v>
      </c>
      <c r="F2775" s="6">
        <v>4549</v>
      </c>
      <c r="G2775" s="6">
        <v>0.66</v>
      </c>
    </row>
    <row r="2776" spans="1:7">
      <c r="A2776" s="6">
        <v>4100202</v>
      </c>
      <c r="C2776" s="6" t="s">
        <v>3015</v>
      </c>
      <c r="D2776" s="6" t="s">
        <v>127</v>
      </c>
      <c r="E2776" s="6" t="s">
        <v>162</v>
      </c>
      <c r="F2776" s="6">
        <v>398</v>
      </c>
      <c r="G2776" s="6">
        <v>0.67</v>
      </c>
    </row>
    <row r="2777" spans="1:7">
      <c r="A2777" s="6">
        <v>4322152</v>
      </c>
      <c r="C2777" s="6" t="s">
        <v>3019</v>
      </c>
      <c r="D2777" s="6" t="s">
        <v>144</v>
      </c>
      <c r="E2777" s="6" t="s">
        <v>162</v>
      </c>
      <c r="F2777" s="6">
        <v>259</v>
      </c>
      <c r="G2777" s="6">
        <v>0.66</v>
      </c>
    </row>
    <row r="2778" spans="1:7">
      <c r="A2778" s="6">
        <v>2929503</v>
      </c>
      <c r="C2778" s="6" t="s">
        <v>3148</v>
      </c>
      <c r="D2778" s="6" t="s">
        <v>126</v>
      </c>
      <c r="E2778" s="6" t="s">
        <v>159</v>
      </c>
      <c r="F2778" s="6">
        <v>4387</v>
      </c>
      <c r="G2778" s="6">
        <v>0.66</v>
      </c>
    </row>
    <row r="2779" spans="1:7">
      <c r="A2779" s="6">
        <v>4313425</v>
      </c>
      <c r="C2779" s="6" t="s">
        <v>3017</v>
      </c>
      <c r="D2779" s="6" t="s">
        <v>144</v>
      </c>
      <c r="E2779" s="6" t="s">
        <v>162</v>
      </c>
      <c r="F2779" s="6">
        <v>128</v>
      </c>
      <c r="G2779" s="6">
        <v>0.66</v>
      </c>
    </row>
    <row r="2780" spans="1:7">
      <c r="A2780" s="6">
        <v>3305158</v>
      </c>
      <c r="C2780" s="6" t="s">
        <v>3041</v>
      </c>
      <c r="D2780" s="6" t="s">
        <v>146</v>
      </c>
      <c r="E2780" s="6" t="s">
        <v>161</v>
      </c>
      <c r="F2780" s="6">
        <v>1130</v>
      </c>
      <c r="G2780" s="6">
        <v>0.66</v>
      </c>
    </row>
    <row r="2781" spans="1:7">
      <c r="A2781" s="6">
        <v>2312403</v>
      </c>
      <c r="C2781" s="6" t="s">
        <v>3131</v>
      </c>
      <c r="D2781" s="6" t="s">
        <v>135</v>
      </c>
      <c r="E2781" s="6" t="s">
        <v>159</v>
      </c>
      <c r="F2781" s="6">
        <v>7066</v>
      </c>
      <c r="G2781" s="6">
        <v>0.67</v>
      </c>
    </row>
    <row r="2782" spans="1:7">
      <c r="A2782" s="6">
        <v>2908507</v>
      </c>
      <c r="C2782" s="6" t="s">
        <v>3150</v>
      </c>
      <c r="D2782" s="6" t="s">
        <v>126</v>
      </c>
      <c r="E2782" s="6" t="s">
        <v>159</v>
      </c>
      <c r="F2782" s="6">
        <v>4093</v>
      </c>
      <c r="G2782" s="6">
        <v>0.66</v>
      </c>
    </row>
    <row r="2783" spans="1:7">
      <c r="A2783" s="6">
        <v>5104500</v>
      </c>
      <c r="C2783" s="6" t="s">
        <v>3022</v>
      </c>
      <c r="D2783" s="6" t="s">
        <v>147</v>
      </c>
      <c r="E2783" s="6" t="s">
        <v>394</v>
      </c>
      <c r="F2783" s="6">
        <v>121</v>
      </c>
      <c r="G2783" s="6">
        <v>0.66</v>
      </c>
    </row>
    <row r="2784" spans="1:7">
      <c r="A2784" s="6">
        <v>1713304</v>
      </c>
      <c r="C2784" s="6" t="s">
        <v>3044</v>
      </c>
      <c r="D2784" s="6" t="s">
        <v>122</v>
      </c>
      <c r="E2784" s="6" t="s">
        <v>160</v>
      </c>
      <c r="F2784" s="6">
        <v>1112</v>
      </c>
      <c r="G2784" s="6">
        <v>0.66</v>
      </c>
    </row>
    <row r="2785" spans="1:7">
      <c r="A2785" s="6">
        <v>5204854</v>
      </c>
      <c r="C2785" s="6" t="s">
        <v>3040</v>
      </c>
      <c r="D2785" s="6" t="s">
        <v>138</v>
      </c>
      <c r="E2785" s="6" t="s">
        <v>394</v>
      </c>
      <c r="F2785" s="6">
        <v>965</v>
      </c>
      <c r="G2785" s="6">
        <v>0.66</v>
      </c>
    </row>
    <row r="2786" spans="1:7">
      <c r="A2786" s="6">
        <v>4302303</v>
      </c>
      <c r="C2786" s="6" t="s">
        <v>1359</v>
      </c>
      <c r="D2786" s="6" t="s">
        <v>144</v>
      </c>
      <c r="E2786" s="6" t="s">
        <v>162</v>
      </c>
      <c r="F2786" s="6">
        <v>997</v>
      </c>
      <c r="G2786" s="6">
        <v>0.67</v>
      </c>
    </row>
    <row r="2787" spans="1:7">
      <c r="A2787" s="6">
        <v>5002407</v>
      </c>
      <c r="C2787" s="6" t="s">
        <v>3054</v>
      </c>
      <c r="D2787" s="6" t="s">
        <v>131</v>
      </c>
      <c r="E2787" s="6" t="s">
        <v>394</v>
      </c>
      <c r="F2787" s="6">
        <v>1481</v>
      </c>
      <c r="G2787" s="6">
        <v>0.69</v>
      </c>
    </row>
    <row r="2788" spans="1:7">
      <c r="A2788" s="6">
        <v>3118403</v>
      </c>
      <c r="C2788" s="6" t="s">
        <v>3060</v>
      </c>
      <c r="D2788" s="6" t="s">
        <v>123</v>
      </c>
      <c r="E2788" s="6" t="s">
        <v>161</v>
      </c>
      <c r="F2788" s="6">
        <v>1671</v>
      </c>
      <c r="G2788" s="6">
        <v>0.66</v>
      </c>
    </row>
    <row r="2789" spans="1:7">
      <c r="A2789" s="6">
        <v>5108352</v>
      </c>
      <c r="C2789" s="6" t="s">
        <v>3024</v>
      </c>
      <c r="D2789" s="6" t="s">
        <v>147</v>
      </c>
      <c r="E2789" s="6" t="s">
        <v>394</v>
      </c>
      <c r="F2789" s="6">
        <v>171</v>
      </c>
      <c r="G2789" s="6">
        <v>0.66</v>
      </c>
    </row>
    <row r="2790" spans="1:7">
      <c r="A2790" s="6">
        <v>2924009</v>
      </c>
      <c r="C2790" s="6" t="s">
        <v>3294</v>
      </c>
      <c r="D2790" s="6" t="s">
        <v>126</v>
      </c>
      <c r="E2790" s="6" t="s">
        <v>159</v>
      </c>
      <c r="F2790" s="6">
        <v>12940</v>
      </c>
      <c r="G2790" s="6">
        <v>0.67</v>
      </c>
    </row>
    <row r="2791" spans="1:7">
      <c r="A2791" s="6">
        <v>1700350</v>
      </c>
      <c r="C2791" s="6" t="s">
        <v>3029</v>
      </c>
      <c r="D2791" s="6" t="s">
        <v>122</v>
      </c>
      <c r="E2791" s="6" t="s">
        <v>160</v>
      </c>
      <c r="F2791" s="6">
        <v>494</v>
      </c>
      <c r="G2791" s="6">
        <v>0.66</v>
      </c>
    </row>
    <row r="2792" spans="1:7">
      <c r="A2792" s="6">
        <v>4207684</v>
      </c>
      <c r="C2792" s="6" t="s">
        <v>3037</v>
      </c>
      <c r="D2792" s="6" t="s">
        <v>145</v>
      </c>
      <c r="E2792" s="6" t="s">
        <v>162</v>
      </c>
      <c r="F2792" s="6">
        <v>778</v>
      </c>
      <c r="G2792" s="6">
        <v>0.66</v>
      </c>
    </row>
    <row r="2793" spans="1:7">
      <c r="A2793" s="6">
        <v>4306072</v>
      </c>
      <c r="C2793" s="6" t="s">
        <v>3025</v>
      </c>
      <c r="D2793" s="6" t="s">
        <v>144</v>
      </c>
      <c r="E2793" s="6" t="s">
        <v>162</v>
      </c>
      <c r="F2793" s="6">
        <v>181</v>
      </c>
      <c r="G2793" s="6">
        <v>0.66</v>
      </c>
    </row>
    <row r="2794" spans="1:7">
      <c r="A2794" s="6">
        <v>5007935</v>
      </c>
      <c r="C2794" s="6" t="s">
        <v>3038</v>
      </c>
      <c r="D2794" s="6" t="s">
        <v>131</v>
      </c>
      <c r="E2794" s="6" t="s">
        <v>394</v>
      </c>
      <c r="F2794" s="6">
        <v>727</v>
      </c>
      <c r="G2794" s="6">
        <v>0.68</v>
      </c>
    </row>
    <row r="2795" spans="1:7">
      <c r="A2795" s="6">
        <v>1711506</v>
      </c>
      <c r="C2795" s="6" t="s">
        <v>3028</v>
      </c>
      <c r="D2795" s="6" t="s">
        <v>122</v>
      </c>
      <c r="E2795" s="6" t="s">
        <v>160</v>
      </c>
      <c r="F2795" s="6">
        <v>228</v>
      </c>
      <c r="G2795" s="6">
        <v>0.66</v>
      </c>
    </row>
    <row r="2796" spans="1:7">
      <c r="A2796" s="6">
        <v>3124203</v>
      </c>
      <c r="C2796" s="6" t="s">
        <v>3068</v>
      </c>
      <c r="D2796" s="6" t="s">
        <v>123</v>
      </c>
      <c r="E2796" s="6" t="s">
        <v>161</v>
      </c>
      <c r="F2796" s="6">
        <v>1707</v>
      </c>
      <c r="G2796" s="6">
        <v>0.66</v>
      </c>
    </row>
    <row r="2797" spans="1:7">
      <c r="A2797" s="6">
        <v>3165008</v>
      </c>
      <c r="C2797" s="6" t="s">
        <v>3036</v>
      </c>
      <c r="D2797" s="6" t="s">
        <v>123</v>
      </c>
      <c r="E2797" s="6" t="s">
        <v>161</v>
      </c>
      <c r="F2797" s="6">
        <v>502</v>
      </c>
      <c r="G2797" s="6">
        <v>0.66</v>
      </c>
    </row>
    <row r="2798" spans="1:7">
      <c r="A2798" s="6">
        <v>2305506</v>
      </c>
      <c r="C2798" s="6" t="s">
        <v>3253</v>
      </c>
      <c r="D2798" s="6" t="s">
        <v>135</v>
      </c>
      <c r="E2798" s="6" t="s">
        <v>159</v>
      </c>
      <c r="F2798" s="6">
        <v>10903</v>
      </c>
      <c r="G2798" s="6">
        <v>0.68</v>
      </c>
    </row>
    <row r="2799" spans="1:7">
      <c r="A2799" s="6">
        <v>1703867</v>
      </c>
      <c r="C2799" s="6" t="s">
        <v>3030</v>
      </c>
      <c r="D2799" s="6" t="s">
        <v>122</v>
      </c>
      <c r="E2799" s="6" t="s">
        <v>160</v>
      </c>
      <c r="F2799" s="6">
        <v>207</v>
      </c>
      <c r="G2799" s="6">
        <v>0.66</v>
      </c>
    </row>
    <row r="2800" spans="1:7">
      <c r="A2800" s="6">
        <v>5103908</v>
      </c>
      <c r="C2800" s="6" t="s">
        <v>1556</v>
      </c>
      <c r="D2800" s="6" t="s">
        <v>147</v>
      </c>
      <c r="E2800" s="6" t="s">
        <v>394</v>
      </c>
      <c r="F2800" s="6">
        <v>619</v>
      </c>
      <c r="G2800" s="6">
        <v>0.67</v>
      </c>
    </row>
    <row r="2801" spans="1:7">
      <c r="A2801" s="6">
        <v>4307450</v>
      </c>
      <c r="C2801" s="6" t="s">
        <v>3035</v>
      </c>
      <c r="D2801" s="6" t="s">
        <v>144</v>
      </c>
      <c r="E2801" s="6" t="s">
        <v>162</v>
      </c>
      <c r="F2801" s="6">
        <v>194</v>
      </c>
      <c r="G2801" s="6">
        <v>0.66</v>
      </c>
    </row>
    <row r="2802" spans="1:7">
      <c r="A2802" s="6">
        <v>3542305</v>
      </c>
      <c r="C2802" s="6" t="s">
        <v>3039</v>
      </c>
      <c r="D2802" s="6" t="s">
        <v>125</v>
      </c>
      <c r="E2802" s="6" t="s">
        <v>161</v>
      </c>
      <c r="F2802" s="6">
        <v>283</v>
      </c>
      <c r="G2802" s="6">
        <v>0.66</v>
      </c>
    </row>
    <row r="2803" spans="1:7">
      <c r="A2803" s="6">
        <v>2905701</v>
      </c>
      <c r="C2803" s="6" t="s">
        <v>3740</v>
      </c>
      <c r="D2803" s="6" t="s">
        <v>126</v>
      </c>
      <c r="E2803" s="6" t="s">
        <v>159</v>
      </c>
      <c r="F2803" s="6">
        <v>33767</v>
      </c>
      <c r="G2803" s="6">
        <v>0.69</v>
      </c>
    </row>
    <row r="2804" spans="1:7">
      <c r="A2804" s="6">
        <v>1506138</v>
      </c>
      <c r="C2804" s="6" t="s">
        <v>2403</v>
      </c>
      <c r="D2804" s="6" t="s">
        <v>130</v>
      </c>
      <c r="E2804" s="6" t="s">
        <v>160</v>
      </c>
      <c r="F2804" s="6">
        <v>6812</v>
      </c>
      <c r="G2804" s="6">
        <v>0.67</v>
      </c>
    </row>
    <row r="2805" spans="1:7">
      <c r="A2805" s="6">
        <v>3113909</v>
      </c>
      <c r="C2805" s="6" t="s">
        <v>3056</v>
      </c>
      <c r="D2805" s="6" t="s">
        <v>123</v>
      </c>
      <c r="E2805" s="6" t="s">
        <v>161</v>
      </c>
      <c r="F2805" s="6">
        <v>760</v>
      </c>
      <c r="G2805" s="6">
        <v>0.66</v>
      </c>
    </row>
    <row r="2806" spans="1:7">
      <c r="A2806" s="6">
        <v>2805703</v>
      </c>
      <c r="C2806" s="6" t="s">
        <v>3161</v>
      </c>
      <c r="D2806" s="6" t="s">
        <v>143</v>
      </c>
      <c r="E2806" s="6" t="s">
        <v>159</v>
      </c>
      <c r="F2806" s="6">
        <v>3355</v>
      </c>
      <c r="G2806" s="6">
        <v>0.66</v>
      </c>
    </row>
    <row r="2807" spans="1:7">
      <c r="A2807" s="6">
        <v>3154606</v>
      </c>
      <c r="C2807" s="6" t="s">
        <v>3528</v>
      </c>
      <c r="D2807" s="6" t="s">
        <v>123</v>
      </c>
      <c r="E2807" s="6" t="s">
        <v>161</v>
      </c>
      <c r="F2807" s="6">
        <v>23996</v>
      </c>
      <c r="G2807" s="6">
        <v>0.68</v>
      </c>
    </row>
    <row r="2808" spans="1:7">
      <c r="A2808" s="6">
        <v>3120102</v>
      </c>
      <c r="C2808" s="6" t="s">
        <v>3050</v>
      </c>
      <c r="D2808" s="6" t="s">
        <v>123</v>
      </c>
      <c r="E2808" s="6" t="s">
        <v>161</v>
      </c>
      <c r="F2808" s="6">
        <v>451</v>
      </c>
      <c r="G2808" s="6">
        <v>0.66</v>
      </c>
    </row>
    <row r="2809" spans="1:7">
      <c r="A2809" s="6">
        <v>3130903</v>
      </c>
      <c r="C2809" s="6" t="s">
        <v>3114</v>
      </c>
      <c r="D2809" s="6" t="s">
        <v>123</v>
      </c>
      <c r="E2809" s="6" t="s">
        <v>161</v>
      </c>
      <c r="F2809" s="6">
        <v>2494</v>
      </c>
      <c r="G2809" s="6">
        <v>0.66</v>
      </c>
    </row>
    <row r="2810" spans="1:7">
      <c r="A2810" s="6">
        <v>5107297</v>
      </c>
      <c r="C2810" s="6" t="s">
        <v>3043</v>
      </c>
      <c r="D2810" s="6" t="s">
        <v>147</v>
      </c>
      <c r="E2810" s="6" t="s">
        <v>394</v>
      </c>
      <c r="F2810" s="6">
        <v>94</v>
      </c>
      <c r="G2810" s="6">
        <v>0.66</v>
      </c>
    </row>
    <row r="2811" spans="1:7">
      <c r="A2811" s="6">
        <v>4323457</v>
      </c>
      <c r="C2811" s="6" t="s">
        <v>3055</v>
      </c>
      <c r="D2811" s="6" t="s">
        <v>144</v>
      </c>
      <c r="E2811" s="6" t="s">
        <v>162</v>
      </c>
      <c r="F2811" s="6">
        <v>426</v>
      </c>
      <c r="G2811" s="6">
        <v>0.66</v>
      </c>
    </row>
    <row r="2812" spans="1:7">
      <c r="A2812" s="6">
        <v>3140506</v>
      </c>
      <c r="C2812" s="6" t="s">
        <v>3070</v>
      </c>
      <c r="D2812" s="6" t="s">
        <v>123</v>
      </c>
      <c r="E2812" s="6" t="s">
        <v>161</v>
      </c>
      <c r="F2812" s="6">
        <v>930</v>
      </c>
      <c r="G2812" s="6">
        <v>0.67</v>
      </c>
    </row>
    <row r="2813" spans="1:7">
      <c r="A2813" s="6">
        <v>2405702</v>
      </c>
      <c r="C2813" s="6" t="s">
        <v>3067</v>
      </c>
      <c r="D2813" s="6" t="s">
        <v>129</v>
      </c>
      <c r="E2813" s="6" t="s">
        <v>159</v>
      </c>
      <c r="F2813" s="6">
        <v>755</v>
      </c>
      <c r="G2813" s="6">
        <v>0.66</v>
      </c>
    </row>
    <row r="2814" spans="1:7">
      <c r="A2814" s="6">
        <v>3154002</v>
      </c>
      <c r="C2814" s="6" t="s">
        <v>3095</v>
      </c>
      <c r="D2814" s="6" t="s">
        <v>123</v>
      </c>
      <c r="E2814" s="6" t="s">
        <v>161</v>
      </c>
      <c r="F2814" s="6">
        <v>1653</v>
      </c>
      <c r="G2814" s="6">
        <v>0.66</v>
      </c>
    </row>
    <row r="2815" spans="1:7">
      <c r="A2815" s="6">
        <v>4323754</v>
      </c>
      <c r="C2815" s="6" t="s">
        <v>3052</v>
      </c>
      <c r="D2815" s="6" t="s">
        <v>144</v>
      </c>
      <c r="E2815" s="6" t="s">
        <v>162</v>
      </c>
      <c r="F2815" s="6">
        <v>140</v>
      </c>
      <c r="G2815" s="6">
        <v>0.66</v>
      </c>
    </row>
    <row r="2816" spans="1:7">
      <c r="A2816" s="6">
        <v>5107883</v>
      </c>
      <c r="C2816" s="6" t="s">
        <v>3046</v>
      </c>
      <c r="D2816" s="6" t="s">
        <v>147</v>
      </c>
      <c r="E2816" s="6" t="s">
        <v>394</v>
      </c>
      <c r="F2816" s="6">
        <v>16</v>
      </c>
      <c r="G2816" s="6">
        <v>0.66</v>
      </c>
    </row>
    <row r="2817" spans="1:7">
      <c r="A2817" s="6">
        <v>4202081</v>
      </c>
      <c r="C2817" s="6" t="s">
        <v>3051</v>
      </c>
      <c r="D2817" s="6" t="s">
        <v>145</v>
      </c>
      <c r="E2817" s="6" t="s">
        <v>162</v>
      </c>
      <c r="F2817" s="6">
        <v>87</v>
      </c>
      <c r="G2817" s="6">
        <v>0.67</v>
      </c>
    </row>
    <row r="2818" spans="1:7">
      <c r="A2818" s="6">
        <v>1715002</v>
      </c>
      <c r="C2818" s="6" t="s">
        <v>3057</v>
      </c>
      <c r="D2818" s="6" t="s">
        <v>122</v>
      </c>
      <c r="E2818" s="6" t="s">
        <v>160</v>
      </c>
      <c r="F2818" s="6">
        <v>258</v>
      </c>
      <c r="G2818" s="6">
        <v>0.66</v>
      </c>
    </row>
    <row r="2819" spans="1:7">
      <c r="A2819" s="6">
        <v>4314506</v>
      </c>
      <c r="C2819" s="6" t="s">
        <v>3072</v>
      </c>
      <c r="D2819" s="6" t="s">
        <v>144</v>
      </c>
      <c r="E2819" s="6" t="s">
        <v>162</v>
      </c>
      <c r="F2819" s="6">
        <v>792</v>
      </c>
      <c r="G2819" s="6">
        <v>0.66</v>
      </c>
    </row>
    <row r="2820" spans="1:7">
      <c r="A2820" s="6">
        <v>4315750</v>
      </c>
      <c r="C2820" s="6" t="s">
        <v>3053</v>
      </c>
      <c r="D2820" s="6" t="s">
        <v>144</v>
      </c>
      <c r="E2820" s="6" t="s">
        <v>162</v>
      </c>
      <c r="F2820" s="6">
        <v>115</v>
      </c>
      <c r="G2820" s="6">
        <v>0.66</v>
      </c>
    </row>
    <row r="2821" spans="1:7">
      <c r="A2821" s="6">
        <v>5215256</v>
      </c>
      <c r="C2821" s="6" t="s">
        <v>3061</v>
      </c>
      <c r="D2821" s="6" t="s">
        <v>138</v>
      </c>
      <c r="E2821" s="6" t="s">
        <v>394</v>
      </c>
      <c r="F2821" s="6">
        <v>398</v>
      </c>
      <c r="G2821" s="6">
        <v>0.66</v>
      </c>
    </row>
    <row r="2822" spans="1:7">
      <c r="A2822" s="6">
        <v>5106299</v>
      </c>
      <c r="C2822" s="6" t="s">
        <v>3064</v>
      </c>
      <c r="D2822" s="6" t="s">
        <v>147</v>
      </c>
      <c r="E2822" s="6" t="s">
        <v>394</v>
      </c>
      <c r="F2822" s="6">
        <v>468</v>
      </c>
      <c r="G2822" s="6">
        <v>0.67</v>
      </c>
    </row>
    <row r="2823" spans="1:7">
      <c r="A2823" s="6">
        <v>4319158</v>
      </c>
      <c r="C2823" s="6" t="s">
        <v>3062</v>
      </c>
      <c r="D2823" s="6" t="s">
        <v>144</v>
      </c>
      <c r="E2823" s="6" t="s">
        <v>162</v>
      </c>
      <c r="F2823" s="6">
        <v>442</v>
      </c>
      <c r="G2823" s="6">
        <v>0.67</v>
      </c>
    </row>
    <row r="2824" spans="1:7">
      <c r="A2824" s="6">
        <v>3141900</v>
      </c>
      <c r="C2824" s="6" t="s">
        <v>3058</v>
      </c>
      <c r="D2824" s="6" t="s">
        <v>123</v>
      </c>
      <c r="E2824" s="6" t="s">
        <v>161</v>
      </c>
      <c r="F2824" s="6">
        <v>225</v>
      </c>
      <c r="G2824" s="6">
        <v>0.66</v>
      </c>
    </row>
    <row r="2825" spans="1:7">
      <c r="A2825" s="6">
        <v>1703305</v>
      </c>
      <c r="C2825" s="6" t="s">
        <v>1526</v>
      </c>
      <c r="D2825" s="6" t="s">
        <v>122</v>
      </c>
      <c r="E2825" s="6" t="s">
        <v>160</v>
      </c>
      <c r="F2825" s="6">
        <v>711</v>
      </c>
      <c r="G2825" s="6">
        <v>0.66</v>
      </c>
    </row>
    <row r="2826" spans="1:7">
      <c r="A2826" s="6">
        <v>5106273</v>
      </c>
      <c r="C2826" s="6" t="s">
        <v>3059</v>
      </c>
      <c r="D2826" s="6" t="s">
        <v>147</v>
      </c>
      <c r="E2826" s="6" t="s">
        <v>394</v>
      </c>
      <c r="F2826" s="6">
        <v>188</v>
      </c>
      <c r="G2826" s="6">
        <v>0.66</v>
      </c>
    </row>
    <row r="2827" spans="1:7">
      <c r="A2827" s="6">
        <v>3507159</v>
      </c>
      <c r="C2827" s="6" t="s">
        <v>3066</v>
      </c>
      <c r="D2827" s="6" t="s">
        <v>125</v>
      </c>
      <c r="E2827" s="6" t="s">
        <v>161</v>
      </c>
      <c r="F2827" s="6">
        <v>417</v>
      </c>
      <c r="G2827" s="6">
        <v>0.66</v>
      </c>
    </row>
    <row r="2828" spans="1:7">
      <c r="A2828" s="6">
        <v>3162922</v>
      </c>
      <c r="C2828" s="6" t="s">
        <v>3183</v>
      </c>
      <c r="D2828" s="6" t="s">
        <v>123</v>
      </c>
      <c r="E2828" s="6" t="s">
        <v>161</v>
      </c>
      <c r="F2828" s="6">
        <v>3059</v>
      </c>
      <c r="G2828" s="6">
        <v>0.66</v>
      </c>
    </row>
    <row r="2829" spans="1:7">
      <c r="A2829" s="6">
        <v>3205010</v>
      </c>
      <c r="C2829" s="6" t="s">
        <v>3098</v>
      </c>
      <c r="D2829" s="6" t="s">
        <v>139</v>
      </c>
      <c r="E2829" s="6" t="s">
        <v>161</v>
      </c>
      <c r="F2829" s="6">
        <v>1506</v>
      </c>
      <c r="G2829" s="6">
        <v>0.66</v>
      </c>
    </row>
    <row r="2830" spans="1:7">
      <c r="A2830" s="6">
        <v>3167103</v>
      </c>
      <c r="C2830" s="6" t="s">
        <v>3104</v>
      </c>
      <c r="D2830" s="6" t="s">
        <v>123</v>
      </c>
      <c r="E2830" s="6" t="s">
        <v>161</v>
      </c>
      <c r="F2830" s="6">
        <v>1629</v>
      </c>
      <c r="G2830" s="6">
        <v>0.66</v>
      </c>
    </row>
    <row r="2831" spans="1:7">
      <c r="A2831" s="6">
        <v>1502152</v>
      </c>
      <c r="C2831" s="6" t="s">
        <v>3237</v>
      </c>
      <c r="D2831" s="6" t="s">
        <v>130</v>
      </c>
      <c r="E2831" s="6" t="s">
        <v>160</v>
      </c>
      <c r="F2831" s="6">
        <v>8420</v>
      </c>
      <c r="G2831" s="6">
        <v>0.67</v>
      </c>
    </row>
    <row r="2832" spans="1:7">
      <c r="A2832" s="6">
        <v>3118908</v>
      </c>
      <c r="C2832" s="6" t="s">
        <v>3079</v>
      </c>
      <c r="D2832" s="6" t="s">
        <v>123</v>
      </c>
      <c r="E2832" s="6" t="s">
        <v>161</v>
      </c>
      <c r="F2832" s="6">
        <v>753</v>
      </c>
      <c r="G2832" s="6">
        <v>0.66</v>
      </c>
    </row>
    <row r="2833" spans="1:7">
      <c r="A2833" s="6">
        <v>3106408</v>
      </c>
      <c r="C2833" s="6" t="s">
        <v>3080</v>
      </c>
      <c r="D2833" s="6" t="s">
        <v>123</v>
      </c>
      <c r="E2833" s="6" t="s">
        <v>161</v>
      </c>
      <c r="F2833" s="6">
        <v>630</v>
      </c>
      <c r="G2833" s="6">
        <v>0.66</v>
      </c>
    </row>
    <row r="2834" spans="1:7">
      <c r="A2834" s="6">
        <v>3205036</v>
      </c>
      <c r="C2834" s="6" t="s">
        <v>3091</v>
      </c>
      <c r="D2834" s="6" t="s">
        <v>139</v>
      </c>
      <c r="E2834" s="6" t="s">
        <v>161</v>
      </c>
      <c r="F2834" s="6">
        <v>851</v>
      </c>
      <c r="G2834" s="6">
        <v>0.66</v>
      </c>
    </row>
    <row r="2835" spans="1:7">
      <c r="A2835" s="6">
        <v>4320354</v>
      </c>
      <c r="C2835" s="6" t="s">
        <v>3074</v>
      </c>
      <c r="D2835" s="6" t="s">
        <v>144</v>
      </c>
      <c r="E2835" s="6" t="s">
        <v>162</v>
      </c>
      <c r="F2835" s="6">
        <v>312</v>
      </c>
      <c r="G2835" s="6">
        <v>0.67</v>
      </c>
    </row>
    <row r="2836" spans="1:7">
      <c r="A2836" s="6">
        <v>3536802</v>
      </c>
      <c r="C2836" s="6" t="s">
        <v>3073</v>
      </c>
      <c r="D2836" s="6" t="s">
        <v>125</v>
      </c>
      <c r="E2836" s="6" t="s">
        <v>161</v>
      </c>
      <c r="F2836" s="6">
        <v>257</v>
      </c>
      <c r="G2836" s="6">
        <v>0.68</v>
      </c>
    </row>
    <row r="2837" spans="1:7">
      <c r="A2837" s="6">
        <v>3141603</v>
      </c>
      <c r="C2837" s="6" t="s">
        <v>3083</v>
      </c>
      <c r="D2837" s="6" t="s">
        <v>123</v>
      </c>
      <c r="E2837" s="6" t="s">
        <v>161</v>
      </c>
      <c r="F2837" s="6">
        <v>599</v>
      </c>
      <c r="G2837" s="6">
        <v>0.66</v>
      </c>
    </row>
    <row r="2838" spans="1:7">
      <c r="A2838" s="6">
        <v>4108700</v>
      </c>
      <c r="C2838" s="6" t="s">
        <v>3078</v>
      </c>
      <c r="D2838" s="6" t="s">
        <v>127</v>
      </c>
      <c r="E2838" s="6" t="s">
        <v>162</v>
      </c>
      <c r="F2838" s="6">
        <v>467</v>
      </c>
      <c r="G2838" s="6">
        <v>0.66</v>
      </c>
    </row>
    <row r="2839" spans="1:7">
      <c r="A2839" s="6">
        <v>4310553</v>
      </c>
      <c r="C2839" s="6" t="s">
        <v>3076</v>
      </c>
      <c r="D2839" s="6" t="s">
        <v>144</v>
      </c>
      <c r="E2839" s="6" t="s">
        <v>162</v>
      </c>
      <c r="F2839" s="6">
        <v>257</v>
      </c>
      <c r="G2839" s="6">
        <v>0.66</v>
      </c>
    </row>
    <row r="2840" spans="1:7">
      <c r="A2840" s="6">
        <v>1100908</v>
      </c>
      <c r="C2840" s="6" t="s">
        <v>3075</v>
      </c>
      <c r="D2840" s="6" t="s">
        <v>140</v>
      </c>
      <c r="E2840" s="6" t="s">
        <v>160</v>
      </c>
      <c r="F2840" s="6">
        <v>184</v>
      </c>
      <c r="G2840" s="6">
        <v>0.66</v>
      </c>
    </row>
    <row r="2841" spans="1:7">
      <c r="A2841" s="6">
        <v>2516201</v>
      </c>
      <c r="C2841" s="6" t="s">
        <v>3273</v>
      </c>
      <c r="D2841" s="6" t="s">
        <v>134</v>
      </c>
      <c r="E2841" s="6" t="s">
        <v>159</v>
      </c>
      <c r="F2841" s="6">
        <v>10265</v>
      </c>
      <c r="G2841" s="6">
        <v>0.67</v>
      </c>
    </row>
    <row r="2842" spans="1:7">
      <c r="A2842" s="6">
        <v>3169109</v>
      </c>
      <c r="C2842" s="6" t="s">
        <v>3081</v>
      </c>
      <c r="D2842" s="6" t="s">
        <v>123</v>
      </c>
      <c r="E2842" s="6" t="s">
        <v>161</v>
      </c>
      <c r="F2842" s="6">
        <v>413</v>
      </c>
      <c r="G2842" s="6">
        <v>0.66</v>
      </c>
    </row>
    <row r="2843" spans="1:7">
      <c r="A2843" s="6">
        <v>5001508</v>
      </c>
      <c r="C2843" s="6" t="s">
        <v>3090</v>
      </c>
      <c r="D2843" s="6" t="s">
        <v>131</v>
      </c>
      <c r="E2843" s="6" t="s">
        <v>394</v>
      </c>
      <c r="F2843" s="6">
        <v>580</v>
      </c>
      <c r="G2843" s="6">
        <v>0.68</v>
      </c>
    </row>
    <row r="2844" spans="1:7">
      <c r="A2844" s="6">
        <v>3142908</v>
      </c>
      <c r="C2844" s="6" t="s">
        <v>3159</v>
      </c>
      <c r="D2844" s="6" t="s">
        <v>123</v>
      </c>
      <c r="E2844" s="6" t="s">
        <v>161</v>
      </c>
      <c r="F2844" s="6">
        <v>2081</v>
      </c>
      <c r="G2844" s="6">
        <v>0.66</v>
      </c>
    </row>
    <row r="2845" spans="1:7">
      <c r="A2845" s="6">
        <v>3142809</v>
      </c>
      <c r="C2845" s="6" t="s">
        <v>3117</v>
      </c>
      <c r="D2845" s="6" t="s">
        <v>123</v>
      </c>
      <c r="E2845" s="6" t="s">
        <v>161</v>
      </c>
      <c r="F2845" s="6">
        <v>1278</v>
      </c>
      <c r="G2845" s="6">
        <v>0.67</v>
      </c>
    </row>
    <row r="2846" spans="1:7">
      <c r="A2846" s="6">
        <v>3204302</v>
      </c>
      <c r="C2846" s="6" t="s">
        <v>3116</v>
      </c>
      <c r="D2846" s="6" t="s">
        <v>139</v>
      </c>
      <c r="E2846" s="6" t="s">
        <v>161</v>
      </c>
      <c r="F2846" s="6">
        <v>1263</v>
      </c>
      <c r="G2846" s="6">
        <v>0.66</v>
      </c>
    </row>
    <row r="2847" spans="1:7">
      <c r="A2847" s="6">
        <v>3300506</v>
      </c>
      <c r="C2847" s="6" t="s">
        <v>634</v>
      </c>
      <c r="D2847" s="6" t="s">
        <v>146</v>
      </c>
      <c r="E2847" s="6" t="s">
        <v>161</v>
      </c>
      <c r="F2847" s="6">
        <v>1686</v>
      </c>
      <c r="G2847" s="6">
        <v>0.66</v>
      </c>
    </row>
    <row r="2848" spans="1:7">
      <c r="A2848" s="6">
        <v>5200308</v>
      </c>
      <c r="C2848" s="6" t="s">
        <v>3190</v>
      </c>
      <c r="D2848" s="6" t="s">
        <v>138</v>
      </c>
      <c r="E2848" s="6" t="s">
        <v>394</v>
      </c>
      <c r="F2848" s="6">
        <v>2870</v>
      </c>
      <c r="G2848" s="6">
        <v>0.68</v>
      </c>
    </row>
    <row r="2849" spans="1:7">
      <c r="A2849" s="6">
        <v>5102850</v>
      </c>
      <c r="C2849" s="6" t="s">
        <v>3085</v>
      </c>
      <c r="D2849" s="6" t="s">
        <v>147</v>
      </c>
      <c r="E2849" s="6" t="s">
        <v>394</v>
      </c>
      <c r="F2849" s="6">
        <v>388</v>
      </c>
      <c r="G2849" s="6">
        <v>0.67</v>
      </c>
    </row>
    <row r="2850" spans="1:7">
      <c r="A2850" s="6">
        <v>3123809</v>
      </c>
      <c r="C2850" s="6" t="s">
        <v>3101</v>
      </c>
      <c r="D2850" s="6" t="s">
        <v>123</v>
      </c>
      <c r="E2850" s="6" t="s">
        <v>161</v>
      </c>
      <c r="F2850" s="6">
        <v>923</v>
      </c>
      <c r="G2850" s="6">
        <v>0.66</v>
      </c>
    </row>
    <row r="2851" spans="1:7">
      <c r="A2851" s="6">
        <v>3164001</v>
      </c>
      <c r="C2851" s="6" t="s">
        <v>3077</v>
      </c>
      <c r="D2851" s="6" t="s">
        <v>123</v>
      </c>
      <c r="E2851" s="6" t="s">
        <v>161</v>
      </c>
      <c r="F2851" s="6">
        <v>83</v>
      </c>
      <c r="G2851" s="6">
        <v>0.66</v>
      </c>
    </row>
    <row r="2852" spans="1:7">
      <c r="A2852" s="6">
        <v>3170479</v>
      </c>
      <c r="C2852" s="6" t="s">
        <v>3086</v>
      </c>
      <c r="D2852" s="6" t="s">
        <v>123</v>
      </c>
      <c r="E2852" s="6" t="s">
        <v>161</v>
      </c>
      <c r="F2852" s="6">
        <v>341</v>
      </c>
      <c r="G2852" s="6">
        <v>0.66</v>
      </c>
    </row>
    <row r="2853" spans="1:7">
      <c r="A2853" s="6">
        <v>5203104</v>
      </c>
      <c r="C2853" s="6" t="s">
        <v>3088</v>
      </c>
      <c r="D2853" s="6" t="s">
        <v>138</v>
      </c>
      <c r="E2853" s="6" t="s">
        <v>394</v>
      </c>
      <c r="F2853" s="6">
        <v>307</v>
      </c>
      <c r="G2853" s="6">
        <v>0.66</v>
      </c>
    </row>
    <row r="2854" spans="1:7">
      <c r="A2854" s="6">
        <v>3142007</v>
      </c>
      <c r="C2854" s="6" t="s">
        <v>3142</v>
      </c>
      <c r="D2854" s="6" t="s">
        <v>123</v>
      </c>
      <c r="E2854" s="6" t="s">
        <v>161</v>
      </c>
      <c r="F2854" s="6">
        <v>1513</v>
      </c>
      <c r="G2854" s="6">
        <v>0.67</v>
      </c>
    </row>
    <row r="2855" spans="1:7">
      <c r="A2855" s="6">
        <v>1400506</v>
      </c>
      <c r="C2855" s="6" t="s">
        <v>3118</v>
      </c>
      <c r="D2855" s="6" t="s">
        <v>142</v>
      </c>
      <c r="E2855" s="6" t="s">
        <v>160</v>
      </c>
      <c r="F2855" s="6">
        <v>1073</v>
      </c>
      <c r="G2855" s="6">
        <v>0.66</v>
      </c>
    </row>
    <row r="2856" spans="1:7">
      <c r="A2856" s="6">
        <v>4102000</v>
      </c>
      <c r="C2856" s="6" t="s">
        <v>3122</v>
      </c>
      <c r="D2856" s="6" t="s">
        <v>127</v>
      </c>
      <c r="E2856" s="6" t="s">
        <v>162</v>
      </c>
      <c r="F2856" s="6">
        <v>1132</v>
      </c>
      <c r="G2856" s="6">
        <v>0.73</v>
      </c>
    </row>
    <row r="2857" spans="1:7">
      <c r="A2857" s="6">
        <v>2708907</v>
      </c>
      <c r="C2857" s="6" t="s">
        <v>3160</v>
      </c>
      <c r="D2857" s="6" t="s">
        <v>137</v>
      </c>
      <c r="E2857" s="6" t="s">
        <v>159</v>
      </c>
      <c r="F2857" s="6">
        <v>1801</v>
      </c>
      <c r="G2857" s="6">
        <v>0.66</v>
      </c>
    </row>
    <row r="2858" spans="1:7">
      <c r="A2858" s="6">
        <v>4111308</v>
      </c>
      <c r="C2858" s="6" t="s">
        <v>3087</v>
      </c>
      <c r="D2858" s="6" t="s">
        <v>127</v>
      </c>
      <c r="E2858" s="6" t="s">
        <v>162</v>
      </c>
      <c r="F2858" s="6">
        <v>209</v>
      </c>
      <c r="G2858" s="6">
        <v>0.66</v>
      </c>
    </row>
    <row r="2859" spans="1:7">
      <c r="A2859" s="6">
        <v>4312104</v>
      </c>
      <c r="C2859" s="6" t="s">
        <v>3089</v>
      </c>
      <c r="D2859" s="6" t="s">
        <v>144</v>
      </c>
      <c r="E2859" s="6" t="s">
        <v>162</v>
      </c>
      <c r="F2859" s="6">
        <v>225</v>
      </c>
      <c r="G2859" s="6">
        <v>0.66</v>
      </c>
    </row>
    <row r="2860" spans="1:7">
      <c r="A2860" s="6">
        <v>3104809</v>
      </c>
      <c r="C2860" s="6" t="s">
        <v>3092</v>
      </c>
      <c r="D2860" s="6" t="s">
        <v>123</v>
      </c>
      <c r="E2860" s="6" t="s">
        <v>161</v>
      </c>
      <c r="F2860" s="6">
        <v>367</v>
      </c>
      <c r="G2860" s="6">
        <v>0.66</v>
      </c>
    </row>
    <row r="2861" spans="1:7">
      <c r="A2861" s="6">
        <v>2109908</v>
      </c>
      <c r="C2861" s="6" t="s">
        <v>1092</v>
      </c>
      <c r="D2861" s="6" t="s">
        <v>124</v>
      </c>
      <c r="E2861" s="6" t="s">
        <v>159</v>
      </c>
      <c r="F2861" s="6">
        <v>10619</v>
      </c>
      <c r="G2861" s="6">
        <v>0.67</v>
      </c>
    </row>
    <row r="2862" spans="1:7">
      <c r="A2862" s="6">
        <v>4124905</v>
      </c>
      <c r="C2862" s="6" t="s">
        <v>3096</v>
      </c>
      <c r="D2862" s="6" t="s">
        <v>127</v>
      </c>
      <c r="E2862" s="6" t="s">
        <v>162</v>
      </c>
      <c r="F2862" s="6">
        <v>402</v>
      </c>
      <c r="G2862" s="6">
        <v>0.66</v>
      </c>
    </row>
    <row r="2863" spans="1:7">
      <c r="A2863" s="6">
        <v>3170800</v>
      </c>
      <c r="C2863" s="6" t="s">
        <v>3192</v>
      </c>
      <c r="D2863" s="6" t="s">
        <v>123</v>
      </c>
      <c r="E2863" s="6" t="s">
        <v>161</v>
      </c>
      <c r="F2863" s="6">
        <v>2476</v>
      </c>
      <c r="G2863" s="6">
        <v>0.67</v>
      </c>
    </row>
    <row r="2864" spans="1:7">
      <c r="A2864" s="6">
        <v>5200803</v>
      </c>
      <c r="C2864" s="6" t="s">
        <v>3110</v>
      </c>
      <c r="D2864" s="6" t="s">
        <v>138</v>
      </c>
      <c r="E2864" s="6" t="s">
        <v>394</v>
      </c>
      <c r="F2864" s="6">
        <v>723</v>
      </c>
      <c r="G2864" s="6">
        <v>0.66</v>
      </c>
    </row>
    <row r="2865" spans="1:7">
      <c r="A2865" s="6">
        <v>3145802</v>
      </c>
      <c r="C2865" s="6" t="s">
        <v>3093</v>
      </c>
      <c r="D2865" s="6" t="s">
        <v>123</v>
      </c>
      <c r="E2865" s="6" t="s">
        <v>161</v>
      </c>
      <c r="F2865" s="6">
        <v>167</v>
      </c>
      <c r="G2865" s="6">
        <v>0.66</v>
      </c>
    </row>
    <row r="2866" spans="1:7">
      <c r="A2866" s="6">
        <v>2404408</v>
      </c>
      <c r="C2866" s="6" t="s">
        <v>3162</v>
      </c>
      <c r="D2866" s="6" t="s">
        <v>129</v>
      </c>
      <c r="E2866" s="6" t="s">
        <v>159</v>
      </c>
      <c r="F2866" s="6">
        <v>1531</v>
      </c>
      <c r="G2866" s="6">
        <v>0.66</v>
      </c>
    </row>
    <row r="2867" spans="1:7">
      <c r="A2867" s="6">
        <v>2911709</v>
      </c>
      <c r="C2867" s="6" t="s">
        <v>3290</v>
      </c>
      <c r="D2867" s="6" t="s">
        <v>126</v>
      </c>
      <c r="E2867" s="6" t="s">
        <v>159</v>
      </c>
      <c r="F2867" s="6">
        <v>10261</v>
      </c>
      <c r="G2867" s="6">
        <v>0.67</v>
      </c>
    </row>
    <row r="2868" spans="1:7">
      <c r="A2868" s="6">
        <v>3136603</v>
      </c>
      <c r="C2868" s="6" t="s">
        <v>1553</v>
      </c>
      <c r="D2868" s="6" t="s">
        <v>123</v>
      </c>
      <c r="E2868" s="6" t="s">
        <v>161</v>
      </c>
      <c r="F2868" s="6">
        <v>563</v>
      </c>
      <c r="G2868" s="6">
        <v>0.66</v>
      </c>
    </row>
    <row r="2869" spans="1:7">
      <c r="A2869" s="6">
        <v>3204559</v>
      </c>
      <c r="C2869" s="6" t="s">
        <v>3175</v>
      </c>
      <c r="D2869" s="6" t="s">
        <v>139</v>
      </c>
      <c r="E2869" s="6" t="s">
        <v>161</v>
      </c>
      <c r="F2869" s="6">
        <v>1622</v>
      </c>
      <c r="G2869" s="6">
        <v>0.67</v>
      </c>
    </row>
    <row r="2870" spans="1:7">
      <c r="A2870" s="6">
        <v>1508100</v>
      </c>
      <c r="C2870" s="6" t="s">
        <v>3295</v>
      </c>
      <c r="D2870" s="6" t="s">
        <v>130</v>
      </c>
      <c r="E2870" s="6" t="s">
        <v>160</v>
      </c>
      <c r="F2870" s="6">
        <v>10189</v>
      </c>
      <c r="G2870" s="6">
        <v>0.67</v>
      </c>
    </row>
    <row r="2871" spans="1:7">
      <c r="A2871" s="6">
        <v>4205175</v>
      </c>
      <c r="C2871" s="6" t="s">
        <v>401</v>
      </c>
      <c r="D2871" s="6" t="s">
        <v>145</v>
      </c>
      <c r="E2871" s="6" t="s">
        <v>162</v>
      </c>
      <c r="F2871" s="6">
        <v>343</v>
      </c>
      <c r="G2871" s="6">
        <v>0.66</v>
      </c>
    </row>
    <row r="2872" spans="1:7">
      <c r="A2872" s="6">
        <v>4109757</v>
      </c>
      <c r="C2872" s="6" t="s">
        <v>3103</v>
      </c>
      <c r="D2872" s="6" t="s">
        <v>127</v>
      </c>
      <c r="E2872" s="6" t="s">
        <v>162</v>
      </c>
      <c r="F2872" s="6">
        <v>359</v>
      </c>
      <c r="G2872" s="6">
        <v>0.69</v>
      </c>
    </row>
    <row r="2873" spans="1:7">
      <c r="A2873" s="6">
        <v>4108320</v>
      </c>
      <c r="C2873" s="6" t="s">
        <v>3105</v>
      </c>
      <c r="D2873" s="6" t="s">
        <v>127</v>
      </c>
      <c r="E2873" s="6" t="s">
        <v>162</v>
      </c>
      <c r="F2873" s="6">
        <v>396</v>
      </c>
      <c r="G2873" s="6">
        <v>0.67</v>
      </c>
    </row>
    <row r="2874" spans="1:7">
      <c r="A2874" s="6">
        <v>4310850</v>
      </c>
      <c r="C2874" s="6" t="s">
        <v>3097</v>
      </c>
      <c r="D2874" s="6" t="s">
        <v>144</v>
      </c>
      <c r="E2874" s="6" t="s">
        <v>162</v>
      </c>
      <c r="F2874" s="6">
        <v>138</v>
      </c>
      <c r="G2874" s="6">
        <v>0.66</v>
      </c>
    </row>
    <row r="2875" spans="1:7">
      <c r="A2875" s="6">
        <v>4127007</v>
      </c>
      <c r="C2875" s="6" t="s">
        <v>3126</v>
      </c>
      <c r="D2875" s="6" t="s">
        <v>127</v>
      </c>
      <c r="E2875" s="6" t="s">
        <v>162</v>
      </c>
      <c r="F2875" s="6">
        <v>678</v>
      </c>
      <c r="G2875" s="6">
        <v>0.67</v>
      </c>
    </row>
    <row r="2876" spans="1:7">
      <c r="A2876" s="6">
        <v>1716307</v>
      </c>
      <c r="C2876" s="6" t="s">
        <v>1101</v>
      </c>
      <c r="D2876" s="6" t="s">
        <v>122</v>
      </c>
      <c r="E2876" s="6" t="s">
        <v>160</v>
      </c>
      <c r="F2876" s="6">
        <v>470</v>
      </c>
      <c r="G2876" s="6">
        <v>0.66</v>
      </c>
    </row>
    <row r="2877" spans="1:7">
      <c r="A2877" s="6">
        <v>4315552</v>
      </c>
      <c r="C2877" s="6" t="s">
        <v>3099</v>
      </c>
      <c r="D2877" s="6" t="s">
        <v>144</v>
      </c>
      <c r="E2877" s="6" t="s">
        <v>162</v>
      </c>
      <c r="F2877" s="6">
        <v>180</v>
      </c>
      <c r="G2877" s="6">
        <v>0.66</v>
      </c>
    </row>
    <row r="2878" spans="1:7">
      <c r="A2878" s="6">
        <v>3131109</v>
      </c>
      <c r="C2878" s="6" t="s">
        <v>3123</v>
      </c>
      <c r="D2878" s="6" t="s">
        <v>123</v>
      </c>
      <c r="E2878" s="6" t="s">
        <v>161</v>
      </c>
      <c r="F2878" s="6">
        <v>601</v>
      </c>
      <c r="G2878" s="6">
        <v>0.66</v>
      </c>
    </row>
    <row r="2879" spans="1:7">
      <c r="A2879" s="6">
        <v>3203163</v>
      </c>
      <c r="C2879" s="6" t="s">
        <v>3129</v>
      </c>
      <c r="D2879" s="6" t="s">
        <v>139</v>
      </c>
      <c r="E2879" s="6" t="s">
        <v>161</v>
      </c>
      <c r="F2879" s="6">
        <v>710</v>
      </c>
      <c r="G2879" s="6">
        <v>0.66</v>
      </c>
    </row>
    <row r="2880" spans="1:7">
      <c r="A2880" s="6">
        <v>4321352</v>
      </c>
      <c r="C2880" s="6" t="s">
        <v>1628</v>
      </c>
      <c r="D2880" s="6" t="s">
        <v>144</v>
      </c>
      <c r="E2880" s="6" t="s">
        <v>162</v>
      </c>
      <c r="F2880" s="6">
        <v>271</v>
      </c>
      <c r="G2880" s="6">
        <v>0.66</v>
      </c>
    </row>
    <row r="2881" spans="1:7">
      <c r="A2881" s="6">
        <v>3152006</v>
      </c>
      <c r="C2881" s="6" t="s">
        <v>3188</v>
      </c>
      <c r="D2881" s="6" t="s">
        <v>123</v>
      </c>
      <c r="E2881" s="6" t="s">
        <v>161</v>
      </c>
      <c r="F2881" s="6">
        <v>1961</v>
      </c>
      <c r="G2881" s="6">
        <v>0.69</v>
      </c>
    </row>
    <row r="2882" spans="1:7">
      <c r="A2882" s="6">
        <v>3141009</v>
      </c>
      <c r="C2882" s="6" t="s">
        <v>3173</v>
      </c>
      <c r="D2882" s="6" t="s">
        <v>123</v>
      </c>
      <c r="E2882" s="6" t="s">
        <v>161</v>
      </c>
      <c r="F2882" s="6">
        <v>1402</v>
      </c>
      <c r="G2882" s="6">
        <v>0.66</v>
      </c>
    </row>
    <row r="2883" spans="1:7">
      <c r="A2883" s="6">
        <v>3155009</v>
      </c>
      <c r="C2883" s="6" t="s">
        <v>3102</v>
      </c>
      <c r="D2883" s="6" t="s">
        <v>123</v>
      </c>
      <c r="E2883" s="6" t="s">
        <v>161</v>
      </c>
      <c r="F2883" s="6">
        <v>183</v>
      </c>
      <c r="G2883" s="6">
        <v>0.66</v>
      </c>
    </row>
    <row r="2884" spans="1:7">
      <c r="A2884" s="6">
        <v>3100807</v>
      </c>
      <c r="C2884" s="6" t="s">
        <v>3112</v>
      </c>
      <c r="D2884" s="6" t="s">
        <v>123</v>
      </c>
      <c r="E2884" s="6" t="s">
        <v>161</v>
      </c>
      <c r="F2884" s="6">
        <v>322</v>
      </c>
      <c r="G2884" s="6">
        <v>0.66</v>
      </c>
    </row>
    <row r="2885" spans="1:7">
      <c r="A2885" s="6">
        <v>4303202</v>
      </c>
      <c r="C2885" s="6" t="s">
        <v>3108</v>
      </c>
      <c r="D2885" s="6" t="s">
        <v>144</v>
      </c>
      <c r="E2885" s="6" t="s">
        <v>162</v>
      </c>
      <c r="F2885" s="6">
        <v>258</v>
      </c>
      <c r="G2885" s="6">
        <v>0.66</v>
      </c>
    </row>
    <row r="2886" spans="1:7">
      <c r="A2886" s="6">
        <v>5107743</v>
      </c>
      <c r="C2886" s="6" t="s">
        <v>3106</v>
      </c>
      <c r="D2886" s="6" t="s">
        <v>147</v>
      </c>
      <c r="E2886" s="6" t="s">
        <v>394</v>
      </c>
      <c r="F2886" s="6">
        <v>198</v>
      </c>
      <c r="G2886" s="6">
        <v>0.68</v>
      </c>
    </row>
    <row r="2887" spans="1:7">
      <c r="A2887" s="6">
        <v>3161205</v>
      </c>
      <c r="C2887" s="6" t="s">
        <v>3113</v>
      </c>
      <c r="D2887" s="6" t="s">
        <v>123</v>
      </c>
      <c r="E2887" s="6" t="s">
        <v>161</v>
      </c>
      <c r="F2887" s="6">
        <v>307</v>
      </c>
      <c r="G2887" s="6">
        <v>0.66</v>
      </c>
    </row>
    <row r="2888" spans="1:7">
      <c r="A2888" s="6">
        <v>1712157</v>
      </c>
      <c r="C2888" s="6" t="s">
        <v>3107</v>
      </c>
      <c r="D2888" s="6" t="s">
        <v>122</v>
      </c>
      <c r="E2888" s="6" t="s">
        <v>160</v>
      </c>
      <c r="F2888" s="6">
        <v>184</v>
      </c>
      <c r="G2888" s="6">
        <v>0.66</v>
      </c>
    </row>
    <row r="2889" spans="1:7">
      <c r="A2889" s="6">
        <v>3135407</v>
      </c>
      <c r="C2889" s="6" t="s">
        <v>3119</v>
      </c>
      <c r="D2889" s="6" t="s">
        <v>123</v>
      </c>
      <c r="E2889" s="6" t="s">
        <v>161</v>
      </c>
      <c r="F2889" s="6">
        <v>328</v>
      </c>
      <c r="G2889" s="6">
        <v>0.66</v>
      </c>
    </row>
    <row r="2890" spans="1:7">
      <c r="A2890" s="6">
        <v>3116001</v>
      </c>
      <c r="C2890" s="6" t="s">
        <v>3140</v>
      </c>
      <c r="D2890" s="6" t="s">
        <v>123</v>
      </c>
      <c r="E2890" s="6" t="s">
        <v>161</v>
      </c>
      <c r="F2890" s="6">
        <v>672</v>
      </c>
      <c r="G2890" s="6">
        <v>0.66</v>
      </c>
    </row>
    <row r="2891" spans="1:7">
      <c r="A2891" s="6">
        <v>5202809</v>
      </c>
      <c r="C2891" s="6" t="s">
        <v>3120</v>
      </c>
      <c r="D2891" s="6" t="s">
        <v>138</v>
      </c>
      <c r="E2891" s="6" t="s">
        <v>394</v>
      </c>
      <c r="F2891" s="6">
        <v>269</v>
      </c>
      <c r="G2891" s="6">
        <v>0.66</v>
      </c>
    </row>
    <row r="2892" spans="1:7">
      <c r="A2892" s="6">
        <v>5107404</v>
      </c>
      <c r="C2892" s="6" t="s">
        <v>3125</v>
      </c>
      <c r="D2892" s="6" t="s">
        <v>147</v>
      </c>
      <c r="E2892" s="6" t="s">
        <v>394</v>
      </c>
      <c r="F2892" s="6">
        <v>302</v>
      </c>
      <c r="G2892" s="6">
        <v>0.66</v>
      </c>
    </row>
    <row r="2893" spans="1:7">
      <c r="A2893" s="6">
        <v>5108006</v>
      </c>
      <c r="C2893" s="6" t="s">
        <v>3133</v>
      </c>
      <c r="D2893" s="6" t="s">
        <v>147</v>
      </c>
      <c r="E2893" s="6" t="s">
        <v>394</v>
      </c>
      <c r="F2893" s="6">
        <v>465</v>
      </c>
      <c r="G2893" s="6">
        <v>0.71</v>
      </c>
    </row>
    <row r="2894" spans="1:7">
      <c r="A2894" s="6">
        <v>3166402</v>
      </c>
      <c r="C2894" s="6" t="s">
        <v>3115</v>
      </c>
      <c r="D2894" s="6" t="s">
        <v>123</v>
      </c>
      <c r="E2894" s="6" t="s">
        <v>161</v>
      </c>
      <c r="F2894" s="6">
        <v>77</v>
      </c>
      <c r="G2894" s="6">
        <v>0.66</v>
      </c>
    </row>
    <row r="2895" spans="1:7">
      <c r="A2895" s="6">
        <v>3141702</v>
      </c>
      <c r="C2895" s="6" t="s">
        <v>3132</v>
      </c>
      <c r="D2895" s="6" t="s">
        <v>123</v>
      </c>
      <c r="E2895" s="6" t="s">
        <v>161</v>
      </c>
      <c r="F2895" s="6">
        <v>362</v>
      </c>
      <c r="G2895" s="6">
        <v>0.66</v>
      </c>
    </row>
    <row r="2896" spans="1:7">
      <c r="A2896" s="6">
        <v>1400308</v>
      </c>
      <c r="C2896" s="6" t="s">
        <v>3202</v>
      </c>
      <c r="D2896" s="6" t="s">
        <v>142</v>
      </c>
      <c r="E2896" s="6" t="s">
        <v>160</v>
      </c>
      <c r="F2896" s="6">
        <v>3172</v>
      </c>
      <c r="G2896" s="6">
        <v>0.67</v>
      </c>
    </row>
    <row r="2897" spans="1:7">
      <c r="A2897" s="6">
        <v>3201159</v>
      </c>
      <c r="C2897" s="6" t="s">
        <v>3168</v>
      </c>
      <c r="D2897" s="6" t="s">
        <v>139</v>
      </c>
      <c r="E2897" s="6" t="s">
        <v>161</v>
      </c>
      <c r="F2897" s="6">
        <v>945</v>
      </c>
      <c r="G2897" s="6">
        <v>0.66</v>
      </c>
    </row>
    <row r="2898" spans="1:7">
      <c r="A2898" s="6">
        <v>5214879</v>
      </c>
      <c r="C2898" s="6" t="s">
        <v>3124</v>
      </c>
      <c r="D2898" s="6" t="s">
        <v>138</v>
      </c>
      <c r="E2898" s="6" t="s">
        <v>394</v>
      </c>
      <c r="F2898" s="6">
        <v>201</v>
      </c>
      <c r="G2898" s="6">
        <v>0.66</v>
      </c>
    </row>
    <row r="2899" spans="1:7">
      <c r="A2899" s="6">
        <v>3129202</v>
      </c>
      <c r="C2899" s="6" t="s">
        <v>3127</v>
      </c>
      <c r="D2899" s="6" t="s">
        <v>123</v>
      </c>
      <c r="E2899" s="6" t="s">
        <v>161</v>
      </c>
      <c r="F2899" s="6">
        <v>243</v>
      </c>
      <c r="G2899" s="6">
        <v>0.66</v>
      </c>
    </row>
    <row r="2900" spans="1:7">
      <c r="A2900" s="6">
        <v>5205208</v>
      </c>
      <c r="C2900" s="6" t="s">
        <v>3146</v>
      </c>
      <c r="D2900" s="6" t="s">
        <v>138</v>
      </c>
      <c r="E2900" s="6" t="s">
        <v>394</v>
      </c>
      <c r="F2900" s="6">
        <v>576</v>
      </c>
      <c r="G2900" s="6">
        <v>0.66</v>
      </c>
    </row>
    <row r="2901" spans="1:7">
      <c r="A2901" s="6">
        <v>3109105</v>
      </c>
      <c r="C2901" s="6" t="s">
        <v>3137</v>
      </c>
      <c r="D2901" s="6" t="s">
        <v>123</v>
      </c>
      <c r="E2901" s="6" t="s">
        <v>161</v>
      </c>
      <c r="F2901" s="6">
        <v>416</v>
      </c>
      <c r="G2901" s="6">
        <v>0.66</v>
      </c>
    </row>
    <row r="2902" spans="1:7">
      <c r="A2902" s="6">
        <v>4319364</v>
      </c>
      <c r="C2902" s="6" t="s">
        <v>3121</v>
      </c>
      <c r="D2902" s="6" t="s">
        <v>144</v>
      </c>
      <c r="E2902" s="6" t="s">
        <v>162</v>
      </c>
      <c r="F2902" s="6">
        <v>98</v>
      </c>
      <c r="G2902" s="6">
        <v>0.66</v>
      </c>
    </row>
    <row r="2903" spans="1:7">
      <c r="A2903" s="6">
        <v>3135902</v>
      </c>
      <c r="C2903" s="6" t="s">
        <v>3141</v>
      </c>
      <c r="D2903" s="6" t="s">
        <v>123</v>
      </c>
      <c r="E2903" s="6" t="s">
        <v>161</v>
      </c>
      <c r="F2903" s="6">
        <v>494</v>
      </c>
      <c r="G2903" s="6">
        <v>0.66</v>
      </c>
    </row>
    <row r="2904" spans="1:7">
      <c r="A2904" s="6">
        <v>3165578</v>
      </c>
      <c r="C2904" s="6" t="s">
        <v>3163</v>
      </c>
      <c r="D2904" s="6" t="s">
        <v>123</v>
      </c>
      <c r="E2904" s="6" t="s">
        <v>161</v>
      </c>
      <c r="F2904" s="6">
        <v>865</v>
      </c>
      <c r="G2904" s="6">
        <v>0.66</v>
      </c>
    </row>
    <row r="2905" spans="1:7">
      <c r="A2905" s="6">
        <v>3142106</v>
      </c>
      <c r="C2905" s="6" t="s">
        <v>3145</v>
      </c>
      <c r="D2905" s="6" t="s">
        <v>123</v>
      </c>
      <c r="E2905" s="6" t="s">
        <v>161</v>
      </c>
      <c r="F2905" s="6">
        <v>524</v>
      </c>
      <c r="G2905" s="6">
        <v>0.66</v>
      </c>
    </row>
    <row r="2906" spans="1:7">
      <c r="A2906" s="6">
        <v>5205521</v>
      </c>
      <c r="C2906" s="6" t="s">
        <v>3139</v>
      </c>
      <c r="D2906" s="6" t="s">
        <v>138</v>
      </c>
      <c r="E2906" s="6" t="s">
        <v>394</v>
      </c>
      <c r="F2906" s="6">
        <v>435</v>
      </c>
      <c r="G2906" s="6">
        <v>0.66</v>
      </c>
    </row>
    <row r="2907" spans="1:7">
      <c r="A2907" s="6">
        <v>5205802</v>
      </c>
      <c r="C2907" s="6" t="s">
        <v>3165</v>
      </c>
      <c r="D2907" s="6" t="s">
        <v>138</v>
      </c>
      <c r="E2907" s="6" t="s">
        <v>394</v>
      </c>
      <c r="F2907" s="6">
        <v>830</v>
      </c>
      <c r="G2907" s="6">
        <v>0.68</v>
      </c>
    </row>
    <row r="2908" spans="1:7">
      <c r="A2908" s="6">
        <v>3119005</v>
      </c>
      <c r="C2908" s="6" t="s">
        <v>3135</v>
      </c>
      <c r="D2908" s="6" t="s">
        <v>123</v>
      </c>
      <c r="E2908" s="6" t="s">
        <v>161</v>
      </c>
      <c r="F2908" s="6">
        <v>306</v>
      </c>
      <c r="G2908" s="6">
        <v>0.66</v>
      </c>
    </row>
    <row r="2909" spans="1:7">
      <c r="A2909" s="6">
        <v>3129400</v>
      </c>
      <c r="C2909" s="6" t="s">
        <v>3128</v>
      </c>
      <c r="D2909" s="6" t="s">
        <v>123</v>
      </c>
      <c r="E2909" s="6" t="s">
        <v>161</v>
      </c>
      <c r="F2909" s="6">
        <v>155</v>
      </c>
      <c r="G2909" s="6">
        <v>0.66</v>
      </c>
    </row>
    <row r="2910" spans="1:7">
      <c r="A2910" s="6">
        <v>3115904</v>
      </c>
      <c r="C2910" s="6" t="s">
        <v>3134</v>
      </c>
      <c r="D2910" s="6" t="s">
        <v>123</v>
      </c>
      <c r="E2910" s="6" t="s">
        <v>161</v>
      </c>
      <c r="F2910" s="6">
        <v>259</v>
      </c>
      <c r="G2910" s="6">
        <v>0.66</v>
      </c>
    </row>
    <row r="2911" spans="1:7">
      <c r="A2911" s="6">
        <v>2412104</v>
      </c>
      <c r="C2911" s="6" t="s">
        <v>3156</v>
      </c>
      <c r="D2911" s="6" t="s">
        <v>129</v>
      </c>
      <c r="E2911" s="6" t="s">
        <v>159</v>
      </c>
      <c r="F2911" s="6">
        <v>622</v>
      </c>
      <c r="G2911" s="6">
        <v>0.66</v>
      </c>
    </row>
    <row r="2912" spans="1:7">
      <c r="A2912" s="6">
        <v>1700301</v>
      </c>
      <c r="C2912" s="6" t="s">
        <v>3144</v>
      </c>
      <c r="D2912" s="6" t="s">
        <v>122</v>
      </c>
      <c r="E2912" s="6" t="s">
        <v>160</v>
      </c>
      <c r="F2912" s="6">
        <v>397</v>
      </c>
      <c r="G2912" s="6">
        <v>0.66</v>
      </c>
    </row>
    <row r="2913" spans="1:7">
      <c r="A2913" s="6">
        <v>4202875</v>
      </c>
      <c r="C2913" s="6" t="s">
        <v>3130</v>
      </c>
      <c r="D2913" s="6" t="s">
        <v>145</v>
      </c>
      <c r="E2913" s="6" t="s">
        <v>162</v>
      </c>
      <c r="F2913" s="6">
        <v>132</v>
      </c>
      <c r="G2913" s="6">
        <v>0.66</v>
      </c>
    </row>
    <row r="2914" spans="1:7">
      <c r="A2914" s="6">
        <v>3149002</v>
      </c>
      <c r="C2914" s="6" t="s">
        <v>3143</v>
      </c>
      <c r="D2914" s="6" t="s">
        <v>123</v>
      </c>
      <c r="E2914" s="6" t="s">
        <v>161</v>
      </c>
      <c r="F2914" s="6">
        <v>310</v>
      </c>
      <c r="G2914" s="6">
        <v>0.66</v>
      </c>
    </row>
    <row r="2915" spans="1:7">
      <c r="A2915" s="6">
        <v>2306207</v>
      </c>
      <c r="C2915" s="6" t="s">
        <v>3180</v>
      </c>
      <c r="D2915" s="6" t="s">
        <v>135</v>
      </c>
      <c r="E2915" s="6" t="s">
        <v>159</v>
      </c>
      <c r="F2915" s="6">
        <v>974</v>
      </c>
      <c r="G2915" s="6">
        <v>0.66</v>
      </c>
    </row>
    <row r="2916" spans="1:7">
      <c r="A2916" s="6">
        <v>3153509</v>
      </c>
      <c r="C2916" s="6" t="s">
        <v>3166</v>
      </c>
      <c r="D2916" s="6" t="s">
        <v>123</v>
      </c>
      <c r="E2916" s="6" t="s">
        <v>161</v>
      </c>
      <c r="F2916" s="6">
        <v>631</v>
      </c>
      <c r="G2916" s="6">
        <v>0.66</v>
      </c>
    </row>
    <row r="2917" spans="1:7">
      <c r="A2917" s="6">
        <v>3127206</v>
      </c>
      <c r="C2917" s="6" t="s">
        <v>3152</v>
      </c>
      <c r="D2917" s="6" t="s">
        <v>123</v>
      </c>
      <c r="E2917" s="6" t="s">
        <v>161</v>
      </c>
      <c r="F2917" s="6">
        <v>405</v>
      </c>
      <c r="G2917" s="6">
        <v>0.66</v>
      </c>
    </row>
    <row r="2918" spans="1:7">
      <c r="A2918" s="6">
        <v>3160603</v>
      </c>
      <c r="C2918" s="6" t="s">
        <v>3149</v>
      </c>
      <c r="D2918" s="6" t="s">
        <v>123</v>
      </c>
      <c r="E2918" s="6" t="s">
        <v>161</v>
      </c>
      <c r="F2918" s="6">
        <v>291</v>
      </c>
      <c r="G2918" s="6">
        <v>0.66</v>
      </c>
    </row>
    <row r="2919" spans="1:7">
      <c r="A2919" s="6">
        <v>3152808</v>
      </c>
      <c r="C2919" s="6" t="s">
        <v>2141</v>
      </c>
      <c r="D2919" s="6" t="s">
        <v>123</v>
      </c>
      <c r="E2919" s="6" t="s">
        <v>161</v>
      </c>
      <c r="F2919" s="6">
        <v>1113</v>
      </c>
      <c r="G2919" s="6">
        <v>0.7</v>
      </c>
    </row>
    <row r="2920" spans="1:7">
      <c r="A2920" s="6">
        <v>3102050</v>
      </c>
      <c r="C2920" s="6" t="s">
        <v>3167</v>
      </c>
      <c r="D2920" s="6" t="s">
        <v>123</v>
      </c>
      <c r="E2920" s="6" t="s">
        <v>161</v>
      </c>
      <c r="F2920" s="6">
        <v>541</v>
      </c>
      <c r="G2920" s="6">
        <v>0.66</v>
      </c>
    </row>
    <row r="2921" spans="1:7">
      <c r="A2921" s="6">
        <v>4321832</v>
      </c>
      <c r="C2921" s="6" t="s">
        <v>3147</v>
      </c>
      <c r="D2921" s="6" t="s">
        <v>144</v>
      </c>
      <c r="E2921" s="6" t="s">
        <v>162</v>
      </c>
      <c r="F2921" s="6">
        <v>194</v>
      </c>
      <c r="G2921" s="6">
        <v>0.66</v>
      </c>
    </row>
    <row r="2922" spans="1:7">
      <c r="A2922" s="6">
        <v>3121902</v>
      </c>
      <c r="C2922" s="6" t="s">
        <v>3154</v>
      </c>
      <c r="D2922" s="6" t="s">
        <v>123</v>
      </c>
      <c r="E2922" s="6" t="s">
        <v>161</v>
      </c>
      <c r="F2922" s="6">
        <v>307</v>
      </c>
      <c r="G2922" s="6">
        <v>0.66</v>
      </c>
    </row>
    <row r="2923" spans="1:7">
      <c r="A2923" s="6">
        <v>1101468</v>
      </c>
      <c r="C2923" s="6" t="s">
        <v>3151</v>
      </c>
      <c r="D2923" s="6" t="s">
        <v>140</v>
      </c>
      <c r="E2923" s="6" t="s">
        <v>160</v>
      </c>
      <c r="F2923" s="6">
        <v>222</v>
      </c>
      <c r="G2923" s="6">
        <v>0.67</v>
      </c>
    </row>
    <row r="2924" spans="1:7">
      <c r="A2924" s="6">
        <v>3505351</v>
      </c>
      <c r="C2924" s="6" t="s">
        <v>3182</v>
      </c>
      <c r="D2924" s="6" t="s">
        <v>125</v>
      </c>
      <c r="E2924" s="6" t="s">
        <v>161</v>
      </c>
      <c r="F2924" s="6">
        <v>776</v>
      </c>
      <c r="G2924" s="6">
        <v>0.66</v>
      </c>
    </row>
    <row r="2925" spans="1:7">
      <c r="A2925" s="6">
        <v>3532306</v>
      </c>
      <c r="C2925" s="6" t="s">
        <v>3158</v>
      </c>
      <c r="D2925" s="6" t="s">
        <v>125</v>
      </c>
      <c r="E2925" s="6" t="s">
        <v>161</v>
      </c>
      <c r="F2925" s="6">
        <v>302</v>
      </c>
      <c r="G2925" s="6">
        <v>0.66</v>
      </c>
    </row>
    <row r="2926" spans="1:7">
      <c r="A2926" s="6">
        <v>3164431</v>
      </c>
      <c r="C2926" s="6" t="s">
        <v>3157</v>
      </c>
      <c r="D2926" s="6" t="s">
        <v>123</v>
      </c>
      <c r="E2926" s="6" t="s">
        <v>161</v>
      </c>
      <c r="F2926" s="6">
        <v>180</v>
      </c>
      <c r="G2926" s="6">
        <v>0.66</v>
      </c>
    </row>
    <row r="2927" spans="1:7">
      <c r="A2927" s="6">
        <v>3140308</v>
      </c>
      <c r="C2927" s="6" t="s">
        <v>3169</v>
      </c>
      <c r="D2927" s="6" t="s">
        <v>123</v>
      </c>
      <c r="E2927" s="6" t="s">
        <v>161</v>
      </c>
      <c r="F2927" s="6">
        <v>286</v>
      </c>
      <c r="G2927" s="6">
        <v>0.66</v>
      </c>
    </row>
    <row r="2928" spans="1:7">
      <c r="A2928" s="6">
        <v>3122108</v>
      </c>
      <c r="C2928" s="6" t="s">
        <v>3178</v>
      </c>
      <c r="D2928" s="6" t="s">
        <v>123</v>
      </c>
      <c r="E2928" s="6" t="s">
        <v>161</v>
      </c>
      <c r="F2928" s="6">
        <v>478</v>
      </c>
      <c r="G2928" s="6">
        <v>0.66</v>
      </c>
    </row>
    <row r="2929" spans="1:7">
      <c r="A2929" s="6">
        <v>3163300</v>
      </c>
      <c r="C2929" s="6" t="s">
        <v>1077</v>
      </c>
      <c r="D2929" s="6" t="s">
        <v>123</v>
      </c>
      <c r="E2929" s="6" t="s">
        <v>161</v>
      </c>
      <c r="F2929" s="6">
        <v>418</v>
      </c>
      <c r="G2929" s="6">
        <v>0.66</v>
      </c>
    </row>
    <row r="2930" spans="1:7">
      <c r="A2930" s="6">
        <v>3128253</v>
      </c>
      <c r="C2930" s="6" t="s">
        <v>3185</v>
      </c>
      <c r="D2930" s="6" t="s">
        <v>123</v>
      </c>
      <c r="E2930" s="6" t="s">
        <v>161</v>
      </c>
      <c r="F2930" s="6">
        <v>676</v>
      </c>
      <c r="G2930" s="6">
        <v>0.68</v>
      </c>
    </row>
    <row r="2931" spans="1:7">
      <c r="A2931" s="6">
        <v>5006903</v>
      </c>
      <c r="C2931" s="6" t="s">
        <v>3193</v>
      </c>
      <c r="D2931" s="6" t="s">
        <v>131</v>
      </c>
      <c r="E2931" s="6" t="s">
        <v>394</v>
      </c>
      <c r="F2931" s="6">
        <v>1091</v>
      </c>
      <c r="G2931" s="6">
        <v>0.67</v>
      </c>
    </row>
    <row r="2932" spans="1:7">
      <c r="A2932" s="6">
        <v>3161403</v>
      </c>
      <c r="C2932" s="6" t="s">
        <v>3172</v>
      </c>
      <c r="D2932" s="6" t="s">
        <v>123</v>
      </c>
      <c r="E2932" s="6" t="s">
        <v>161</v>
      </c>
      <c r="F2932" s="6">
        <v>256</v>
      </c>
      <c r="G2932" s="6">
        <v>0.66</v>
      </c>
    </row>
    <row r="2933" spans="1:7">
      <c r="A2933" s="6">
        <v>5221080</v>
      </c>
      <c r="C2933" s="6" t="s">
        <v>3184</v>
      </c>
      <c r="D2933" s="6" t="s">
        <v>138</v>
      </c>
      <c r="E2933" s="6" t="s">
        <v>394</v>
      </c>
      <c r="F2933" s="6">
        <v>530</v>
      </c>
      <c r="G2933" s="6">
        <v>0.66</v>
      </c>
    </row>
    <row r="2934" spans="1:7">
      <c r="A2934" s="6">
        <v>3150000</v>
      </c>
      <c r="C2934" s="6" t="s">
        <v>3179</v>
      </c>
      <c r="D2934" s="6" t="s">
        <v>123</v>
      </c>
      <c r="E2934" s="6" t="s">
        <v>161</v>
      </c>
      <c r="F2934" s="6">
        <v>368</v>
      </c>
      <c r="G2934" s="6">
        <v>0.66</v>
      </c>
    </row>
    <row r="2935" spans="1:7">
      <c r="A2935" s="6">
        <v>1719004</v>
      </c>
      <c r="C2935" s="6" t="s">
        <v>3174</v>
      </c>
      <c r="D2935" s="6" t="s">
        <v>122</v>
      </c>
      <c r="E2935" s="6" t="s">
        <v>160</v>
      </c>
      <c r="F2935" s="6">
        <v>238</v>
      </c>
      <c r="G2935" s="6">
        <v>0.66</v>
      </c>
    </row>
    <row r="2936" spans="1:7">
      <c r="A2936" s="6">
        <v>3106101</v>
      </c>
      <c r="C2936" s="6" t="s">
        <v>3164</v>
      </c>
      <c r="D2936" s="6" t="s">
        <v>123</v>
      </c>
      <c r="E2936" s="6" t="s">
        <v>161</v>
      </c>
      <c r="F2936" s="6">
        <v>106</v>
      </c>
      <c r="G2936" s="6">
        <v>0.66</v>
      </c>
    </row>
    <row r="2937" spans="1:7">
      <c r="A2937" s="6">
        <v>3163607</v>
      </c>
      <c r="C2937" s="6" t="s">
        <v>3176</v>
      </c>
      <c r="D2937" s="6" t="s">
        <v>123</v>
      </c>
      <c r="E2937" s="6" t="s">
        <v>161</v>
      </c>
      <c r="F2937" s="6">
        <v>310</v>
      </c>
      <c r="G2937" s="6">
        <v>0.66</v>
      </c>
    </row>
    <row r="2938" spans="1:7">
      <c r="A2938" s="6">
        <v>3160900</v>
      </c>
      <c r="C2938" s="6" t="s">
        <v>3171</v>
      </c>
      <c r="D2938" s="6" t="s">
        <v>123</v>
      </c>
      <c r="E2938" s="6" t="s">
        <v>161</v>
      </c>
      <c r="F2938" s="6">
        <v>176</v>
      </c>
      <c r="G2938" s="6">
        <v>0.66</v>
      </c>
    </row>
    <row r="2939" spans="1:7">
      <c r="A2939" s="6">
        <v>3522653</v>
      </c>
      <c r="C2939" s="6" t="s">
        <v>3186</v>
      </c>
      <c r="D2939" s="6" t="s">
        <v>125</v>
      </c>
      <c r="E2939" s="6" t="s">
        <v>161</v>
      </c>
      <c r="F2939" s="6">
        <v>552</v>
      </c>
      <c r="G2939" s="6">
        <v>0.66</v>
      </c>
    </row>
    <row r="2940" spans="1:7">
      <c r="A2940" s="6">
        <v>3156452</v>
      </c>
      <c r="C2940" s="6" t="s">
        <v>3181</v>
      </c>
      <c r="D2940" s="6" t="s">
        <v>123</v>
      </c>
      <c r="E2940" s="6" t="s">
        <v>161</v>
      </c>
      <c r="F2940" s="6">
        <v>353</v>
      </c>
      <c r="G2940" s="6">
        <v>0.66</v>
      </c>
    </row>
    <row r="2941" spans="1:7">
      <c r="A2941" s="6">
        <v>5204003</v>
      </c>
      <c r="C2941" s="6" t="s">
        <v>3191</v>
      </c>
      <c r="D2941" s="6" t="s">
        <v>138</v>
      </c>
      <c r="E2941" s="6" t="s">
        <v>394</v>
      </c>
      <c r="F2941" s="6">
        <v>833</v>
      </c>
      <c r="G2941" s="6">
        <v>0.67</v>
      </c>
    </row>
    <row r="2942" spans="1:7">
      <c r="A2942" s="6">
        <v>4318200</v>
      </c>
      <c r="C2942" s="6" t="s">
        <v>3113</v>
      </c>
      <c r="D2942" s="6" t="s">
        <v>144</v>
      </c>
      <c r="E2942" s="6" t="s">
        <v>162</v>
      </c>
      <c r="F2942" s="6">
        <v>827</v>
      </c>
      <c r="G2942" s="6">
        <v>0.69</v>
      </c>
    </row>
    <row r="2943" spans="1:7">
      <c r="A2943" s="6">
        <v>3103306</v>
      </c>
      <c r="C2943" s="6" t="s">
        <v>3177</v>
      </c>
      <c r="D2943" s="6" t="s">
        <v>123</v>
      </c>
      <c r="E2943" s="6" t="s">
        <v>161</v>
      </c>
      <c r="F2943" s="6">
        <v>137</v>
      </c>
      <c r="G2943" s="6">
        <v>0.66</v>
      </c>
    </row>
    <row r="2944" spans="1:7">
      <c r="A2944" s="6">
        <v>2602902</v>
      </c>
      <c r="C2944" s="6" t="s">
        <v>3655</v>
      </c>
      <c r="D2944" s="6" t="s">
        <v>119</v>
      </c>
      <c r="E2944" s="6" t="s">
        <v>159</v>
      </c>
      <c r="F2944" s="6">
        <v>23808</v>
      </c>
      <c r="G2944" s="6">
        <v>0.69</v>
      </c>
    </row>
    <row r="2945" spans="1:7">
      <c r="A2945" s="6">
        <v>5106372</v>
      </c>
      <c r="C2945" s="6" t="s">
        <v>947</v>
      </c>
      <c r="D2945" s="6" t="s">
        <v>147</v>
      </c>
      <c r="E2945" s="6" t="s">
        <v>394</v>
      </c>
      <c r="F2945" s="6">
        <v>1044</v>
      </c>
      <c r="G2945" s="6">
        <v>0.68</v>
      </c>
    </row>
    <row r="2946" spans="1:7">
      <c r="A2946" s="6">
        <v>4111803</v>
      </c>
      <c r="C2946" s="6" t="s">
        <v>3204</v>
      </c>
      <c r="D2946" s="6" t="s">
        <v>127</v>
      </c>
      <c r="E2946" s="6" t="s">
        <v>162</v>
      </c>
      <c r="F2946" s="6">
        <v>2250</v>
      </c>
      <c r="G2946" s="6">
        <v>0.74</v>
      </c>
    </row>
    <row r="2947" spans="1:7">
      <c r="A2947" s="6">
        <v>4311239</v>
      </c>
      <c r="C2947" s="6" t="s">
        <v>3187</v>
      </c>
      <c r="D2947" s="6" t="s">
        <v>144</v>
      </c>
      <c r="E2947" s="6" t="s">
        <v>162</v>
      </c>
      <c r="F2947" s="6">
        <v>112</v>
      </c>
      <c r="G2947" s="6">
        <v>0.67</v>
      </c>
    </row>
    <row r="2948" spans="1:7">
      <c r="A2948" s="6">
        <v>5000807</v>
      </c>
      <c r="C2948" s="6" t="s">
        <v>3194</v>
      </c>
      <c r="D2948" s="6" t="s">
        <v>131</v>
      </c>
      <c r="E2948" s="6" t="s">
        <v>394</v>
      </c>
      <c r="F2948" s="6">
        <v>448</v>
      </c>
      <c r="G2948" s="6">
        <v>0.67</v>
      </c>
    </row>
    <row r="2949" spans="1:7">
      <c r="A2949" s="6">
        <v>1501501</v>
      </c>
      <c r="C2949" s="6" t="s">
        <v>3347</v>
      </c>
      <c r="D2949" s="6" t="s">
        <v>130</v>
      </c>
      <c r="E2949" s="6" t="s">
        <v>160</v>
      </c>
      <c r="F2949" s="6">
        <v>9367</v>
      </c>
      <c r="G2949" s="6">
        <v>0.67</v>
      </c>
    </row>
    <row r="2950" spans="1:7">
      <c r="A2950" s="6">
        <v>2601201</v>
      </c>
      <c r="C2950" s="6" t="s">
        <v>3336</v>
      </c>
      <c r="D2950" s="6" t="s">
        <v>119</v>
      </c>
      <c r="E2950" s="6" t="s">
        <v>159</v>
      </c>
      <c r="F2950" s="6">
        <v>8997</v>
      </c>
      <c r="G2950" s="6">
        <v>0.67</v>
      </c>
    </row>
    <row r="2951" spans="1:7">
      <c r="A2951" s="6">
        <v>5102793</v>
      </c>
      <c r="C2951" s="6" t="s">
        <v>3199</v>
      </c>
      <c r="D2951" s="6" t="s">
        <v>147</v>
      </c>
      <c r="E2951" s="6" t="s">
        <v>394</v>
      </c>
      <c r="F2951" s="6">
        <v>372</v>
      </c>
      <c r="G2951" s="6">
        <v>0.67</v>
      </c>
    </row>
    <row r="2952" spans="1:7">
      <c r="A2952" s="6">
        <v>4301909</v>
      </c>
      <c r="C2952" s="6" t="s">
        <v>3201</v>
      </c>
      <c r="D2952" s="6" t="s">
        <v>144</v>
      </c>
      <c r="E2952" s="6" t="s">
        <v>162</v>
      </c>
      <c r="F2952" s="6">
        <v>487</v>
      </c>
      <c r="G2952" s="6">
        <v>0.67</v>
      </c>
    </row>
    <row r="2953" spans="1:7">
      <c r="A2953" s="6">
        <v>5101704</v>
      </c>
      <c r="C2953" s="6" t="s">
        <v>3206</v>
      </c>
      <c r="D2953" s="6" t="s">
        <v>147</v>
      </c>
      <c r="E2953" s="6" t="s">
        <v>394</v>
      </c>
      <c r="F2953" s="6">
        <v>1766</v>
      </c>
      <c r="G2953" s="6">
        <v>0.69</v>
      </c>
    </row>
    <row r="2954" spans="1:7">
      <c r="A2954" s="6">
        <v>5209150</v>
      </c>
      <c r="C2954" s="6" t="s">
        <v>3200</v>
      </c>
      <c r="D2954" s="6" t="s">
        <v>138</v>
      </c>
      <c r="E2954" s="6" t="s">
        <v>394</v>
      </c>
      <c r="F2954" s="6">
        <v>319</v>
      </c>
      <c r="G2954" s="6">
        <v>0.67</v>
      </c>
    </row>
    <row r="2955" spans="1:7">
      <c r="A2955" s="6">
        <v>4300505</v>
      </c>
      <c r="C2955" s="6" t="s">
        <v>3198</v>
      </c>
      <c r="D2955" s="6" t="s">
        <v>144</v>
      </c>
      <c r="E2955" s="6" t="s">
        <v>162</v>
      </c>
      <c r="F2955" s="6">
        <v>165</v>
      </c>
      <c r="G2955" s="6">
        <v>0.67</v>
      </c>
    </row>
    <row r="2956" spans="1:7">
      <c r="A2956" s="6">
        <v>2916401</v>
      </c>
      <c r="C2956" s="6" t="s">
        <v>3302</v>
      </c>
      <c r="D2956" s="6" t="s">
        <v>126</v>
      </c>
      <c r="E2956" s="6" t="s">
        <v>159</v>
      </c>
      <c r="F2956" s="6">
        <v>7558</v>
      </c>
      <c r="G2956" s="6">
        <v>0.67</v>
      </c>
    </row>
    <row r="2957" spans="1:7">
      <c r="A2957" s="6">
        <v>2925303</v>
      </c>
      <c r="C2957" s="6" t="s">
        <v>3497</v>
      </c>
      <c r="D2957" s="6" t="s">
        <v>126</v>
      </c>
      <c r="E2957" s="6" t="s">
        <v>159</v>
      </c>
      <c r="F2957" s="6">
        <v>17799</v>
      </c>
      <c r="G2957" s="6">
        <v>0.68</v>
      </c>
    </row>
    <row r="2958" spans="1:7">
      <c r="A2958" s="6">
        <v>2930105</v>
      </c>
      <c r="C2958" s="6" t="s">
        <v>3354</v>
      </c>
      <c r="D2958" s="6" t="s">
        <v>126</v>
      </c>
      <c r="E2958" s="6" t="s">
        <v>159</v>
      </c>
      <c r="F2958" s="6">
        <v>8969</v>
      </c>
      <c r="G2958" s="6">
        <v>0.67</v>
      </c>
    </row>
    <row r="2959" spans="1:7">
      <c r="A2959" s="6">
        <v>2307304</v>
      </c>
      <c r="C2959" s="6" t="s">
        <v>3741</v>
      </c>
      <c r="D2959" s="6" t="s">
        <v>135</v>
      </c>
      <c r="E2959" s="6" t="s">
        <v>159</v>
      </c>
      <c r="F2959" s="6">
        <v>28253</v>
      </c>
      <c r="G2959" s="6">
        <v>0.69</v>
      </c>
    </row>
    <row r="2960" spans="1:7">
      <c r="A2960" s="6">
        <v>5213103</v>
      </c>
      <c r="C2960" s="6" t="s">
        <v>3234</v>
      </c>
      <c r="D2960" s="6" t="s">
        <v>138</v>
      </c>
      <c r="E2960" s="6" t="s">
        <v>394</v>
      </c>
      <c r="F2960" s="6">
        <v>3261</v>
      </c>
      <c r="G2960" s="6">
        <v>0.72</v>
      </c>
    </row>
    <row r="2961" spans="1:7">
      <c r="A2961" s="6">
        <v>3508009</v>
      </c>
      <c r="C2961" s="6" t="s">
        <v>3227</v>
      </c>
      <c r="D2961" s="6" t="s">
        <v>125</v>
      </c>
      <c r="E2961" s="6" t="s">
        <v>161</v>
      </c>
      <c r="F2961" s="6">
        <v>2506</v>
      </c>
      <c r="G2961" s="6">
        <v>0.67</v>
      </c>
    </row>
    <row r="2962" spans="1:7">
      <c r="A2962" s="6">
        <v>4107850</v>
      </c>
      <c r="C2962" s="6" t="s">
        <v>3203</v>
      </c>
      <c r="D2962" s="6" t="s">
        <v>127</v>
      </c>
      <c r="E2962" s="6" t="s">
        <v>162</v>
      </c>
      <c r="F2962" s="6">
        <v>243</v>
      </c>
      <c r="G2962" s="6">
        <v>0.68</v>
      </c>
    </row>
    <row r="2963" spans="1:7">
      <c r="A2963" s="6">
        <v>3124104</v>
      </c>
      <c r="C2963" s="6" t="s">
        <v>3326</v>
      </c>
      <c r="D2963" s="6" t="s">
        <v>123</v>
      </c>
      <c r="E2963" s="6" t="s">
        <v>161</v>
      </c>
      <c r="F2963" s="6">
        <v>7306</v>
      </c>
      <c r="G2963" s="6">
        <v>0.67</v>
      </c>
    </row>
    <row r="2964" spans="1:7">
      <c r="A2964" s="6">
        <v>2900702</v>
      </c>
      <c r="C2964" s="6" t="s">
        <v>3498</v>
      </c>
      <c r="D2964" s="6" t="s">
        <v>126</v>
      </c>
      <c r="E2964" s="6" t="s">
        <v>159</v>
      </c>
      <c r="F2964" s="6">
        <v>16822</v>
      </c>
      <c r="G2964" s="6">
        <v>0.68</v>
      </c>
    </row>
    <row r="2965" spans="1:7">
      <c r="A2965" s="6">
        <v>4121505</v>
      </c>
      <c r="C2965" s="6" t="s">
        <v>3212</v>
      </c>
      <c r="D2965" s="6" t="s">
        <v>127</v>
      </c>
      <c r="E2965" s="6" t="s">
        <v>162</v>
      </c>
      <c r="F2965" s="6">
        <v>1185</v>
      </c>
      <c r="G2965" s="6">
        <v>0.67</v>
      </c>
    </row>
    <row r="2966" spans="1:7">
      <c r="A2966" s="6">
        <v>1100098</v>
      </c>
      <c r="C2966" s="6" t="s">
        <v>3214</v>
      </c>
      <c r="D2966" s="6" t="s">
        <v>140</v>
      </c>
      <c r="E2966" s="6" t="s">
        <v>160</v>
      </c>
      <c r="F2966" s="6">
        <v>1075</v>
      </c>
      <c r="G2966" s="6">
        <v>0.67</v>
      </c>
    </row>
    <row r="2967" spans="1:7">
      <c r="A2967" s="6">
        <v>5104559</v>
      </c>
      <c r="C2967" s="6" t="s">
        <v>3207</v>
      </c>
      <c r="D2967" s="6" t="s">
        <v>147</v>
      </c>
      <c r="E2967" s="6" t="s">
        <v>394</v>
      </c>
      <c r="F2967" s="6">
        <v>300</v>
      </c>
      <c r="G2967" s="6">
        <v>0.69</v>
      </c>
    </row>
    <row r="2968" spans="1:7">
      <c r="A2968" s="6">
        <v>1707306</v>
      </c>
      <c r="C2968" s="6" t="s">
        <v>3208</v>
      </c>
      <c r="D2968" s="6" t="s">
        <v>122</v>
      </c>
      <c r="E2968" s="6" t="s">
        <v>160</v>
      </c>
      <c r="F2968" s="6">
        <v>472</v>
      </c>
      <c r="G2968" s="6">
        <v>0.68</v>
      </c>
    </row>
    <row r="2969" spans="1:7">
      <c r="A2969" s="6">
        <v>3119609</v>
      </c>
      <c r="C2969" s="6" t="s">
        <v>3205</v>
      </c>
      <c r="D2969" s="6" t="s">
        <v>123</v>
      </c>
      <c r="E2969" s="6" t="s">
        <v>161</v>
      </c>
      <c r="F2969" s="6">
        <v>127</v>
      </c>
      <c r="G2969" s="6">
        <v>0.67</v>
      </c>
    </row>
    <row r="2970" spans="1:7">
      <c r="A2970" s="6">
        <v>3121100</v>
      </c>
      <c r="C2970" s="6" t="s">
        <v>3210</v>
      </c>
      <c r="D2970" s="6" t="s">
        <v>123</v>
      </c>
      <c r="E2970" s="6" t="s">
        <v>161</v>
      </c>
      <c r="F2970" s="6">
        <v>504</v>
      </c>
      <c r="G2970" s="6">
        <v>0.67</v>
      </c>
    </row>
    <row r="2971" spans="1:7">
      <c r="A2971" s="6">
        <v>5106000</v>
      </c>
      <c r="C2971" s="6" t="s">
        <v>3209</v>
      </c>
      <c r="D2971" s="6" t="s">
        <v>147</v>
      </c>
      <c r="E2971" s="6" t="s">
        <v>394</v>
      </c>
      <c r="F2971" s="6">
        <v>315</v>
      </c>
      <c r="G2971" s="6">
        <v>0.7</v>
      </c>
    </row>
    <row r="2972" spans="1:7">
      <c r="A2972" s="6">
        <v>4113452</v>
      </c>
      <c r="C2972" s="6" t="s">
        <v>3213</v>
      </c>
      <c r="D2972" s="6" t="s">
        <v>127</v>
      </c>
      <c r="E2972" s="6" t="s">
        <v>162</v>
      </c>
      <c r="F2972" s="6">
        <v>493</v>
      </c>
      <c r="G2972" s="6">
        <v>0.67</v>
      </c>
    </row>
    <row r="2973" spans="1:7">
      <c r="A2973" s="6">
        <v>2400109</v>
      </c>
      <c r="C2973" s="6" t="s">
        <v>3220</v>
      </c>
      <c r="D2973" s="6" t="s">
        <v>129</v>
      </c>
      <c r="E2973" s="6" t="s">
        <v>159</v>
      </c>
      <c r="F2973" s="6">
        <v>968</v>
      </c>
      <c r="G2973" s="6">
        <v>0.68</v>
      </c>
    </row>
    <row r="2974" spans="1:7">
      <c r="A2974" s="6">
        <v>4303608</v>
      </c>
      <c r="C2974" s="6" t="s">
        <v>3211</v>
      </c>
      <c r="D2974" s="6" t="s">
        <v>144</v>
      </c>
      <c r="E2974" s="6" t="s">
        <v>162</v>
      </c>
      <c r="F2974" s="6">
        <v>213</v>
      </c>
      <c r="G2974" s="6">
        <v>0.7</v>
      </c>
    </row>
    <row r="2975" spans="1:7">
      <c r="A2975" s="6">
        <v>4103057</v>
      </c>
      <c r="C2975" s="6" t="s">
        <v>3218</v>
      </c>
      <c r="D2975" s="6" t="s">
        <v>127</v>
      </c>
      <c r="E2975" s="6" t="s">
        <v>162</v>
      </c>
      <c r="F2975" s="6">
        <v>714</v>
      </c>
      <c r="G2975" s="6">
        <v>0.67</v>
      </c>
    </row>
    <row r="2976" spans="1:7">
      <c r="A2976" s="6">
        <v>4121802</v>
      </c>
      <c r="C2976" s="6" t="s">
        <v>3216</v>
      </c>
      <c r="D2976" s="6" t="s">
        <v>127</v>
      </c>
      <c r="E2976" s="6" t="s">
        <v>162</v>
      </c>
      <c r="F2976" s="6">
        <v>502</v>
      </c>
      <c r="G2976" s="6">
        <v>0.72</v>
      </c>
    </row>
    <row r="2977" spans="1:7">
      <c r="A2977" s="6">
        <v>5207253</v>
      </c>
      <c r="C2977" s="6" t="s">
        <v>3215</v>
      </c>
      <c r="D2977" s="6" t="s">
        <v>138</v>
      </c>
      <c r="E2977" s="6" t="s">
        <v>394</v>
      </c>
      <c r="F2977" s="6">
        <v>441</v>
      </c>
      <c r="G2977" s="6">
        <v>0.67</v>
      </c>
    </row>
    <row r="2978" spans="1:7">
      <c r="A2978" s="6">
        <v>4109906</v>
      </c>
      <c r="C2978" s="6" t="s">
        <v>3217</v>
      </c>
      <c r="D2978" s="6" t="s">
        <v>127</v>
      </c>
      <c r="E2978" s="6" t="s">
        <v>162</v>
      </c>
      <c r="F2978" s="6">
        <v>533</v>
      </c>
      <c r="G2978" s="6">
        <v>0.67</v>
      </c>
    </row>
    <row r="2979" spans="1:7">
      <c r="A2979" s="6">
        <v>5006408</v>
      </c>
      <c r="C2979" s="6" t="s">
        <v>3222</v>
      </c>
      <c r="D2979" s="6" t="s">
        <v>131</v>
      </c>
      <c r="E2979" s="6" t="s">
        <v>394</v>
      </c>
      <c r="F2979" s="6">
        <v>666</v>
      </c>
      <c r="G2979" s="6">
        <v>0.67</v>
      </c>
    </row>
    <row r="2980" spans="1:7">
      <c r="A2980" s="6">
        <v>2506301</v>
      </c>
      <c r="C2980" s="6" t="s">
        <v>3349</v>
      </c>
      <c r="D2980" s="6" t="s">
        <v>134</v>
      </c>
      <c r="E2980" s="6" t="s">
        <v>159</v>
      </c>
      <c r="F2980" s="6">
        <v>6559</v>
      </c>
      <c r="G2980" s="6">
        <v>0.67</v>
      </c>
    </row>
    <row r="2981" spans="1:7">
      <c r="A2981" s="6">
        <v>5211909</v>
      </c>
      <c r="C2981" s="6" t="s">
        <v>3260</v>
      </c>
      <c r="D2981" s="6" t="s">
        <v>138</v>
      </c>
      <c r="E2981" s="6" t="s">
        <v>394</v>
      </c>
      <c r="F2981" s="6">
        <v>3457</v>
      </c>
      <c r="G2981" s="6">
        <v>0.76</v>
      </c>
    </row>
    <row r="2982" spans="1:7">
      <c r="A2982" s="6">
        <v>4100905</v>
      </c>
      <c r="C2982" s="6" t="s">
        <v>3219</v>
      </c>
      <c r="D2982" s="6" t="s">
        <v>127</v>
      </c>
      <c r="E2982" s="6" t="s">
        <v>162</v>
      </c>
      <c r="F2982" s="6">
        <v>367</v>
      </c>
      <c r="G2982" s="6">
        <v>0.67</v>
      </c>
    </row>
    <row r="2983" spans="1:7">
      <c r="A2983" s="6">
        <v>1600303</v>
      </c>
      <c r="C2983" s="6" t="s">
        <v>4262</v>
      </c>
      <c r="D2983" s="6" t="s">
        <v>128</v>
      </c>
      <c r="E2983" s="6" t="s">
        <v>160</v>
      </c>
      <c r="F2983" s="6">
        <v>48874</v>
      </c>
      <c r="G2983" s="6">
        <v>0.73</v>
      </c>
    </row>
    <row r="2984" spans="1:7">
      <c r="A2984" s="6">
        <v>5105002</v>
      </c>
      <c r="C2984" s="6" t="s">
        <v>3221</v>
      </c>
      <c r="D2984" s="6" t="s">
        <v>147</v>
      </c>
      <c r="E2984" s="6" t="s">
        <v>394</v>
      </c>
      <c r="F2984" s="6">
        <v>331</v>
      </c>
      <c r="G2984" s="6">
        <v>0.67</v>
      </c>
    </row>
    <row r="2985" spans="1:7">
      <c r="A2985" s="6">
        <v>5102694</v>
      </c>
      <c r="C2985" s="6" t="s">
        <v>3223</v>
      </c>
      <c r="D2985" s="6" t="s">
        <v>147</v>
      </c>
      <c r="E2985" s="6" t="s">
        <v>394</v>
      </c>
      <c r="F2985" s="6">
        <v>340</v>
      </c>
      <c r="G2985" s="6">
        <v>0.67</v>
      </c>
    </row>
    <row r="2986" spans="1:7">
      <c r="A2986" s="6">
        <v>4105102</v>
      </c>
      <c r="C2986" s="6" t="s">
        <v>3224</v>
      </c>
      <c r="D2986" s="6" t="s">
        <v>127</v>
      </c>
      <c r="E2986" s="6" t="s">
        <v>162</v>
      </c>
      <c r="F2986" s="6">
        <v>475</v>
      </c>
      <c r="G2986" s="6">
        <v>0.67</v>
      </c>
    </row>
    <row r="2987" spans="1:7">
      <c r="A2987" s="6">
        <v>2307650</v>
      </c>
      <c r="C2987" s="6" t="s">
        <v>3750</v>
      </c>
      <c r="D2987" s="6" t="s">
        <v>135</v>
      </c>
      <c r="E2987" s="6" t="s">
        <v>159</v>
      </c>
      <c r="F2987" s="6">
        <v>26391</v>
      </c>
      <c r="G2987" s="6">
        <v>0.69</v>
      </c>
    </row>
    <row r="2988" spans="1:7">
      <c r="A2988" s="6">
        <v>1714203</v>
      </c>
      <c r="C2988" s="6" t="s">
        <v>3233</v>
      </c>
      <c r="D2988" s="6" t="s">
        <v>122</v>
      </c>
      <c r="E2988" s="6" t="s">
        <v>160</v>
      </c>
      <c r="F2988" s="6">
        <v>841</v>
      </c>
      <c r="G2988" s="6">
        <v>0.67</v>
      </c>
    </row>
    <row r="2989" spans="1:7">
      <c r="A2989" s="6">
        <v>3171105</v>
      </c>
      <c r="C2989" s="6" t="s">
        <v>3225</v>
      </c>
      <c r="D2989" s="6" t="s">
        <v>123</v>
      </c>
      <c r="E2989" s="6" t="s">
        <v>161</v>
      </c>
      <c r="F2989" s="6">
        <v>219</v>
      </c>
      <c r="G2989" s="6">
        <v>0.67</v>
      </c>
    </row>
    <row r="2990" spans="1:7">
      <c r="A2990" s="6">
        <v>5104526</v>
      </c>
      <c r="C2990" s="6" t="s">
        <v>3230</v>
      </c>
      <c r="D2990" s="6" t="s">
        <v>147</v>
      </c>
      <c r="E2990" s="6" t="s">
        <v>394</v>
      </c>
      <c r="F2990" s="6">
        <v>565</v>
      </c>
      <c r="G2990" s="6">
        <v>0.73</v>
      </c>
    </row>
    <row r="2991" spans="1:7">
      <c r="A2991" s="6">
        <v>4112801</v>
      </c>
      <c r="C2991" s="6" t="s">
        <v>3229</v>
      </c>
      <c r="D2991" s="6" t="s">
        <v>127</v>
      </c>
      <c r="E2991" s="6" t="s">
        <v>162</v>
      </c>
      <c r="F2991" s="6">
        <v>489</v>
      </c>
      <c r="G2991" s="6">
        <v>0.7</v>
      </c>
    </row>
    <row r="2992" spans="1:7">
      <c r="A2992" s="6">
        <v>3106002</v>
      </c>
      <c r="C2992" s="6" t="s">
        <v>3232</v>
      </c>
      <c r="D2992" s="6" t="s">
        <v>123</v>
      </c>
      <c r="E2992" s="6" t="s">
        <v>161</v>
      </c>
      <c r="F2992" s="6">
        <v>588</v>
      </c>
      <c r="G2992" s="6">
        <v>0.67</v>
      </c>
    </row>
    <row r="2993" spans="1:7">
      <c r="A2993" s="6">
        <v>4300307</v>
      </c>
      <c r="C2993" s="6" t="s">
        <v>3228</v>
      </c>
      <c r="D2993" s="6" t="s">
        <v>144</v>
      </c>
      <c r="E2993" s="6" t="s">
        <v>162</v>
      </c>
      <c r="F2993" s="6">
        <v>287</v>
      </c>
      <c r="G2993" s="6">
        <v>0.67</v>
      </c>
    </row>
    <row r="2994" spans="1:7">
      <c r="A2994" s="6">
        <v>3204005</v>
      </c>
      <c r="C2994" s="6" t="s">
        <v>3241</v>
      </c>
      <c r="D2994" s="6" t="s">
        <v>139</v>
      </c>
      <c r="E2994" s="6" t="s">
        <v>161</v>
      </c>
      <c r="F2994" s="6">
        <v>1413</v>
      </c>
      <c r="G2994" s="6">
        <v>0.67</v>
      </c>
    </row>
    <row r="2995" spans="1:7">
      <c r="A2995" s="6">
        <v>1600600</v>
      </c>
      <c r="C2995" s="6" t="s">
        <v>1976</v>
      </c>
      <c r="D2995" s="6" t="s">
        <v>128</v>
      </c>
      <c r="E2995" s="6" t="s">
        <v>160</v>
      </c>
      <c r="F2995" s="6">
        <v>14104</v>
      </c>
      <c r="G2995" s="6">
        <v>0.69</v>
      </c>
    </row>
    <row r="2996" spans="1:7">
      <c r="A2996" s="6">
        <v>2109007</v>
      </c>
      <c r="C2996" s="6" t="s">
        <v>3258</v>
      </c>
      <c r="D2996" s="6" t="s">
        <v>124</v>
      </c>
      <c r="E2996" s="6" t="s">
        <v>159</v>
      </c>
      <c r="F2996" s="6">
        <v>2244</v>
      </c>
      <c r="G2996" s="6">
        <v>0.68</v>
      </c>
    </row>
    <row r="2997" spans="1:7">
      <c r="A2997" s="6">
        <v>5210406</v>
      </c>
      <c r="C2997" s="6" t="s">
        <v>3272</v>
      </c>
      <c r="D2997" s="6" t="s">
        <v>138</v>
      </c>
      <c r="E2997" s="6" t="s">
        <v>394</v>
      </c>
      <c r="F2997" s="6">
        <v>2931</v>
      </c>
      <c r="G2997" s="6">
        <v>0.72</v>
      </c>
    </row>
    <row r="2998" spans="1:7">
      <c r="A2998" s="6">
        <v>2929206</v>
      </c>
      <c r="C2998" s="6" t="s">
        <v>3374</v>
      </c>
      <c r="D2998" s="6" t="s">
        <v>126</v>
      </c>
      <c r="E2998" s="6" t="s">
        <v>159</v>
      </c>
      <c r="F2998" s="6">
        <v>6051</v>
      </c>
      <c r="G2998" s="6">
        <v>0.67</v>
      </c>
    </row>
    <row r="2999" spans="1:7">
      <c r="A2999" s="6">
        <v>4306601</v>
      </c>
      <c r="C2999" s="6" t="s">
        <v>3252</v>
      </c>
      <c r="D2999" s="6" t="s">
        <v>144</v>
      </c>
      <c r="E2999" s="6" t="s">
        <v>162</v>
      </c>
      <c r="F2999" s="6">
        <v>1879</v>
      </c>
      <c r="G2999" s="6">
        <v>0.71</v>
      </c>
    </row>
    <row r="3000" spans="1:7">
      <c r="A3000" s="6">
        <v>3117702</v>
      </c>
      <c r="C3000" s="6" t="s">
        <v>3240</v>
      </c>
      <c r="D3000" s="6" t="s">
        <v>123</v>
      </c>
      <c r="E3000" s="6" t="s">
        <v>161</v>
      </c>
      <c r="F3000" s="6">
        <v>818</v>
      </c>
      <c r="G3000" s="6">
        <v>0.67</v>
      </c>
    </row>
    <row r="3001" spans="1:7">
      <c r="A3001" s="6">
        <v>2913903</v>
      </c>
      <c r="C3001" s="6" t="s">
        <v>3363</v>
      </c>
      <c r="D3001" s="6" t="s">
        <v>126</v>
      </c>
      <c r="E3001" s="6" t="s">
        <v>159</v>
      </c>
      <c r="F3001" s="6">
        <v>5550</v>
      </c>
      <c r="G3001" s="6">
        <v>0.67</v>
      </c>
    </row>
    <row r="3002" spans="1:7">
      <c r="A3002" s="6">
        <v>1706100</v>
      </c>
      <c r="C3002" s="6" t="s">
        <v>3238</v>
      </c>
      <c r="D3002" s="6" t="s">
        <v>122</v>
      </c>
      <c r="E3002" s="6" t="s">
        <v>160</v>
      </c>
      <c r="F3002" s="6">
        <v>650</v>
      </c>
      <c r="G3002" s="6">
        <v>0.67</v>
      </c>
    </row>
    <row r="3003" spans="1:7">
      <c r="A3003" s="6">
        <v>4202131</v>
      </c>
      <c r="C3003" s="6" t="s">
        <v>3235</v>
      </c>
      <c r="D3003" s="6" t="s">
        <v>145</v>
      </c>
      <c r="E3003" s="6" t="s">
        <v>162</v>
      </c>
      <c r="F3003" s="6">
        <v>286</v>
      </c>
      <c r="G3003" s="6">
        <v>0.68</v>
      </c>
    </row>
    <row r="3004" spans="1:7">
      <c r="A3004" s="6">
        <v>3130705</v>
      </c>
      <c r="C3004" s="6" t="s">
        <v>3236</v>
      </c>
      <c r="D3004" s="6" t="s">
        <v>123</v>
      </c>
      <c r="E3004" s="6" t="s">
        <v>161</v>
      </c>
      <c r="F3004" s="6">
        <v>304</v>
      </c>
      <c r="G3004" s="6">
        <v>0.67</v>
      </c>
    </row>
    <row r="3005" spans="1:7">
      <c r="A3005" s="6">
        <v>5003207</v>
      </c>
      <c r="C3005" s="6" t="s">
        <v>3424</v>
      </c>
      <c r="D3005" s="6" t="s">
        <v>131</v>
      </c>
      <c r="E3005" s="6" t="s">
        <v>394</v>
      </c>
      <c r="F3005" s="6">
        <v>7868</v>
      </c>
      <c r="G3005" s="6">
        <v>0.7</v>
      </c>
    </row>
    <row r="3006" spans="1:7">
      <c r="A3006" s="6">
        <v>2922003</v>
      </c>
      <c r="C3006" s="6" t="s">
        <v>3289</v>
      </c>
      <c r="D3006" s="6" t="s">
        <v>126</v>
      </c>
      <c r="E3006" s="6" t="s">
        <v>159</v>
      </c>
      <c r="F3006" s="6">
        <v>3065</v>
      </c>
      <c r="G3006" s="6">
        <v>0.67</v>
      </c>
    </row>
    <row r="3007" spans="1:7">
      <c r="A3007" s="6">
        <v>4127809</v>
      </c>
      <c r="C3007" s="6" t="s">
        <v>3242</v>
      </c>
      <c r="D3007" s="6" t="s">
        <v>127</v>
      </c>
      <c r="E3007" s="6" t="s">
        <v>162</v>
      </c>
      <c r="F3007" s="6">
        <v>390</v>
      </c>
      <c r="G3007" s="6">
        <v>0.7</v>
      </c>
    </row>
    <row r="3008" spans="1:7">
      <c r="A3008" s="6">
        <v>4301073</v>
      </c>
      <c r="C3008" s="6" t="s">
        <v>3239</v>
      </c>
      <c r="D3008" s="6" t="s">
        <v>144</v>
      </c>
      <c r="E3008" s="6" t="s">
        <v>162</v>
      </c>
      <c r="F3008" s="6">
        <v>25</v>
      </c>
      <c r="G3008" s="6">
        <v>0.67</v>
      </c>
    </row>
    <row r="3009" spans="1:7">
      <c r="A3009" s="6">
        <v>4305900</v>
      </c>
      <c r="C3009" s="6" t="s">
        <v>3247</v>
      </c>
      <c r="D3009" s="6" t="s">
        <v>144</v>
      </c>
      <c r="E3009" s="6" t="s">
        <v>162</v>
      </c>
      <c r="F3009" s="6">
        <v>443</v>
      </c>
      <c r="G3009" s="6">
        <v>0.67</v>
      </c>
    </row>
    <row r="3010" spans="1:7">
      <c r="A3010" s="6">
        <v>2211001</v>
      </c>
      <c r="C3010" s="6" t="s">
        <v>4768</v>
      </c>
      <c r="D3010" s="6" t="s">
        <v>133</v>
      </c>
      <c r="E3010" s="6" t="s">
        <v>159</v>
      </c>
      <c r="F3010" s="6">
        <v>69760</v>
      </c>
      <c r="G3010" s="6">
        <v>0.75</v>
      </c>
    </row>
    <row r="3011" spans="1:7">
      <c r="A3011" s="6">
        <v>3305901</v>
      </c>
      <c r="C3011" s="6" t="s">
        <v>3250</v>
      </c>
      <c r="D3011" s="6" t="s">
        <v>146</v>
      </c>
      <c r="E3011" s="6" t="s">
        <v>161</v>
      </c>
      <c r="F3011" s="6">
        <v>711</v>
      </c>
      <c r="G3011" s="6">
        <v>0.67</v>
      </c>
    </row>
    <row r="3012" spans="1:7">
      <c r="A3012" s="6">
        <v>3170438</v>
      </c>
      <c r="C3012" s="6" t="s">
        <v>3245</v>
      </c>
      <c r="D3012" s="6" t="s">
        <v>123</v>
      </c>
      <c r="E3012" s="6" t="s">
        <v>161</v>
      </c>
      <c r="F3012" s="6">
        <v>294</v>
      </c>
      <c r="G3012" s="6">
        <v>0.67</v>
      </c>
    </row>
    <row r="3013" spans="1:7">
      <c r="A3013" s="6">
        <v>3146404</v>
      </c>
      <c r="C3013" s="6" t="s">
        <v>3246</v>
      </c>
      <c r="D3013" s="6" t="s">
        <v>123</v>
      </c>
      <c r="E3013" s="6" t="s">
        <v>161</v>
      </c>
      <c r="F3013" s="6">
        <v>282</v>
      </c>
      <c r="G3013" s="6">
        <v>0.67</v>
      </c>
    </row>
    <row r="3014" spans="1:7">
      <c r="A3014" s="6">
        <v>4303004</v>
      </c>
      <c r="C3014" s="6" t="s">
        <v>3353</v>
      </c>
      <c r="D3014" s="6" t="s">
        <v>144</v>
      </c>
      <c r="E3014" s="6" t="s">
        <v>162</v>
      </c>
      <c r="F3014" s="6">
        <v>4328</v>
      </c>
      <c r="G3014" s="6">
        <v>0.74</v>
      </c>
    </row>
    <row r="3015" spans="1:7">
      <c r="A3015" s="6">
        <v>3146909</v>
      </c>
      <c r="C3015" s="6" t="s">
        <v>3259</v>
      </c>
      <c r="D3015" s="6" t="s">
        <v>123</v>
      </c>
      <c r="E3015" s="6" t="s">
        <v>161</v>
      </c>
      <c r="F3015" s="6">
        <v>1020</v>
      </c>
      <c r="G3015" s="6">
        <v>0.67</v>
      </c>
    </row>
    <row r="3016" spans="1:7">
      <c r="A3016" s="6">
        <v>5107750</v>
      </c>
      <c r="C3016" s="6" t="s">
        <v>3243</v>
      </c>
      <c r="D3016" s="6" t="s">
        <v>147</v>
      </c>
      <c r="E3016" s="6" t="s">
        <v>394</v>
      </c>
      <c r="F3016" s="6">
        <v>129</v>
      </c>
      <c r="G3016" s="6">
        <v>0.67</v>
      </c>
    </row>
    <row r="3017" spans="1:7">
      <c r="A3017" s="6">
        <v>4208807</v>
      </c>
      <c r="C3017" s="6" t="s">
        <v>3249</v>
      </c>
      <c r="D3017" s="6" t="s">
        <v>145</v>
      </c>
      <c r="E3017" s="6" t="s">
        <v>162</v>
      </c>
      <c r="F3017" s="6">
        <v>502</v>
      </c>
      <c r="G3017" s="6">
        <v>0.72</v>
      </c>
    </row>
    <row r="3018" spans="1:7">
      <c r="A3018" s="6">
        <v>1720853</v>
      </c>
      <c r="C3018" s="6" t="s">
        <v>3244</v>
      </c>
      <c r="D3018" s="6" t="s">
        <v>122</v>
      </c>
      <c r="E3018" s="6" t="s">
        <v>160</v>
      </c>
      <c r="F3018" s="6">
        <v>91</v>
      </c>
      <c r="G3018" s="6">
        <v>0.67</v>
      </c>
    </row>
    <row r="3019" spans="1:7">
      <c r="A3019" s="6">
        <v>5003256</v>
      </c>
      <c r="C3019" s="6" t="s">
        <v>3282</v>
      </c>
      <c r="D3019" s="6" t="s">
        <v>131</v>
      </c>
      <c r="E3019" s="6" t="s">
        <v>394</v>
      </c>
      <c r="F3019" s="6">
        <v>2056</v>
      </c>
      <c r="G3019" s="6">
        <v>0.71</v>
      </c>
    </row>
    <row r="3020" spans="1:7">
      <c r="A3020" s="6">
        <v>5216452</v>
      </c>
      <c r="C3020" s="6" t="s">
        <v>3248</v>
      </c>
      <c r="D3020" s="6" t="s">
        <v>138</v>
      </c>
      <c r="E3020" s="6" t="s">
        <v>394</v>
      </c>
      <c r="F3020" s="6">
        <v>123</v>
      </c>
      <c r="G3020" s="6">
        <v>0.68</v>
      </c>
    </row>
    <row r="3021" spans="1:7">
      <c r="A3021" s="6">
        <v>3204104</v>
      </c>
      <c r="C3021" s="6" t="s">
        <v>3287</v>
      </c>
      <c r="D3021" s="6" t="s">
        <v>139</v>
      </c>
      <c r="E3021" s="6" t="s">
        <v>161</v>
      </c>
      <c r="F3021" s="6">
        <v>2030</v>
      </c>
      <c r="G3021" s="6">
        <v>0.67</v>
      </c>
    </row>
    <row r="3022" spans="1:7">
      <c r="A3022" s="6">
        <v>5002159</v>
      </c>
      <c r="C3022" s="6" t="s">
        <v>3257</v>
      </c>
      <c r="D3022" s="6" t="s">
        <v>131</v>
      </c>
      <c r="E3022" s="6" t="s">
        <v>394</v>
      </c>
      <c r="F3022" s="6">
        <v>536</v>
      </c>
      <c r="G3022" s="6">
        <v>0.67</v>
      </c>
    </row>
    <row r="3023" spans="1:7">
      <c r="A3023" s="6">
        <v>5007802</v>
      </c>
      <c r="C3023" s="6" t="s">
        <v>3251</v>
      </c>
      <c r="D3023" s="6" t="s">
        <v>131</v>
      </c>
      <c r="E3023" s="6" t="s">
        <v>394</v>
      </c>
      <c r="F3023" s="6">
        <v>290</v>
      </c>
      <c r="G3023" s="6">
        <v>0.68</v>
      </c>
    </row>
    <row r="3024" spans="1:7">
      <c r="A3024" s="6">
        <v>5220504</v>
      </c>
      <c r="C3024" s="6" t="s">
        <v>3255</v>
      </c>
      <c r="D3024" s="6" t="s">
        <v>138</v>
      </c>
      <c r="E3024" s="6" t="s">
        <v>394</v>
      </c>
      <c r="F3024" s="6">
        <v>418</v>
      </c>
      <c r="G3024" s="6">
        <v>0.68</v>
      </c>
    </row>
    <row r="3025" spans="1:7">
      <c r="A3025" s="6">
        <v>4108403</v>
      </c>
      <c r="C3025" s="6" t="s">
        <v>3278</v>
      </c>
      <c r="D3025" s="6" t="s">
        <v>127</v>
      </c>
      <c r="E3025" s="6" t="s">
        <v>162</v>
      </c>
      <c r="F3025" s="6">
        <v>1581</v>
      </c>
      <c r="G3025" s="6">
        <v>0.77</v>
      </c>
    </row>
    <row r="3026" spans="1:7">
      <c r="A3026" s="6">
        <v>3305000</v>
      </c>
      <c r="C3026" s="6" t="s">
        <v>3377</v>
      </c>
      <c r="D3026" s="6" t="s">
        <v>146</v>
      </c>
      <c r="E3026" s="6" t="s">
        <v>161</v>
      </c>
      <c r="F3026" s="6">
        <v>4380</v>
      </c>
      <c r="G3026" s="6">
        <v>0.67</v>
      </c>
    </row>
    <row r="3027" spans="1:7">
      <c r="A3027" s="6">
        <v>3144607</v>
      </c>
      <c r="C3027" s="6" t="s">
        <v>3281</v>
      </c>
      <c r="D3027" s="6" t="s">
        <v>123</v>
      </c>
      <c r="E3027" s="6" t="s">
        <v>161</v>
      </c>
      <c r="F3027" s="6">
        <v>1591</v>
      </c>
      <c r="G3027" s="6">
        <v>0.67</v>
      </c>
    </row>
    <row r="3028" spans="1:7">
      <c r="A3028" s="6">
        <v>4304655</v>
      </c>
      <c r="C3028" s="6" t="s">
        <v>3254</v>
      </c>
      <c r="D3028" s="6" t="s">
        <v>144</v>
      </c>
      <c r="E3028" s="6" t="s">
        <v>162</v>
      </c>
      <c r="F3028" s="6">
        <v>207</v>
      </c>
      <c r="G3028" s="6">
        <v>0.67</v>
      </c>
    </row>
    <row r="3029" spans="1:7">
      <c r="A3029" s="6">
        <v>4104055</v>
      </c>
      <c r="C3029" s="6" t="s">
        <v>3256</v>
      </c>
      <c r="D3029" s="6" t="s">
        <v>127</v>
      </c>
      <c r="E3029" s="6" t="s">
        <v>162</v>
      </c>
      <c r="F3029" s="6">
        <v>218</v>
      </c>
      <c r="G3029" s="6">
        <v>0.68</v>
      </c>
    </row>
    <row r="3030" spans="1:7">
      <c r="A3030" s="6">
        <v>1504422</v>
      </c>
      <c r="C3030" s="6" t="s">
        <v>3616</v>
      </c>
      <c r="D3030" s="6" t="s">
        <v>130</v>
      </c>
      <c r="E3030" s="6" t="s">
        <v>160</v>
      </c>
      <c r="F3030" s="6">
        <v>15578</v>
      </c>
      <c r="G3030" s="6">
        <v>0.68</v>
      </c>
    </row>
    <row r="3031" spans="1:7">
      <c r="A3031" s="6">
        <v>3107505</v>
      </c>
      <c r="C3031" s="6" t="s">
        <v>3262</v>
      </c>
      <c r="D3031" s="6" t="s">
        <v>123</v>
      </c>
      <c r="E3031" s="6" t="s">
        <v>161</v>
      </c>
      <c r="F3031" s="6">
        <v>453</v>
      </c>
      <c r="G3031" s="6">
        <v>0.67</v>
      </c>
    </row>
    <row r="3032" spans="1:7">
      <c r="A3032" s="6">
        <v>2925204</v>
      </c>
      <c r="C3032" s="6" t="s">
        <v>3369</v>
      </c>
      <c r="D3032" s="6" t="s">
        <v>126</v>
      </c>
      <c r="E3032" s="6" t="s">
        <v>159</v>
      </c>
      <c r="F3032" s="6">
        <v>3955</v>
      </c>
      <c r="G3032" s="6">
        <v>0.67</v>
      </c>
    </row>
    <row r="3033" spans="1:7">
      <c r="A3033" s="6">
        <v>4112900</v>
      </c>
      <c r="C3033" s="6" t="s">
        <v>3261</v>
      </c>
      <c r="D3033" s="6" t="s">
        <v>127</v>
      </c>
      <c r="E3033" s="6" t="s">
        <v>162</v>
      </c>
      <c r="F3033" s="6">
        <v>252</v>
      </c>
      <c r="G3033" s="6">
        <v>0.69</v>
      </c>
    </row>
    <row r="3034" spans="1:7">
      <c r="A3034" s="6">
        <v>3203403</v>
      </c>
      <c r="C3034" s="6" t="s">
        <v>3313</v>
      </c>
      <c r="D3034" s="6" t="s">
        <v>139</v>
      </c>
      <c r="E3034" s="6" t="s">
        <v>161</v>
      </c>
      <c r="F3034" s="6">
        <v>2347</v>
      </c>
      <c r="G3034" s="6">
        <v>0.67</v>
      </c>
    </row>
    <row r="3035" spans="1:7">
      <c r="A3035" s="6">
        <v>3161908</v>
      </c>
      <c r="C3035" s="6" t="s">
        <v>3266</v>
      </c>
      <c r="D3035" s="6" t="s">
        <v>123</v>
      </c>
      <c r="E3035" s="6" t="s">
        <v>161</v>
      </c>
      <c r="F3035" s="6">
        <v>630</v>
      </c>
      <c r="G3035" s="6">
        <v>0.67</v>
      </c>
    </row>
    <row r="3036" spans="1:7">
      <c r="A3036" s="6">
        <v>4211108</v>
      </c>
      <c r="C3036" s="6" t="s">
        <v>3269</v>
      </c>
      <c r="D3036" s="6" t="s">
        <v>145</v>
      </c>
      <c r="E3036" s="6" t="s">
        <v>162</v>
      </c>
      <c r="F3036" s="6">
        <v>541</v>
      </c>
      <c r="G3036" s="6">
        <v>0.68</v>
      </c>
    </row>
    <row r="3037" spans="1:7">
      <c r="A3037" s="6">
        <v>3304144</v>
      </c>
      <c r="C3037" s="6" t="s">
        <v>3570</v>
      </c>
      <c r="D3037" s="6" t="s">
        <v>146</v>
      </c>
      <c r="E3037" s="6" t="s">
        <v>161</v>
      </c>
      <c r="F3037" s="6">
        <v>14597</v>
      </c>
      <c r="G3037" s="6">
        <v>0.68</v>
      </c>
    </row>
    <row r="3038" spans="1:7">
      <c r="A3038" s="6">
        <v>2910727</v>
      </c>
      <c r="C3038" s="6" t="s">
        <v>3470</v>
      </c>
      <c r="D3038" s="6" t="s">
        <v>126</v>
      </c>
      <c r="E3038" s="6" t="s">
        <v>159</v>
      </c>
      <c r="F3038" s="6">
        <v>11072</v>
      </c>
      <c r="G3038" s="6">
        <v>0.68</v>
      </c>
    </row>
    <row r="3039" spans="1:7">
      <c r="A3039" s="6">
        <v>3134806</v>
      </c>
      <c r="C3039" s="6" t="s">
        <v>3267</v>
      </c>
      <c r="D3039" s="6" t="s">
        <v>123</v>
      </c>
      <c r="E3039" s="6" t="s">
        <v>161</v>
      </c>
      <c r="F3039" s="6">
        <v>425</v>
      </c>
      <c r="G3039" s="6">
        <v>0.67</v>
      </c>
    </row>
    <row r="3040" spans="1:7">
      <c r="A3040" s="6">
        <v>1100296</v>
      </c>
      <c r="C3040" s="6" t="s">
        <v>3270</v>
      </c>
      <c r="D3040" s="6" t="s">
        <v>140</v>
      </c>
      <c r="E3040" s="6" t="s">
        <v>160</v>
      </c>
      <c r="F3040" s="6">
        <v>447</v>
      </c>
      <c r="G3040" s="6">
        <v>0.67</v>
      </c>
    </row>
    <row r="3041" spans="1:7">
      <c r="A3041" s="6">
        <v>3203502</v>
      </c>
      <c r="C3041" s="6" t="s">
        <v>3307</v>
      </c>
      <c r="D3041" s="6" t="s">
        <v>139</v>
      </c>
      <c r="E3041" s="6" t="s">
        <v>161</v>
      </c>
      <c r="F3041" s="6">
        <v>1802</v>
      </c>
      <c r="G3041" s="6">
        <v>0.67</v>
      </c>
    </row>
    <row r="3042" spans="1:7">
      <c r="A3042" s="6">
        <v>4122503</v>
      </c>
      <c r="C3042" s="6" t="s">
        <v>3268</v>
      </c>
      <c r="D3042" s="6" t="s">
        <v>127</v>
      </c>
      <c r="E3042" s="6" t="s">
        <v>162</v>
      </c>
      <c r="F3042" s="6">
        <v>391</v>
      </c>
      <c r="G3042" s="6">
        <v>0.68</v>
      </c>
    </row>
    <row r="3043" spans="1:7">
      <c r="A3043" s="6">
        <v>3101201</v>
      </c>
      <c r="C3043" s="6" t="s">
        <v>3263</v>
      </c>
      <c r="D3043" s="6" t="s">
        <v>123</v>
      </c>
      <c r="E3043" s="6" t="s">
        <v>161</v>
      </c>
      <c r="F3043" s="6">
        <v>165</v>
      </c>
      <c r="G3043" s="6">
        <v>0.67</v>
      </c>
    </row>
    <row r="3044" spans="1:7">
      <c r="A3044" s="6">
        <v>4105706</v>
      </c>
      <c r="C3044" s="6" t="s">
        <v>3275</v>
      </c>
      <c r="D3044" s="6" t="s">
        <v>127</v>
      </c>
      <c r="E3044" s="6" t="s">
        <v>162</v>
      </c>
      <c r="F3044" s="6">
        <v>720</v>
      </c>
      <c r="G3044" s="6">
        <v>0.69</v>
      </c>
    </row>
    <row r="3045" spans="1:7">
      <c r="A3045" s="6">
        <v>5202155</v>
      </c>
      <c r="C3045" s="6" t="s">
        <v>3274</v>
      </c>
      <c r="D3045" s="6" t="s">
        <v>138</v>
      </c>
      <c r="E3045" s="6" t="s">
        <v>394</v>
      </c>
      <c r="F3045" s="6">
        <v>653</v>
      </c>
      <c r="G3045" s="6">
        <v>0.67</v>
      </c>
    </row>
    <row r="3046" spans="1:7">
      <c r="A3046" s="6">
        <v>3551801</v>
      </c>
      <c r="C3046" s="6" t="s">
        <v>3297</v>
      </c>
      <c r="D3046" s="6" t="s">
        <v>125</v>
      </c>
      <c r="E3046" s="6" t="s">
        <v>161</v>
      </c>
      <c r="F3046" s="6">
        <v>1323</v>
      </c>
      <c r="G3046" s="6">
        <v>0.67</v>
      </c>
    </row>
    <row r="3047" spans="1:7">
      <c r="A3047" s="6">
        <v>4315321</v>
      </c>
      <c r="C3047" s="6" t="s">
        <v>3265</v>
      </c>
      <c r="D3047" s="6" t="s">
        <v>144</v>
      </c>
      <c r="E3047" s="6" t="s">
        <v>162</v>
      </c>
      <c r="F3047" s="6">
        <v>163</v>
      </c>
      <c r="G3047" s="6">
        <v>0.67</v>
      </c>
    </row>
    <row r="3048" spans="1:7">
      <c r="A3048" s="6">
        <v>5106232</v>
      </c>
      <c r="C3048" s="6" t="s">
        <v>3279</v>
      </c>
      <c r="D3048" s="6" t="s">
        <v>147</v>
      </c>
      <c r="E3048" s="6" t="s">
        <v>394</v>
      </c>
      <c r="F3048" s="6">
        <v>779</v>
      </c>
      <c r="G3048" s="6">
        <v>0.68</v>
      </c>
    </row>
    <row r="3049" spans="1:7">
      <c r="A3049" s="6">
        <v>3109501</v>
      </c>
      <c r="C3049" s="6" t="s">
        <v>3276</v>
      </c>
      <c r="D3049" s="6" t="s">
        <v>123</v>
      </c>
      <c r="E3049" s="6" t="s">
        <v>161</v>
      </c>
      <c r="F3049" s="6">
        <v>464</v>
      </c>
      <c r="G3049" s="6">
        <v>0.67</v>
      </c>
    </row>
    <row r="3050" spans="1:7">
      <c r="A3050" s="6">
        <v>5213053</v>
      </c>
      <c r="C3050" s="6" t="s">
        <v>3271</v>
      </c>
      <c r="D3050" s="6" t="s">
        <v>138</v>
      </c>
      <c r="E3050" s="6" t="s">
        <v>394</v>
      </c>
      <c r="F3050" s="6">
        <v>232</v>
      </c>
      <c r="G3050" s="6">
        <v>0.67</v>
      </c>
    </row>
    <row r="3051" spans="1:7">
      <c r="A3051" s="6">
        <v>2930709</v>
      </c>
      <c r="C3051" s="6" t="s">
        <v>3583</v>
      </c>
      <c r="D3051" s="6" t="s">
        <v>126</v>
      </c>
      <c r="E3051" s="6" t="s">
        <v>159</v>
      </c>
      <c r="F3051" s="6">
        <v>14295</v>
      </c>
      <c r="G3051" s="6">
        <v>0.68</v>
      </c>
    </row>
    <row r="3052" spans="1:7">
      <c r="A3052" s="6">
        <v>3201902</v>
      </c>
      <c r="C3052" s="6" t="s">
        <v>3292</v>
      </c>
      <c r="D3052" s="6" t="s">
        <v>139</v>
      </c>
      <c r="E3052" s="6" t="s">
        <v>161</v>
      </c>
      <c r="F3052" s="6">
        <v>1003</v>
      </c>
      <c r="G3052" s="6">
        <v>0.67</v>
      </c>
    </row>
    <row r="3053" spans="1:7">
      <c r="A3053" s="6">
        <v>3159902</v>
      </c>
      <c r="C3053" s="6" t="s">
        <v>3301</v>
      </c>
      <c r="D3053" s="6" t="s">
        <v>123</v>
      </c>
      <c r="E3053" s="6" t="s">
        <v>161</v>
      </c>
      <c r="F3053" s="6">
        <v>1164</v>
      </c>
      <c r="G3053" s="6">
        <v>0.67</v>
      </c>
    </row>
    <row r="3054" spans="1:7">
      <c r="A3054" s="6">
        <v>5203401</v>
      </c>
      <c r="C3054" s="6" t="s">
        <v>3285</v>
      </c>
      <c r="D3054" s="6" t="s">
        <v>138</v>
      </c>
      <c r="E3054" s="6" t="s">
        <v>394</v>
      </c>
      <c r="F3054" s="6">
        <v>665</v>
      </c>
      <c r="G3054" s="6">
        <v>0.67</v>
      </c>
    </row>
    <row r="3055" spans="1:7">
      <c r="A3055" s="6">
        <v>1715754</v>
      </c>
      <c r="C3055" s="6" t="s">
        <v>3283</v>
      </c>
      <c r="D3055" s="6" t="s">
        <v>122</v>
      </c>
      <c r="E3055" s="6" t="s">
        <v>160</v>
      </c>
      <c r="F3055" s="6">
        <v>571</v>
      </c>
      <c r="G3055" s="6">
        <v>0.67</v>
      </c>
    </row>
    <row r="3056" spans="1:7">
      <c r="A3056" s="6">
        <v>5220603</v>
      </c>
      <c r="C3056" s="6" t="s">
        <v>3304</v>
      </c>
      <c r="D3056" s="6" t="s">
        <v>138</v>
      </c>
      <c r="E3056" s="6" t="s">
        <v>394</v>
      </c>
      <c r="F3056" s="6">
        <v>1124</v>
      </c>
      <c r="G3056" s="6">
        <v>0.71</v>
      </c>
    </row>
    <row r="3057" spans="1:7">
      <c r="A3057" s="6">
        <v>2916104</v>
      </c>
      <c r="C3057" s="6" t="s">
        <v>3397</v>
      </c>
      <c r="D3057" s="6" t="s">
        <v>126</v>
      </c>
      <c r="E3057" s="6" t="s">
        <v>159</v>
      </c>
      <c r="F3057" s="6">
        <v>3659</v>
      </c>
      <c r="G3057" s="6">
        <v>0.67</v>
      </c>
    </row>
    <row r="3058" spans="1:7">
      <c r="A3058" s="6">
        <v>3105004</v>
      </c>
      <c r="C3058" s="6" t="s">
        <v>3291</v>
      </c>
      <c r="D3058" s="6" t="s">
        <v>123</v>
      </c>
      <c r="E3058" s="6" t="s">
        <v>161</v>
      </c>
      <c r="F3058" s="6">
        <v>728</v>
      </c>
      <c r="G3058" s="6">
        <v>0.67</v>
      </c>
    </row>
    <row r="3059" spans="1:7">
      <c r="A3059" s="6">
        <v>5004403</v>
      </c>
      <c r="C3059" s="6" t="s">
        <v>3280</v>
      </c>
      <c r="D3059" s="6" t="s">
        <v>131</v>
      </c>
      <c r="E3059" s="6" t="s">
        <v>394</v>
      </c>
      <c r="F3059" s="6">
        <v>326</v>
      </c>
      <c r="G3059" s="6">
        <v>0.68</v>
      </c>
    </row>
    <row r="3060" spans="1:7">
      <c r="A3060" s="6">
        <v>4106852</v>
      </c>
      <c r="C3060" s="6" t="s">
        <v>3277</v>
      </c>
      <c r="D3060" s="6" t="s">
        <v>127</v>
      </c>
      <c r="E3060" s="6" t="s">
        <v>162</v>
      </c>
      <c r="F3060" s="6">
        <v>175</v>
      </c>
      <c r="G3060" s="6">
        <v>0.67</v>
      </c>
    </row>
    <row r="3061" spans="1:7">
      <c r="A3061" s="6">
        <v>3138351</v>
      </c>
      <c r="C3061" s="6" t="s">
        <v>3286</v>
      </c>
      <c r="D3061" s="6" t="s">
        <v>123</v>
      </c>
      <c r="E3061" s="6" t="s">
        <v>161</v>
      </c>
      <c r="F3061" s="6">
        <v>347</v>
      </c>
      <c r="G3061" s="6">
        <v>0.67</v>
      </c>
    </row>
    <row r="3062" spans="1:7">
      <c r="A3062" s="6">
        <v>2400703</v>
      </c>
      <c r="C3062" s="6" t="s">
        <v>3325</v>
      </c>
      <c r="D3062" s="6" t="s">
        <v>129</v>
      </c>
      <c r="E3062" s="6" t="s">
        <v>159</v>
      </c>
      <c r="F3062" s="6">
        <v>1580</v>
      </c>
      <c r="G3062" s="6">
        <v>0.67</v>
      </c>
    </row>
    <row r="3063" spans="1:7">
      <c r="A3063" s="6">
        <v>5003108</v>
      </c>
      <c r="C3063" s="6" t="s">
        <v>3284</v>
      </c>
      <c r="D3063" s="6" t="s">
        <v>131</v>
      </c>
      <c r="E3063" s="6" t="s">
        <v>394</v>
      </c>
      <c r="F3063" s="6">
        <v>232</v>
      </c>
      <c r="G3063" s="6">
        <v>0.67</v>
      </c>
    </row>
    <row r="3064" spans="1:7">
      <c r="A3064" s="6">
        <v>3301009</v>
      </c>
      <c r="C3064" s="6" t="s">
        <v>4206</v>
      </c>
      <c r="D3064" s="6" t="s">
        <v>146</v>
      </c>
      <c r="E3064" s="6" t="s">
        <v>161</v>
      </c>
      <c r="F3064" s="6">
        <v>41330</v>
      </c>
      <c r="G3064" s="6">
        <v>0.72</v>
      </c>
    </row>
    <row r="3065" spans="1:7">
      <c r="A3065" s="6">
        <v>3164308</v>
      </c>
      <c r="C3065" s="6" t="s">
        <v>3288</v>
      </c>
      <c r="D3065" s="6" t="s">
        <v>123</v>
      </c>
      <c r="E3065" s="6" t="s">
        <v>161</v>
      </c>
      <c r="F3065" s="6">
        <v>356</v>
      </c>
      <c r="G3065" s="6">
        <v>0.67</v>
      </c>
    </row>
    <row r="3066" spans="1:7">
      <c r="A3066" s="6">
        <v>3116506</v>
      </c>
      <c r="C3066" s="6" t="s">
        <v>3305</v>
      </c>
      <c r="D3066" s="6" t="s">
        <v>123</v>
      </c>
      <c r="E3066" s="6" t="s">
        <v>161</v>
      </c>
      <c r="F3066" s="6">
        <v>728</v>
      </c>
      <c r="G3066" s="6">
        <v>0.67</v>
      </c>
    </row>
    <row r="3067" spans="1:7">
      <c r="A3067" s="6">
        <v>2407203</v>
      </c>
      <c r="C3067" s="6" t="s">
        <v>3380</v>
      </c>
      <c r="D3067" s="6" t="s">
        <v>129</v>
      </c>
      <c r="E3067" s="6" t="s">
        <v>159</v>
      </c>
      <c r="F3067" s="6">
        <v>2763</v>
      </c>
      <c r="G3067" s="6">
        <v>0.67</v>
      </c>
    </row>
    <row r="3068" spans="1:7">
      <c r="A3068" s="6">
        <v>4202602</v>
      </c>
      <c r="C3068" s="6" t="s">
        <v>3299</v>
      </c>
      <c r="D3068" s="6" t="s">
        <v>145</v>
      </c>
      <c r="E3068" s="6" t="s">
        <v>162</v>
      </c>
      <c r="F3068" s="6">
        <v>411</v>
      </c>
      <c r="G3068" s="6">
        <v>0.7</v>
      </c>
    </row>
    <row r="3069" spans="1:7">
      <c r="A3069" s="6">
        <v>5203807</v>
      </c>
      <c r="C3069" s="6" t="s">
        <v>3298</v>
      </c>
      <c r="D3069" s="6" t="s">
        <v>138</v>
      </c>
      <c r="E3069" s="6" t="s">
        <v>394</v>
      </c>
      <c r="F3069" s="6">
        <v>318</v>
      </c>
      <c r="G3069" s="6">
        <v>0.67</v>
      </c>
    </row>
    <row r="3070" spans="1:7">
      <c r="A3070" s="6">
        <v>3145109</v>
      </c>
      <c r="C3070" s="6" t="s">
        <v>3314</v>
      </c>
      <c r="D3070" s="6" t="s">
        <v>123</v>
      </c>
      <c r="E3070" s="6" t="s">
        <v>161</v>
      </c>
      <c r="F3070" s="6">
        <v>927</v>
      </c>
      <c r="G3070" s="6">
        <v>0.67</v>
      </c>
    </row>
    <row r="3071" spans="1:7">
      <c r="A3071" s="6">
        <v>1702554</v>
      </c>
      <c r="C3071" s="6" t="s">
        <v>3343</v>
      </c>
      <c r="D3071" s="6" t="s">
        <v>122</v>
      </c>
      <c r="E3071" s="6" t="s">
        <v>160</v>
      </c>
      <c r="F3071" s="6">
        <v>1702</v>
      </c>
      <c r="G3071" s="6">
        <v>0.67</v>
      </c>
    </row>
    <row r="3072" spans="1:7">
      <c r="A3072" s="6">
        <v>3163904</v>
      </c>
      <c r="C3072" s="6" t="s">
        <v>3300</v>
      </c>
      <c r="D3072" s="6" t="s">
        <v>123</v>
      </c>
      <c r="E3072" s="6" t="s">
        <v>161</v>
      </c>
      <c r="F3072" s="6">
        <v>291</v>
      </c>
      <c r="G3072" s="6">
        <v>0.67</v>
      </c>
    </row>
    <row r="3073" spans="1:7">
      <c r="A3073" s="6">
        <v>2615706</v>
      </c>
      <c r="C3073" s="6" t="s">
        <v>459</v>
      </c>
      <c r="D3073" s="6" t="s">
        <v>119</v>
      </c>
      <c r="E3073" s="6" t="s">
        <v>159</v>
      </c>
      <c r="F3073" s="6">
        <v>1801</v>
      </c>
      <c r="G3073" s="6">
        <v>0.67</v>
      </c>
    </row>
    <row r="3074" spans="1:7">
      <c r="A3074" s="6">
        <v>1701002</v>
      </c>
      <c r="C3074" s="6" t="s">
        <v>3332</v>
      </c>
      <c r="D3074" s="6" t="s">
        <v>122</v>
      </c>
      <c r="E3074" s="6" t="s">
        <v>160</v>
      </c>
      <c r="F3074" s="6">
        <v>1315</v>
      </c>
      <c r="G3074" s="6">
        <v>0.67</v>
      </c>
    </row>
    <row r="3075" spans="1:7">
      <c r="A3075" s="6">
        <v>4101853</v>
      </c>
      <c r="C3075" s="6" t="s">
        <v>3293</v>
      </c>
      <c r="D3075" s="6" t="s">
        <v>127</v>
      </c>
      <c r="E3075" s="6" t="s">
        <v>162</v>
      </c>
      <c r="F3075" s="6">
        <v>121</v>
      </c>
      <c r="G3075" s="6">
        <v>0.67</v>
      </c>
    </row>
    <row r="3076" spans="1:7">
      <c r="A3076" s="6">
        <v>3112000</v>
      </c>
      <c r="C3076" s="6" t="s">
        <v>3310</v>
      </c>
      <c r="D3076" s="6" t="s">
        <v>123</v>
      </c>
      <c r="E3076" s="6" t="s">
        <v>161</v>
      </c>
      <c r="F3076" s="6">
        <v>680</v>
      </c>
      <c r="G3076" s="6">
        <v>0.68</v>
      </c>
    </row>
    <row r="3077" spans="1:7">
      <c r="A3077" s="6">
        <v>3303856</v>
      </c>
      <c r="C3077" s="6" t="s">
        <v>3386</v>
      </c>
      <c r="D3077" s="6" t="s">
        <v>146</v>
      </c>
      <c r="E3077" s="6" t="s">
        <v>161</v>
      </c>
      <c r="F3077" s="6">
        <v>2497</v>
      </c>
      <c r="G3077" s="6">
        <v>0.67</v>
      </c>
    </row>
    <row r="3078" spans="1:7">
      <c r="A3078" s="6">
        <v>5222054</v>
      </c>
      <c r="C3078" s="6" t="s">
        <v>3312</v>
      </c>
      <c r="D3078" s="6" t="s">
        <v>138</v>
      </c>
      <c r="E3078" s="6" t="s">
        <v>394</v>
      </c>
      <c r="F3078" s="6">
        <v>495</v>
      </c>
      <c r="G3078" s="6">
        <v>0.68</v>
      </c>
    </row>
    <row r="3079" spans="1:7">
      <c r="A3079" s="6">
        <v>1722107</v>
      </c>
      <c r="C3079" s="6" t="s">
        <v>3342</v>
      </c>
      <c r="D3079" s="6" t="s">
        <v>122</v>
      </c>
      <c r="E3079" s="6" t="s">
        <v>160</v>
      </c>
      <c r="F3079" s="6">
        <v>1336</v>
      </c>
      <c r="G3079" s="6">
        <v>0.67</v>
      </c>
    </row>
    <row r="3080" spans="1:7">
      <c r="A3080" s="6">
        <v>4308656</v>
      </c>
      <c r="C3080" s="6" t="s">
        <v>3306</v>
      </c>
      <c r="D3080" s="6" t="s">
        <v>144</v>
      </c>
      <c r="E3080" s="6" t="s">
        <v>162</v>
      </c>
      <c r="F3080" s="6">
        <v>163</v>
      </c>
      <c r="G3080" s="6">
        <v>0.67</v>
      </c>
    </row>
    <row r="3081" spans="1:7">
      <c r="A3081" s="6">
        <v>3200102</v>
      </c>
      <c r="C3081" s="6" t="s">
        <v>3359</v>
      </c>
      <c r="D3081" s="6" t="s">
        <v>139</v>
      </c>
      <c r="E3081" s="6" t="s">
        <v>161</v>
      </c>
      <c r="F3081" s="6">
        <v>1755</v>
      </c>
      <c r="G3081" s="6">
        <v>0.67</v>
      </c>
    </row>
    <row r="3082" spans="1:7">
      <c r="A3082" s="6">
        <v>3102001</v>
      </c>
      <c r="C3082" s="6" t="s">
        <v>3328</v>
      </c>
      <c r="D3082" s="6" t="s">
        <v>123</v>
      </c>
      <c r="E3082" s="6" t="s">
        <v>161</v>
      </c>
      <c r="F3082" s="6">
        <v>922</v>
      </c>
      <c r="G3082" s="6">
        <v>0.67</v>
      </c>
    </row>
    <row r="3083" spans="1:7">
      <c r="A3083" s="6">
        <v>3123908</v>
      </c>
      <c r="C3083" s="6" t="s">
        <v>3317</v>
      </c>
      <c r="D3083" s="6" t="s">
        <v>123</v>
      </c>
      <c r="E3083" s="6" t="s">
        <v>161</v>
      </c>
      <c r="F3083" s="6">
        <v>578</v>
      </c>
      <c r="G3083" s="6">
        <v>0.67</v>
      </c>
    </row>
    <row r="3084" spans="1:7">
      <c r="A3084" s="6">
        <v>2901106</v>
      </c>
      <c r="C3084" s="6" t="s">
        <v>3393</v>
      </c>
      <c r="D3084" s="6" t="s">
        <v>126</v>
      </c>
      <c r="E3084" s="6" t="s">
        <v>159</v>
      </c>
      <c r="F3084" s="6">
        <v>2385</v>
      </c>
      <c r="G3084" s="6">
        <v>0.67</v>
      </c>
    </row>
    <row r="3085" spans="1:7">
      <c r="A3085" s="6">
        <v>4302600</v>
      </c>
      <c r="C3085" s="6" t="s">
        <v>3308</v>
      </c>
      <c r="D3085" s="6" t="s">
        <v>144</v>
      </c>
      <c r="E3085" s="6" t="s">
        <v>162</v>
      </c>
      <c r="F3085" s="6">
        <v>78</v>
      </c>
      <c r="G3085" s="6">
        <v>0.67</v>
      </c>
    </row>
    <row r="3086" spans="1:7">
      <c r="A3086" s="6">
        <v>4100707</v>
      </c>
      <c r="C3086" s="6" t="s">
        <v>3320</v>
      </c>
      <c r="D3086" s="6" t="s">
        <v>127</v>
      </c>
      <c r="E3086" s="6" t="s">
        <v>162</v>
      </c>
      <c r="F3086" s="6">
        <v>514</v>
      </c>
      <c r="G3086" s="6">
        <v>0.68</v>
      </c>
    </row>
    <row r="3087" spans="1:7">
      <c r="A3087" s="6">
        <v>3138500</v>
      </c>
      <c r="C3087" s="6" t="s">
        <v>3309</v>
      </c>
      <c r="D3087" s="6" t="s">
        <v>123</v>
      </c>
      <c r="E3087" s="6" t="s">
        <v>161</v>
      </c>
      <c r="F3087" s="6">
        <v>74</v>
      </c>
      <c r="G3087" s="6">
        <v>0.67</v>
      </c>
    </row>
    <row r="3088" spans="1:7">
      <c r="A3088" s="6">
        <v>3149606</v>
      </c>
      <c r="C3088" s="6" t="s">
        <v>3315</v>
      </c>
      <c r="D3088" s="6" t="s">
        <v>123</v>
      </c>
      <c r="E3088" s="6" t="s">
        <v>161</v>
      </c>
      <c r="F3088" s="6">
        <v>374</v>
      </c>
      <c r="G3088" s="6">
        <v>0.67</v>
      </c>
    </row>
    <row r="3089" spans="1:7">
      <c r="A3089" s="6">
        <v>4216503</v>
      </c>
      <c r="C3089" s="6" t="s">
        <v>3339</v>
      </c>
      <c r="D3089" s="6" t="s">
        <v>145</v>
      </c>
      <c r="E3089" s="6" t="s">
        <v>162</v>
      </c>
      <c r="F3089" s="6">
        <v>1003</v>
      </c>
      <c r="G3089" s="6">
        <v>0.69</v>
      </c>
    </row>
    <row r="3090" spans="1:7">
      <c r="A3090" s="6">
        <v>3160801</v>
      </c>
      <c r="C3090" s="6" t="s">
        <v>3322</v>
      </c>
      <c r="D3090" s="6" t="s">
        <v>123</v>
      </c>
      <c r="E3090" s="6" t="s">
        <v>161</v>
      </c>
      <c r="F3090" s="6">
        <v>457</v>
      </c>
      <c r="G3090" s="6">
        <v>0.67</v>
      </c>
    </row>
    <row r="3091" spans="1:7">
      <c r="A3091" s="6">
        <v>4318408</v>
      </c>
      <c r="C3091" s="6" t="s">
        <v>3348</v>
      </c>
      <c r="D3091" s="6" t="s">
        <v>144</v>
      </c>
      <c r="E3091" s="6" t="s">
        <v>162</v>
      </c>
      <c r="F3091" s="6">
        <v>1150</v>
      </c>
      <c r="G3091" s="6">
        <v>0.7</v>
      </c>
    </row>
    <row r="3092" spans="1:7">
      <c r="A3092" s="6">
        <v>4306429</v>
      </c>
      <c r="C3092" s="6" t="s">
        <v>3311</v>
      </c>
      <c r="D3092" s="6" t="s">
        <v>144</v>
      </c>
      <c r="E3092" s="6" t="s">
        <v>162</v>
      </c>
      <c r="F3092" s="6">
        <v>87</v>
      </c>
      <c r="G3092" s="6">
        <v>0.67</v>
      </c>
    </row>
    <row r="3093" spans="1:7">
      <c r="A3093" s="6">
        <v>3519253</v>
      </c>
      <c r="C3093" s="6" t="s">
        <v>3324</v>
      </c>
      <c r="D3093" s="6" t="s">
        <v>125</v>
      </c>
      <c r="E3093" s="6" t="s">
        <v>161</v>
      </c>
      <c r="F3093" s="6">
        <v>407</v>
      </c>
      <c r="G3093" s="6">
        <v>0.67</v>
      </c>
    </row>
    <row r="3094" spans="1:7">
      <c r="A3094" s="6">
        <v>5219605</v>
      </c>
      <c r="C3094" s="6" t="s">
        <v>3319</v>
      </c>
      <c r="D3094" s="6" t="s">
        <v>138</v>
      </c>
      <c r="E3094" s="6" t="s">
        <v>394</v>
      </c>
      <c r="F3094" s="6">
        <v>233</v>
      </c>
      <c r="G3094" s="6">
        <v>0.67</v>
      </c>
    </row>
    <row r="3095" spans="1:7">
      <c r="A3095" s="6">
        <v>1700251</v>
      </c>
      <c r="C3095" s="6" t="s">
        <v>3318</v>
      </c>
      <c r="D3095" s="6" t="s">
        <v>122</v>
      </c>
      <c r="E3095" s="6" t="s">
        <v>160</v>
      </c>
      <c r="F3095" s="6">
        <v>189</v>
      </c>
      <c r="G3095" s="6">
        <v>0.67</v>
      </c>
    </row>
    <row r="3096" spans="1:7">
      <c r="A3096" s="6">
        <v>3203007</v>
      </c>
      <c r="C3096" s="6" t="s">
        <v>3382</v>
      </c>
      <c r="D3096" s="6" t="s">
        <v>139</v>
      </c>
      <c r="E3096" s="6" t="s">
        <v>161</v>
      </c>
      <c r="F3096" s="6">
        <v>1859</v>
      </c>
      <c r="G3096" s="6">
        <v>0.67</v>
      </c>
    </row>
    <row r="3097" spans="1:7">
      <c r="A3097" s="6">
        <v>4314555</v>
      </c>
      <c r="C3097" s="6" t="s">
        <v>3316</v>
      </c>
      <c r="D3097" s="6" t="s">
        <v>144</v>
      </c>
      <c r="E3097" s="6" t="s">
        <v>162</v>
      </c>
      <c r="F3097" s="6">
        <v>104</v>
      </c>
      <c r="G3097" s="6">
        <v>0.67</v>
      </c>
    </row>
    <row r="3098" spans="1:7">
      <c r="A3098" s="6">
        <v>4100459</v>
      </c>
      <c r="C3098" s="6" t="s">
        <v>3321</v>
      </c>
      <c r="D3098" s="6" t="s">
        <v>127</v>
      </c>
      <c r="E3098" s="6" t="s">
        <v>162</v>
      </c>
      <c r="F3098" s="6">
        <v>198</v>
      </c>
      <c r="G3098" s="6">
        <v>0.67</v>
      </c>
    </row>
    <row r="3099" spans="1:7">
      <c r="A3099" s="6">
        <v>3120508</v>
      </c>
      <c r="C3099" s="6" t="s">
        <v>3334</v>
      </c>
      <c r="D3099" s="6" t="s">
        <v>123</v>
      </c>
      <c r="E3099" s="6" t="s">
        <v>161</v>
      </c>
      <c r="F3099" s="6">
        <v>539</v>
      </c>
      <c r="G3099" s="6">
        <v>0.67</v>
      </c>
    </row>
    <row r="3100" spans="1:7">
      <c r="A3100" s="6">
        <v>4112751</v>
      </c>
      <c r="C3100" s="6" t="s">
        <v>3333</v>
      </c>
      <c r="D3100" s="6" t="s">
        <v>127</v>
      </c>
      <c r="E3100" s="6" t="s">
        <v>162</v>
      </c>
      <c r="F3100" s="6">
        <v>469</v>
      </c>
      <c r="G3100" s="6">
        <v>0.71</v>
      </c>
    </row>
    <row r="3101" spans="1:7">
      <c r="A3101" s="6">
        <v>1716703</v>
      </c>
      <c r="C3101" s="6" t="s">
        <v>3344</v>
      </c>
      <c r="D3101" s="6" t="s">
        <v>122</v>
      </c>
      <c r="E3101" s="6" t="s">
        <v>160</v>
      </c>
      <c r="F3101" s="6">
        <v>762</v>
      </c>
      <c r="G3101" s="6">
        <v>0.67</v>
      </c>
    </row>
    <row r="3102" spans="1:7">
      <c r="A3102" s="6">
        <v>5221577</v>
      </c>
      <c r="C3102" s="6" t="s">
        <v>3329</v>
      </c>
      <c r="D3102" s="6" t="s">
        <v>138</v>
      </c>
      <c r="E3102" s="6" t="s">
        <v>394</v>
      </c>
      <c r="F3102" s="6">
        <v>324</v>
      </c>
      <c r="G3102" s="6">
        <v>0.67</v>
      </c>
    </row>
    <row r="3103" spans="1:7">
      <c r="A3103" s="6">
        <v>5103452</v>
      </c>
      <c r="C3103" s="6" t="s">
        <v>3337</v>
      </c>
      <c r="D3103" s="6" t="s">
        <v>147</v>
      </c>
      <c r="E3103" s="6" t="s">
        <v>394</v>
      </c>
      <c r="F3103" s="6">
        <v>485</v>
      </c>
      <c r="G3103" s="6">
        <v>0.68</v>
      </c>
    </row>
    <row r="3104" spans="1:7">
      <c r="A3104" s="6">
        <v>4209805</v>
      </c>
      <c r="C3104" s="6" t="s">
        <v>3323</v>
      </c>
      <c r="D3104" s="6" t="s">
        <v>145</v>
      </c>
      <c r="E3104" s="6" t="s">
        <v>162</v>
      </c>
      <c r="F3104" s="6">
        <v>78</v>
      </c>
      <c r="G3104" s="6">
        <v>0.69</v>
      </c>
    </row>
    <row r="3105" spans="1:7">
      <c r="A3105" s="6">
        <v>3201704</v>
      </c>
      <c r="C3105" s="6" t="s">
        <v>3350</v>
      </c>
      <c r="D3105" s="6" t="s">
        <v>139</v>
      </c>
      <c r="E3105" s="6" t="s">
        <v>161</v>
      </c>
      <c r="F3105" s="6">
        <v>777</v>
      </c>
      <c r="G3105" s="6">
        <v>0.67</v>
      </c>
    </row>
    <row r="3106" spans="1:7">
      <c r="A3106" s="6">
        <v>3154309</v>
      </c>
      <c r="C3106" s="6" t="s">
        <v>3362</v>
      </c>
      <c r="D3106" s="6" t="s">
        <v>123</v>
      </c>
      <c r="E3106" s="6" t="s">
        <v>161</v>
      </c>
      <c r="F3106" s="6">
        <v>1055</v>
      </c>
      <c r="G3106" s="6">
        <v>0.67</v>
      </c>
    </row>
    <row r="3107" spans="1:7">
      <c r="A3107" s="6">
        <v>1721257</v>
      </c>
      <c r="C3107" s="6" t="s">
        <v>3330</v>
      </c>
      <c r="D3107" s="6" t="s">
        <v>122</v>
      </c>
      <c r="E3107" s="6" t="s">
        <v>160</v>
      </c>
      <c r="F3107" s="6">
        <v>163</v>
      </c>
      <c r="G3107" s="6">
        <v>0.67</v>
      </c>
    </row>
    <row r="3108" spans="1:7">
      <c r="A3108" s="6">
        <v>3203601</v>
      </c>
      <c r="C3108" s="6" t="s">
        <v>3340</v>
      </c>
      <c r="D3108" s="6" t="s">
        <v>139</v>
      </c>
      <c r="E3108" s="6" t="s">
        <v>161</v>
      </c>
      <c r="F3108" s="6">
        <v>500</v>
      </c>
      <c r="G3108" s="6">
        <v>0.67</v>
      </c>
    </row>
    <row r="3109" spans="1:7">
      <c r="A3109" s="6">
        <v>3160009</v>
      </c>
      <c r="C3109" s="6" t="s">
        <v>3335</v>
      </c>
      <c r="D3109" s="6" t="s">
        <v>123</v>
      </c>
      <c r="E3109" s="6" t="s">
        <v>161</v>
      </c>
      <c r="F3109" s="6">
        <v>277</v>
      </c>
      <c r="G3109" s="6">
        <v>0.67</v>
      </c>
    </row>
    <row r="3110" spans="1:7">
      <c r="A3110" s="6">
        <v>4212403</v>
      </c>
      <c r="C3110" s="6" t="s">
        <v>3327</v>
      </c>
      <c r="D3110" s="6" t="s">
        <v>145</v>
      </c>
      <c r="E3110" s="6" t="s">
        <v>162</v>
      </c>
      <c r="F3110" s="6">
        <v>61</v>
      </c>
      <c r="G3110" s="6">
        <v>0.73</v>
      </c>
    </row>
    <row r="3111" spans="1:7">
      <c r="A3111" s="6">
        <v>5007208</v>
      </c>
      <c r="C3111" s="6" t="s">
        <v>3381</v>
      </c>
      <c r="D3111" s="6" t="s">
        <v>131</v>
      </c>
      <c r="E3111" s="6" t="s">
        <v>394</v>
      </c>
      <c r="F3111" s="6">
        <v>1468</v>
      </c>
      <c r="G3111" s="6">
        <v>0.72</v>
      </c>
    </row>
    <row r="3112" spans="1:7">
      <c r="A3112" s="6">
        <v>3504701</v>
      </c>
      <c r="C3112" s="6" t="s">
        <v>3331</v>
      </c>
      <c r="D3112" s="6" t="s">
        <v>125</v>
      </c>
      <c r="E3112" s="6" t="s">
        <v>161</v>
      </c>
      <c r="F3112" s="6">
        <v>121</v>
      </c>
      <c r="G3112" s="6">
        <v>0.67</v>
      </c>
    </row>
    <row r="3113" spans="1:7">
      <c r="A3113" s="6">
        <v>4128500</v>
      </c>
      <c r="C3113" s="6" t="s">
        <v>3370</v>
      </c>
      <c r="D3113" s="6" t="s">
        <v>127</v>
      </c>
      <c r="E3113" s="6" t="s">
        <v>162</v>
      </c>
      <c r="F3113" s="6">
        <v>1174</v>
      </c>
      <c r="G3113" s="6">
        <v>0.69</v>
      </c>
    </row>
    <row r="3114" spans="1:7">
      <c r="A3114" s="6">
        <v>3119104</v>
      </c>
      <c r="C3114" s="6" t="s">
        <v>3405</v>
      </c>
      <c r="D3114" s="6" t="s">
        <v>123</v>
      </c>
      <c r="E3114" s="6" t="s">
        <v>161</v>
      </c>
      <c r="F3114" s="6">
        <v>1995</v>
      </c>
      <c r="G3114" s="6">
        <v>0.68</v>
      </c>
    </row>
    <row r="3115" spans="1:7">
      <c r="A3115" s="6">
        <v>3158706</v>
      </c>
      <c r="C3115" s="6" t="s">
        <v>3338</v>
      </c>
      <c r="D3115" s="6" t="s">
        <v>123</v>
      </c>
      <c r="E3115" s="6" t="s">
        <v>161</v>
      </c>
      <c r="F3115" s="6">
        <v>265</v>
      </c>
      <c r="G3115" s="6">
        <v>0.67</v>
      </c>
    </row>
    <row r="3116" spans="1:7">
      <c r="A3116" s="6">
        <v>3139706</v>
      </c>
      <c r="C3116" s="6" t="s">
        <v>3357</v>
      </c>
      <c r="D3116" s="6" t="s">
        <v>123</v>
      </c>
      <c r="E3116" s="6" t="s">
        <v>161</v>
      </c>
      <c r="F3116" s="6">
        <v>729</v>
      </c>
      <c r="G3116" s="6">
        <v>0.67</v>
      </c>
    </row>
    <row r="3117" spans="1:7">
      <c r="A3117" s="6">
        <v>3102308</v>
      </c>
      <c r="C3117" s="6" t="s">
        <v>3371</v>
      </c>
      <c r="D3117" s="6" t="s">
        <v>123</v>
      </c>
      <c r="E3117" s="6" t="s">
        <v>161</v>
      </c>
      <c r="F3117" s="6">
        <v>1078</v>
      </c>
      <c r="G3117" s="6">
        <v>0.68</v>
      </c>
    </row>
    <row r="3118" spans="1:7">
      <c r="A3118" s="6">
        <v>4102752</v>
      </c>
      <c r="C3118" s="6" t="s">
        <v>3341</v>
      </c>
      <c r="D3118" s="6" t="s">
        <v>127</v>
      </c>
      <c r="E3118" s="6" t="s">
        <v>162</v>
      </c>
      <c r="F3118" s="6">
        <v>181</v>
      </c>
      <c r="G3118" s="6">
        <v>0.68</v>
      </c>
    </row>
    <row r="3119" spans="1:7">
      <c r="A3119" s="6">
        <v>4213401</v>
      </c>
      <c r="C3119" s="6" t="s">
        <v>3355</v>
      </c>
      <c r="D3119" s="6" t="s">
        <v>145</v>
      </c>
      <c r="E3119" s="6" t="s">
        <v>162</v>
      </c>
      <c r="F3119" s="6">
        <v>501</v>
      </c>
      <c r="G3119" s="6">
        <v>0.69</v>
      </c>
    </row>
    <row r="3120" spans="1:7">
      <c r="A3120" s="6">
        <v>3116704</v>
      </c>
      <c r="C3120" s="6" t="s">
        <v>3356</v>
      </c>
      <c r="D3120" s="6" t="s">
        <v>123</v>
      </c>
      <c r="E3120" s="6" t="s">
        <v>161</v>
      </c>
      <c r="F3120" s="6">
        <v>493</v>
      </c>
      <c r="G3120" s="6">
        <v>0.67</v>
      </c>
    </row>
    <row r="3121" spans="1:7">
      <c r="A3121" s="6">
        <v>4308052</v>
      </c>
      <c r="C3121" s="6" t="s">
        <v>3346</v>
      </c>
      <c r="D3121" s="6" t="s">
        <v>144</v>
      </c>
      <c r="E3121" s="6" t="s">
        <v>162</v>
      </c>
      <c r="F3121" s="6">
        <v>130</v>
      </c>
      <c r="G3121" s="6">
        <v>0.67</v>
      </c>
    </row>
    <row r="3122" spans="1:7">
      <c r="A3122" s="6">
        <v>4310413</v>
      </c>
      <c r="C3122" s="6" t="s">
        <v>3345</v>
      </c>
      <c r="D3122" s="6" t="s">
        <v>144</v>
      </c>
      <c r="E3122" s="6" t="s">
        <v>162</v>
      </c>
      <c r="F3122" s="6">
        <v>96</v>
      </c>
      <c r="G3122" s="6">
        <v>0.67</v>
      </c>
    </row>
    <row r="3123" spans="1:7">
      <c r="A3123" s="6">
        <v>3204252</v>
      </c>
      <c r="C3123" s="6" t="s">
        <v>3372</v>
      </c>
      <c r="D3123" s="6" t="s">
        <v>139</v>
      </c>
      <c r="E3123" s="6" t="s">
        <v>161</v>
      </c>
      <c r="F3123" s="6">
        <v>787</v>
      </c>
      <c r="G3123" s="6">
        <v>0.67</v>
      </c>
    </row>
    <row r="3124" spans="1:7">
      <c r="A3124" s="6">
        <v>3132909</v>
      </c>
      <c r="C3124" s="6" t="s">
        <v>3361</v>
      </c>
      <c r="D3124" s="6" t="s">
        <v>123</v>
      </c>
      <c r="E3124" s="6" t="s">
        <v>161</v>
      </c>
      <c r="F3124" s="6">
        <v>501</v>
      </c>
      <c r="G3124" s="6">
        <v>0.67</v>
      </c>
    </row>
    <row r="3125" spans="1:7">
      <c r="A3125" s="6">
        <v>3168200</v>
      </c>
      <c r="C3125" s="6" t="s">
        <v>3352</v>
      </c>
      <c r="D3125" s="6" t="s">
        <v>123</v>
      </c>
      <c r="E3125" s="6" t="s">
        <v>161</v>
      </c>
      <c r="F3125" s="6">
        <v>118</v>
      </c>
      <c r="G3125" s="6">
        <v>0.67</v>
      </c>
    </row>
    <row r="3126" spans="1:7">
      <c r="A3126" s="6">
        <v>4305157</v>
      </c>
      <c r="C3126" s="6" t="s">
        <v>3351</v>
      </c>
      <c r="D3126" s="6" t="s">
        <v>144</v>
      </c>
      <c r="E3126" s="6" t="s">
        <v>162</v>
      </c>
      <c r="F3126" s="6">
        <v>110</v>
      </c>
      <c r="G3126" s="6">
        <v>0.67</v>
      </c>
    </row>
    <row r="3127" spans="1:7">
      <c r="A3127" s="6">
        <v>3122470</v>
      </c>
      <c r="C3127" s="6" t="s">
        <v>3358</v>
      </c>
      <c r="D3127" s="6" t="s">
        <v>123</v>
      </c>
      <c r="E3127" s="6" t="s">
        <v>161</v>
      </c>
      <c r="F3127" s="6">
        <v>293</v>
      </c>
      <c r="G3127" s="6">
        <v>0.67</v>
      </c>
    </row>
    <row r="3128" spans="1:7">
      <c r="A3128" s="6">
        <v>3129004</v>
      </c>
      <c r="C3128" s="6" t="s">
        <v>3367</v>
      </c>
      <c r="D3128" s="6" t="s">
        <v>123</v>
      </c>
      <c r="E3128" s="6" t="s">
        <v>161</v>
      </c>
      <c r="F3128" s="6">
        <v>509</v>
      </c>
      <c r="G3128" s="6">
        <v>0.67</v>
      </c>
    </row>
    <row r="3129" spans="1:7">
      <c r="A3129" s="6">
        <v>3122405</v>
      </c>
      <c r="C3129" s="6" t="s">
        <v>3360</v>
      </c>
      <c r="D3129" s="6" t="s">
        <v>123</v>
      </c>
      <c r="E3129" s="6" t="s">
        <v>161</v>
      </c>
      <c r="F3129" s="6">
        <v>305</v>
      </c>
      <c r="G3129" s="6">
        <v>0.67</v>
      </c>
    </row>
    <row r="3130" spans="1:7">
      <c r="A3130" s="6">
        <v>1718451</v>
      </c>
      <c r="C3130" s="6" t="s">
        <v>3364</v>
      </c>
      <c r="D3130" s="6" t="s">
        <v>122</v>
      </c>
      <c r="E3130" s="6" t="s">
        <v>160</v>
      </c>
      <c r="F3130" s="6">
        <v>280</v>
      </c>
      <c r="G3130" s="6">
        <v>0.67</v>
      </c>
    </row>
    <row r="3131" spans="1:7">
      <c r="A3131" s="6">
        <v>4120309</v>
      </c>
      <c r="C3131" s="6" t="s">
        <v>3366</v>
      </c>
      <c r="D3131" s="6" t="s">
        <v>127</v>
      </c>
      <c r="E3131" s="6" t="s">
        <v>162</v>
      </c>
      <c r="F3131" s="6">
        <v>274</v>
      </c>
      <c r="G3131" s="6">
        <v>0.69</v>
      </c>
    </row>
    <row r="3132" spans="1:7">
      <c r="A3132" s="6">
        <v>3554201</v>
      </c>
      <c r="C3132" s="6" t="s">
        <v>3365</v>
      </c>
      <c r="D3132" s="6" t="s">
        <v>125</v>
      </c>
      <c r="E3132" s="6" t="s">
        <v>161</v>
      </c>
      <c r="F3132" s="6">
        <v>252</v>
      </c>
      <c r="G3132" s="6">
        <v>0.67</v>
      </c>
    </row>
    <row r="3133" spans="1:7">
      <c r="A3133" s="6">
        <v>3200508</v>
      </c>
      <c r="C3133" s="6" t="s">
        <v>3383</v>
      </c>
      <c r="D3133" s="6" t="s">
        <v>139</v>
      </c>
      <c r="E3133" s="6" t="s">
        <v>161</v>
      </c>
      <c r="F3133" s="6">
        <v>690</v>
      </c>
      <c r="G3133" s="6">
        <v>0.67</v>
      </c>
    </row>
    <row r="3134" spans="1:7">
      <c r="A3134" s="6">
        <v>4120705</v>
      </c>
      <c r="C3134" s="6" t="s">
        <v>3375</v>
      </c>
      <c r="D3134" s="6" t="s">
        <v>127</v>
      </c>
      <c r="E3134" s="6" t="s">
        <v>162</v>
      </c>
      <c r="F3134" s="6">
        <v>438</v>
      </c>
      <c r="G3134" s="6">
        <v>0.71</v>
      </c>
    </row>
    <row r="3135" spans="1:7">
      <c r="A3135" s="6">
        <v>3156304</v>
      </c>
      <c r="C3135" s="6" t="s">
        <v>3376</v>
      </c>
      <c r="D3135" s="6" t="s">
        <v>123</v>
      </c>
      <c r="E3135" s="6" t="s">
        <v>161</v>
      </c>
      <c r="F3135" s="6">
        <v>440</v>
      </c>
      <c r="G3135" s="6">
        <v>0.67</v>
      </c>
    </row>
    <row r="3136" spans="1:7">
      <c r="A3136" s="6">
        <v>5107040</v>
      </c>
      <c r="C3136" s="6" t="s">
        <v>3425</v>
      </c>
      <c r="D3136" s="6" t="s">
        <v>147</v>
      </c>
      <c r="E3136" s="6" t="s">
        <v>394</v>
      </c>
      <c r="F3136" s="6">
        <v>2912</v>
      </c>
      <c r="G3136" s="6">
        <v>0.75</v>
      </c>
    </row>
    <row r="3137" spans="1:7">
      <c r="A3137" s="6">
        <v>3144375</v>
      </c>
      <c r="C3137" s="6" t="s">
        <v>3379</v>
      </c>
      <c r="D3137" s="6" t="s">
        <v>123</v>
      </c>
      <c r="E3137" s="6" t="s">
        <v>161</v>
      </c>
      <c r="F3137" s="6">
        <v>432</v>
      </c>
      <c r="G3137" s="6">
        <v>0.67</v>
      </c>
    </row>
    <row r="3138" spans="1:7">
      <c r="A3138" s="6">
        <v>3131158</v>
      </c>
      <c r="C3138" s="6" t="s">
        <v>3400</v>
      </c>
      <c r="D3138" s="6" t="s">
        <v>123</v>
      </c>
      <c r="E3138" s="6" t="s">
        <v>161</v>
      </c>
      <c r="F3138" s="6">
        <v>925</v>
      </c>
      <c r="G3138" s="6">
        <v>0.67</v>
      </c>
    </row>
    <row r="3139" spans="1:7">
      <c r="A3139" s="6">
        <v>3154804</v>
      </c>
      <c r="C3139" s="6" t="s">
        <v>3390</v>
      </c>
      <c r="D3139" s="6" t="s">
        <v>123</v>
      </c>
      <c r="E3139" s="6" t="s">
        <v>161</v>
      </c>
      <c r="F3139" s="6">
        <v>605</v>
      </c>
      <c r="G3139" s="6">
        <v>0.67</v>
      </c>
    </row>
    <row r="3140" spans="1:7">
      <c r="A3140" s="6">
        <v>3302304</v>
      </c>
      <c r="C3140" s="6" t="s">
        <v>3392</v>
      </c>
      <c r="D3140" s="6" t="s">
        <v>146</v>
      </c>
      <c r="E3140" s="6" t="s">
        <v>161</v>
      </c>
      <c r="F3140" s="6">
        <v>637</v>
      </c>
      <c r="G3140" s="6">
        <v>0.67</v>
      </c>
    </row>
    <row r="3141" spans="1:7">
      <c r="A3141" s="6">
        <v>1718402</v>
      </c>
      <c r="C3141" s="6" t="s">
        <v>3116</v>
      </c>
      <c r="D3141" s="6" t="s">
        <v>122</v>
      </c>
      <c r="E3141" s="6" t="s">
        <v>160</v>
      </c>
      <c r="F3141" s="6">
        <v>281</v>
      </c>
      <c r="G3141" s="6">
        <v>0.67</v>
      </c>
    </row>
    <row r="3142" spans="1:7">
      <c r="A3142" s="6">
        <v>4201109</v>
      </c>
      <c r="C3142" s="6" t="s">
        <v>3368</v>
      </c>
      <c r="D3142" s="6" t="s">
        <v>145</v>
      </c>
      <c r="E3142" s="6" t="s">
        <v>162</v>
      </c>
      <c r="F3142" s="6">
        <v>90</v>
      </c>
      <c r="G3142" s="6">
        <v>0.67</v>
      </c>
    </row>
    <row r="3143" spans="1:7">
      <c r="A3143" s="6">
        <v>3145505</v>
      </c>
      <c r="C3143" s="6" t="s">
        <v>3373</v>
      </c>
      <c r="D3143" s="6" t="s">
        <v>123</v>
      </c>
      <c r="E3143" s="6" t="s">
        <v>161</v>
      </c>
      <c r="F3143" s="6">
        <v>226</v>
      </c>
      <c r="G3143" s="6">
        <v>0.67</v>
      </c>
    </row>
    <row r="3144" spans="1:7">
      <c r="A3144" s="6">
        <v>4308409</v>
      </c>
      <c r="C3144" s="6" t="s">
        <v>3384</v>
      </c>
      <c r="D3144" s="6" t="s">
        <v>144</v>
      </c>
      <c r="E3144" s="6" t="s">
        <v>162</v>
      </c>
      <c r="F3144" s="6">
        <v>448</v>
      </c>
      <c r="G3144" s="6">
        <v>0.68</v>
      </c>
    </row>
    <row r="3145" spans="1:7">
      <c r="A3145" s="6">
        <v>3163409</v>
      </c>
      <c r="C3145" s="6" t="s">
        <v>3387</v>
      </c>
      <c r="D3145" s="6" t="s">
        <v>123</v>
      </c>
      <c r="E3145" s="6" t="s">
        <v>161</v>
      </c>
      <c r="F3145" s="6">
        <v>449</v>
      </c>
      <c r="G3145" s="6">
        <v>0.67</v>
      </c>
    </row>
    <row r="3146" spans="1:7">
      <c r="A3146" s="6">
        <v>3136801</v>
      </c>
      <c r="C3146" s="6" t="s">
        <v>3391</v>
      </c>
      <c r="D3146" s="6" t="s">
        <v>123</v>
      </c>
      <c r="E3146" s="6" t="s">
        <v>161</v>
      </c>
      <c r="F3146" s="6">
        <v>444</v>
      </c>
      <c r="G3146" s="6">
        <v>0.67</v>
      </c>
    </row>
    <row r="3147" spans="1:7">
      <c r="A3147" s="6">
        <v>3172103</v>
      </c>
      <c r="C3147" s="6" t="s">
        <v>3395</v>
      </c>
      <c r="D3147" s="6" t="s">
        <v>123</v>
      </c>
      <c r="E3147" s="6" t="s">
        <v>161</v>
      </c>
      <c r="F3147" s="6">
        <v>448</v>
      </c>
      <c r="G3147" s="6">
        <v>0.67</v>
      </c>
    </row>
    <row r="3148" spans="1:7">
      <c r="A3148" s="6">
        <v>5005707</v>
      </c>
      <c r="C3148" s="6" t="s">
        <v>3428</v>
      </c>
      <c r="D3148" s="6" t="s">
        <v>131</v>
      </c>
      <c r="E3148" s="6" t="s">
        <v>394</v>
      </c>
      <c r="F3148" s="6">
        <v>2886</v>
      </c>
      <c r="G3148" s="6">
        <v>0.7</v>
      </c>
    </row>
    <row r="3149" spans="1:7">
      <c r="A3149" s="6">
        <v>3126307</v>
      </c>
      <c r="C3149" s="6" t="s">
        <v>3378</v>
      </c>
      <c r="D3149" s="6" t="s">
        <v>123</v>
      </c>
      <c r="E3149" s="6" t="s">
        <v>161</v>
      </c>
      <c r="F3149" s="6">
        <v>103</v>
      </c>
      <c r="G3149" s="6">
        <v>0.67</v>
      </c>
    </row>
    <row r="3150" spans="1:7">
      <c r="A3150" s="6">
        <v>2408904</v>
      </c>
      <c r="C3150" s="6" t="s">
        <v>3423</v>
      </c>
      <c r="D3150" s="6" t="s">
        <v>129</v>
      </c>
      <c r="E3150" s="6" t="s">
        <v>159</v>
      </c>
      <c r="F3150" s="6">
        <v>2260</v>
      </c>
      <c r="G3150" s="6">
        <v>0.68</v>
      </c>
    </row>
    <row r="3151" spans="1:7">
      <c r="A3151" s="6">
        <v>3115706</v>
      </c>
      <c r="C3151" s="6" t="s">
        <v>3399</v>
      </c>
      <c r="D3151" s="6" t="s">
        <v>123</v>
      </c>
      <c r="E3151" s="6" t="s">
        <v>161</v>
      </c>
      <c r="F3151" s="6">
        <v>535</v>
      </c>
      <c r="G3151" s="6">
        <v>0.67</v>
      </c>
    </row>
    <row r="3152" spans="1:7">
      <c r="A3152" s="6">
        <v>4109708</v>
      </c>
      <c r="C3152" s="6" t="s">
        <v>3409</v>
      </c>
      <c r="D3152" s="6" t="s">
        <v>127</v>
      </c>
      <c r="E3152" s="6" t="s">
        <v>162</v>
      </c>
      <c r="F3152" s="6">
        <v>1034</v>
      </c>
      <c r="G3152" s="6">
        <v>0.71</v>
      </c>
    </row>
    <row r="3153" spans="1:7">
      <c r="A3153" s="6">
        <v>3171402</v>
      </c>
      <c r="C3153" s="6" t="s">
        <v>3396</v>
      </c>
      <c r="D3153" s="6" t="s">
        <v>123</v>
      </c>
      <c r="E3153" s="6" t="s">
        <v>161</v>
      </c>
      <c r="F3153" s="6">
        <v>370</v>
      </c>
      <c r="G3153" s="6">
        <v>0.67</v>
      </c>
    </row>
    <row r="3154" spans="1:7">
      <c r="A3154" s="6">
        <v>4120408</v>
      </c>
      <c r="C3154" s="6" t="s">
        <v>3385</v>
      </c>
      <c r="D3154" s="6" t="s">
        <v>127</v>
      </c>
      <c r="E3154" s="6" t="s">
        <v>162</v>
      </c>
      <c r="F3154" s="6">
        <v>153</v>
      </c>
      <c r="G3154" s="6">
        <v>0.71</v>
      </c>
    </row>
    <row r="3155" spans="1:7">
      <c r="A3155" s="6">
        <v>3117207</v>
      </c>
      <c r="C3155" s="6" t="s">
        <v>3394</v>
      </c>
      <c r="D3155" s="6" t="s">
        <v>123</v>
      </c>
      <c r="E3155" s="6" t="s">
        <v>161</v>
      </c>
      <c r="F3155" s="6">
        <v>260</v>
      </c>
      <c r="G3155" s="6">
        <v>0.67</v>
      </c>
    </row>
    <row r="3156" spans="1:7">
      <c r="A3156" s="6">
        <v>5100805</v>
      </c>
      <c r="C3156" s="6" t="s">
        <v>3402</v>
      </c>
      <c r="D3156" s="6" t="s">
        <v>147</v>
      </c>
      <c r="E3156" s="6" t="s">
        <v>394</v>
      </c>
      <c r="F3156" s="6">
        <v>500</v>
      </c>
      <c r="G3156" s="6">
        <v>0.68</v>
      </c>
    </row>
    <row r="3157" spans="1:7">
      <c r="A3157" s="6">
        <v>3118502</v>
      </c>
      <c r="C3157" s="6" t="s">
        <v>3388</v>
      </c>
      <c r="D3157" s="6" t="s">
        <v>123</v>
      </c>
      <c r="E3157" s="6" t="s">
        <v>161</v>
      </c>
      <c r="F3157" s="6">
        <v>152</v>
      </c>
      <c r="G3157" s="6">
        <v>0.67</v>
      </c>
    </row>
    <row r="3158" spans="1:7">
      <c r="A3158" s="6">
        <v>3159001</v>
      </c>
      <c r="C3158" s="6" t="s">
        <v>3401</v>
      </c>
      <c r="D3158" s="6" t="s">
        <v>123</v>
      </c>
      <c r="E3158" s="6" t="s">
        <v>161</v>
      </c>
      <c r="F3158" s="6">
        <v>465</v>
      </c>
      <c r="G3158" s="6">
        <v>0.67</v>
      </c>
    </row>
    <row r="3159" spans="1:7">
      <c r="A3159" s="6">
        <v>4310652</v>
      </c>
      <c r="C3159" s="6" t="s">
        <v>3389</v>
      </c>
      <c r="D3159" s="6" t="s">
        <v>144</v>
      </c>
      <c r="E3159" s="6" t="s">
        <v>162</v>
      </c>
      <c r="F3159" s="6">
        <v>147</v>
      </c>
      <c r="G3159" s="6">
        <v>0.67</v>
      </c>
    </row>
    <row r="3160" spans="1:7">
      <c r="A3160" s="6">
        <v>3506706</v>
      </c>
      <c r="C3160" s="6" t="s">
        <v>3407</v>
      </c>
      <c r="D3160" s="6" t="s">
        <v>125</v>
      </c>
      <c r="E3160" s="6" t="s">
        <v>161</v>
      </c>
      <c r="F3160" s="6">
        <v>656</v>
      </c>
      <c r="G3160" s="6">
        <v>0.68</v>
      </c>
    </row>
    <row r="3161" spans="1:7">
      <c r="A3161" s="6">
        <v>2604007</v>
      </c>
      <c r="C3161" s="6" t="s">
        <v>3538</v>
      </c>
      <c r="D3161" s="6" t="s">
        <v>119</v>
      </c>
      <c r="E3161" s="6" t="s">
        <v>159</v>
      </c>
      <c r="F3161" s="6">
        <v>9694</v>
      </c>
      <c r="G3161" s="6">
        <v>0.68</v>
      </c>
    </row>
    <row r="3162" spans="1:7">
      <c r="A3162" s="6">
        <v>3165602</v>
      </c>
      <c r="C3162" s="6" t="s">
        <v>3398</v>
      </c>
      <c r="D3162" s="6" t="s">
        <v>123</v>
      </c>
      <c r="E3162" s="6" t="s">
        <v>161</v>
      </c>
      <c r="F3162" s="6">
        <v>115</v>
      </c>
      <c r="G3162" s="6">
        <v>0.67</v>
      </c>
    </row>
    <row r="3163" spans="1:7">
      <c r="A3163" s="6">
        <v>3101409</v>
      </c>
      <c r="C3163" s="6" t="s">
        <v>3403</v>
      </c>
      <c r="D3163" s="6" t="s">
        <v>123</v>
      </c>
      <c r="E3163" s="6" t="s">
        <v>161</v>
      </c>
      <c r="F3163" s="6">
        <v>200</v>
      </c>
      <c r="G3163" s="6">
        <v>0.67</v>
      </c>
    </row>
    <row r="3164" spans="1:7">
      <c r="A3164" s="6">
        <v>5002001</v>
      </c>
      <c r="C3164" s="6" t="s">
        <v>3411</v>
      </c>
      <c r="D3164" s="6" t="s">
        <v>131</v>
      </c>
      <c r="E3164" s="6" t="s">
        <v>394</v>
      </c>
      <c r="F3164" s="6">
        <v>753</v>
      </c>
      <c r="G3164" s="6">
        <v>0.68</v>
      </c>
    </row>
    <row r="3165" spans="1:7">
      <c r="A3165" s="6">
        <v>3129905</v>
      </c>
      <c r="C3165" s="6" t="s">
        <v>3404</v>
      </c>
      <c r="D3165" s="6" t="s">
        <v>123</v>
      </c>
      <c r="E3165" s="6" t="s">
        <v>161</v>
      </c>
      <c r="F3165" s="6">
        <v>160</v>
      </c>
      <c r="G3165" s="6">
        <v>0.67</v>
      </c>
    </row>
    <row r="3166" spans="1:7">
      <c r="A3166" s="6">
        <v>3160504</v>
      </c>
      <c r="C3166" s="6" t="s">
        <v>3406</v>
      </c>
      <c r="D3166" s="6" t="s">
        <v>123</v>
      </c>
      <c r="E3166" s="6" t="s">
        <v>161</v>
      </c>
      <c r="F3166" s="6">
        <v>162</v>
      </c>
      <c r="G3166" s="6">
        <v>0.67</v>
      </c>
    </row>
    <row r="3167" spans="1:7">
      <c r="A3167" s="6">
        <v>4314027</v>
      </c>
      <c r="C3167" s="6" t="s">
        <v>3408</v>
      </c>
      <c r="D3167" s="6" t="s">
        <v>144</v>
      </c>
      <c r="E3167" s="6" t="s">
        <v>162</v>
      </c>
      <c r="F3167" s="6">
        <v>333</v>
      </c>
      <c r="G3167" s="6">
        <v>0.68</v>
      </c>
    </row>
    <row r="3168" spans="1:7">
      <c r="A3168" s="6">
        <v>5218052</v>
      </c>
      <c r="C3168" s="6" t="s">
        <v>3410</v>
      </c>
      <c r="D3168" s="6" t="s">
        <v>138</v>
      </c>
      <c r="E3168" s="6" t="s">
        <v>394</v>
      </c>
      <c r="F3168" s="6">
        <v>306</v>
      </c>
      <c r="G3168" s="6">
        <v>0.68</v>
      </c>
    </row>
    <row r="3169" spans="1:7">
      <c r="A3169" s="6">
        <v>4300109</v>
      </c>
      <c r="C3169" s="6" t="s">
        <v>3415</v>
      </c>
      <c r="D3169" s="6" t="s">
        <v>144</v>
      </c>
      <c r="E3169" s="6" t="s">
        <v>162</v>
      </c>
      <c r="F3169" s="6">
        <v>641</v>
      </c>
      <c r="G3169" s="6">
        <v>0.69</v>
      </c>
    </row>
    <row r="3170" spans="1:7">
      <c r="A3170" s="6">
        <v>1707108</v>
      </c>
      <c r="C3170" s="6" t="s">
        <v>3416</v>
      </c>
      <c r="D3170" s="6" t="s">
        <v>122</v>
      </c>
      <c r="E3170" s="6" t="s">
        <v>160</v>
      </c>
      <c r="F3170" s="6">
        <v>716</v>
      </c>
      <c r="G3170" s="6">
        <v>0.68</v>
      </c>
    </row>
    <row r="3171" spans="1:7">
      <c r="A3171" s="6">
        <v>4302451</v>
      </c>
      <c r="C3171" s="6" t="s">
        <v>3413</v>
      </c>
      <c r="D3171" s="6" t="s">
        <v>144</v>
      </c>
      <c r="E3171" s="6" t="s">
        <v>162</v>
      </c>
      <c r="F3171" s="6">
        <v>389</v>
      </c>
      <c r="G3171" s="6">
        <v>0.7</v>
      </c>
    </row>
    <row r="3172" spans="1:7">
      <c r="A3172" s="6">
        <v>1100205</v>
      </c>
      <c r="C3172" s="6" t="s">
        <v>4240</v>
      </c>
      <c r="D3172" s="6" t="s">
        <v>140</v>
      </c>
      <c r="E3172" s="6" t="s">
        <v>160</v>
      </c>
      <c r="F3172" s="6">
        <v>39470</v>
      </c>
      <c r="G3172" s="6">
        <v>0.74</v>
      </c>
    </row>
    <row r="3173" spans="1:7">
      <c r="A3173" s="6">
        <v>4103479</v>
      </c>
      <c r="C3173" s="6" t="s">
        <v>3412</v>
      </c>
      <c r="D3173" s="6" t="s">
        <v>127</v>
      </c>
      <c r="E3173" s="6" t="s">
        <v>162</v>
      </c>
      <c r="F3173" s="6">
        <v>157</v>
      </c>
      <c r="G3173" s="6">
        <v>0.69</v>
      </c>
    </row>
    <row r="3174" spans="1:7">
      <c r="A3174" s="6">
        <v>4123808</v>
      </c>
      <c r="C3174" s="6" t="s">
        <v>3414</v>
      </c>
      <c r="D3174" s="6" t="s">
        <v>127</v>
      </c>
      <c r="E3174" s="6" t="s">
        <v>162</v>
      </c>
      <c r="F3174" s="6">
        <v>288</v>
      </c>
      <c r="G3174" s="6">
        <v>0.7</v>
      </c>
    </row>
    <row r="3175" spans="1:7">
      <c r="A3175" s="6">
        <v>4311718</v>
      </c>
      <c r="C3175" s="6" t="s">
        <v>3417</v>
      </c>
      <c r="D3175" s="6" t="s">
        <v>144</v>
      </c>
      <c r="E3175" s="6" t="s">
        <v>162</v>
      </c>
      <c r="F3175" s="6">
        <v>432</v>
      </c>
      <c r="G3175" s="6">
        <v>0.68</v>
      </c>
    </row>
    <row r="3176" spans="1:7">
      <c r="A3176" s="6">
        <v>4312252</v>
      </c>
      <c r="C3176" s="6" t="s">
        <v>3419</v>
      </c>
      <c r="D3176" s="6" t="s">
        <v>144</v>
      </c>
      <c r="E3176" s="6" t="s">
        <v>162</v>
      </c>
      <c r="F3176" s="6">
        <v>703</v>
      </c>
      <c r="G3176" s="6">
        <v>0.68</v>
      </c>
    </row>
    <row r="3177" spans="1:7">
      <c r="A3177" s="6">
        <v>2307601</v>
      </c>
      <c r="C3177" s="6" t="s">
        <v>3478</v>
      </c>
      <c r="D3177" s="6" t="s">
        <v>135</v>
      </c>
      <c r="E3177" s="6" t="s">
        <v>159</v>
      </c>
      <c r="F3177" s="6">
        <v>6158</v>
      </c>
      <c r="G3177" s="6">
        <v>0.68</v>
      </c>
    </row>
    <row r="3178" spans="1:7">
      <c r="A3178" s="6">
        <v>5200258</v>
      </c>
      <c r="C3178" s="6" t="s">
        <v>3802</v>
      </c>
      <c r="D3178" s="6" t="s">
        <v>138</v>
      </c>
      <c r="E3178" s="6" t="s">
        <v>394</v>
      </c>
      <c r="F3178" s="6">
        <v>19719</v>
      </c>
      <c r="G3178" s="6">
        <v>0.69</v>
      </c>
    </row>
    <row r="3179" spans="1:7">
      <c r="A3179" s="6">
        <v>4307104</v>
      </c>
      <c r="C3179" s="6" t="s">
        <v>3422</v>
      </c>
      <c r="D3179" s="6" t="s">
        <v>144</v>
      </c>
      <c r="E3179" s="6" t="s">
        <v>162</v>
      </c>
      <c r="F3179" s="6">
        <v>620</v>
      </c>
      <c r="G3179" s="6">
        <v>0.69</v>
      </c>
    </row>
    <row r="3180" spans="1:7">
      <c r="A3180" s="6">
        <v>3301900</v>
      </c>
      <c r="C3180" s="6" t="s">
        <v>3800</v>
      </c>
      <c r="D3180" s="6" t="s">
        <v>146</v>
      </c>
      <c r="E3180" s="6" t="s">
        <v>161</v>
      </c>
      <c r="F3180" s="6">
        <v>19571</v>
      </c>
      <c r="G3180" s="6">
        <v>0.69</v>
      </c>
    </row>
    <row r="3181" spans="1:7">
      <c r="A3181" s="6">
        <v>5108600</v>
      </c>
      <c r="C3181" s="6" t="s">
        <v>3426</v>
      </c>
      <c r="D3181" s="6" t="s">
        <v>147</v>
      </c>
      <c r="E3181" s="6" t="s">
        <v>394</v>
      </c>
      <c r="F3181" s="6">
        <v>1029</v>
      </c>
      <c r="G3181" s="6">
        <v>0.69</v>
      </c>
    </row>
    <row r="3182" spans="1:7">
      <c r="A3182" s="6">
        <v>3530706</v>
      </c>
      <c r="C3182" s="6" t="s">
        <v>3452</v>
      </c>
      <c r="D3182" s="6" t="s">
        <v>125</v>
      </c>
      <c r="E3182" s="6" t="s">
        <v>161</v>
      </c>
      <c r="F3182" s="6">
        <v>3971</v>
      </c>
      <c r="G3182" s="6">
        <v>0.77</v>
      </c>
    </row>
    <row r="3183" spans="1:7">
      <c r="A3183" s="6">
        <v>4308078</v>
      </c>
      <c r="C3183" s="6" t="s">
        <v>3418</v>
      </c>
      <c r="D3183" s="6" t="s">
        <v>144</v>
      </c>
      <c r="E3183" s="6" t="s">
        <v>162</v>
      </c>
      <c r="F3183" s="6">
        <v>164</v>
      </c>
      <c r="G3183" s="6">
        <v>0.7</v>
      </c>
    </row>
    <row r="3184" spans="1:7">
      <c r="A3184" s="6">
        <v>3108206</v>
      </c>
      <c r="C3184" s="6" t="s">
        <v>3420</v>
      </c>
      <c r="D3184" s="6" t="s">
        <v>123</v>
      </c>
      <c r="E3184" s="6" t="s">
        <v>161</v>
      </c>
      <c r="F3184" s="6">
        <v>359</v>
      </c>
      <c r="G3184" s="6">
        <v>0.68</v>
      </c>
    </row>
    <row r="3185" spans="1:7">
      <c r="A3185" s="6">
        <v>4209151</v>
      </c>
      <c r="C3185" s="6" t="s">
        <v>3421</v>
      </c>
      <c r="D3185" s="6" t="s">
        <v>145</v>
      </c>
      <c r="E3185" s="6" t="s">
        <v>162</v>
      </c>
      <c r="F3185" s="6">
        <v>290</v>
      </c>
      <c r="G3185" s="6">
        <v>0.69</v>
      </c>
    </row>
    <row r="3186" spans="1:7">
      <c r="A3186" s="6">
        <v>5001102</v>
      </c>
      <c r="C3186" s="6" t="s">
        <v>3454</v>
      </c>
      <c r="D3186" s="6" t="s">
        <v>131</v>
      </c>
      <c r="E3186" s="6" t="s">
        <v>394</v>
      </c>
      <c r="F3186" s="6">
        <v>3841</v>
      </c>
      <c r="G3186" s="6">
        <v>0.69</v>
      </c>
    </row>
    <row r="3187" spans="1:7">
      <c r="A3187" s="6">
        <v>2309706</v>
      </c>
      <c r="C3187" s="6" t="s">
        <v>950</v>
      </c>
      <c r="D3187" s="6" t="s">
        <v>135</v>
      </c>
      <c r="E3187" s="6" t="s">
        <v>159</v>
      </c>
      <c r="F3187" s="6">
        <v>8866</v>
      </c>
      <c r="G3187" s="6">
        <v>0.68</v>
      </c>
    </row>
    <row r="3188" spans="1:7">
      <c r="A3188" s="6">
        <v>4127858</v>
      </c>
      <c r="C3188" s="6" t="s">
        <v>3429</v>
      </c>
      <c r="D3188" s="6" t="s">
        <v>127</v>
      </c>
      <c r="E3188" s="6" t="s">
        <v>162</v>
      </c>
      <c r="F3188" s="6">
        <v>698</v>
      </c>
      <c r="G3188" s="6">
        <v>0.68</v>
      </c>
    </row>
    <row r="3189" spans="1:7">
      <c r="A3189" s="6">
        <v>2301901</v>
      </c>
      <c r="C3189" s="6" t="s">
        <v>3537</v>
      </c>
      <c r="D3189" s="6" t="s">
        <v>135</v>
      </c>
      <c r="E3189" s="6" t="s">
        <v>159</v>
      </c>
      <c r="F3189" s="6">
        <v>7684</v>
      </c>
      <c r="G3189" s="6">
        <v>0.68</v>
      </c>
    </row>
    <row r="3190" spans="1:7">
      <c r="A3190" s="6">
        <v>4125704</v>
      </c>
      <c r="C3190" s="6" t="s">
        <v>3432</v>
      </c>
      <c r="D3190" s="6" t="s">
        <v>127</v>
      </c>
      <c r="E3190" s="6" t="s">
        <v>162</v>
      </c>
      <c r="F3190" s="6">
        <v>1185</v>
      </c>
      <c r="G3190" s="6">
        <v>0.7</v>
      </c>
    </row>
    <row r="3191" spans="1:7">
      <c r="A3191" s="6">
        <v>2913606</v>
      </c>
      <c r="C3191" s="6" t="s">
        <v>3774</v>
      </c>
      <c r="D3191" s="6" t="s">
        <v>126</v>
      </c>
      <c r="E3191" s="6" t="s">
        <v>159</v>
      </c>
      <c r="F3191" s="6">
        <v>17818</v>
      </c>
      <c r="G3191" s="6">
        <v>0.69</v>
      </c>
    </row>
    <row r="3192" spans="1:7">
      <c r="A3192" s="6">
        <v>5103601</v>
      </c>
      <c r="C3192" s="6" t="s">
        <v>3430</v>
      </c>
      <c r="D3192" s="6" t="s">
        <v>147</v>
      </c>
      <c r="E3192" s="6" t="s">
        <v>394</v>
      </c>
      <c r="F3192" s="6">
        <v>638</v>
      </c>
      <c r="G3192" s="6">
        <v>0.69</v>
      </c>
    </row>
    <row r="3193" spans="1:7">
      <c r="A3193" s="6">
        <v>4302659</v>
      </c>
      <c r="C3193" s="6" t="s">
        <v>3427</v>
      </c>
      <c r="D3193" s="6" t="s">
        <v>144</v>
      </c>
      <c r="E3193" s="6" t="s">
        <v>162</v>
      </c>
      <c r="F3193" s="6">
        <v>88</v>
      </c>
      <c r="G3193" s="6">
        <v>0.7</v>
      </c>
    </row>
    <row r="3194" spans="1:7">
      <c r="A3194" s="6">
        <v>4101705</v>
      </c>
      <c r="C3194" s="6" t="s">
        <v>1137</v>
      </c>
      <c r="D3194" s="6" t="s">
        <v>127</v>
      </c>
      <c r="E3194" s="6" t="s">
        <v>162</v>
      </c>
      <c r="F3194" s="6">
        <v>518</v>
      </c>
      <c r="G3194" s="6">
        <v>0.7</v>
      </c>
    </row>
    <row r="3195" spans="1:7">
      <c r="A3195" s="6">
        <v>2503704</v>
      </c>
      <c r="C3195" s="6" t="s">
        <v>3593</v>
      </c>
      <c r="D3195" s="6" t="s">
        <v>134</v>
      </c>
      <c r="E3195" s="6" t="s">
        <v>159</v>
      </c>
      <c r="F3195" s="6">
        <v>8399</v>
      </c>
      <c r="G3195" s="6">
        <v>0.68</v>
      </c>
    </row>
    <row r="3196" spans="1:7">
      <c r="A3196" s="6">
        <v>1702000</v>
      </c>
      <c r="C3196" s="6" t="s">
        <v>3431</v>
      </c>
      <c r="D3196" s="6" t="s">
        <v>122</v>
      </c>
      <c r="E3196" s="6" t="s">
        <v>160</v>
      </c>
      <c r="F3196" s="6">
        <v>475</v>
      </c>
      <c r="G3196" s="6">
        <v>0.68</v>
      </c>
    </row>
    <row r="3197" spans="1:7">
      <c r="A3197" s="6">
        <v>2312908</v>
      </c>
      <c r="C3197" s="6" t="s">
        <v>3813</v>
      </c>
      <c r="D3197" s="6" t="s">
        <v>135</v>
      </c>
      <c r="E3197" s="6" t="s">
        <v>159</v>
      </c>
      <c r="F3197" s="6">
        <v>18559</v>
      </c>
      <c r="G3197" s="6">
        <v>0.71</v>
      </c>
    </row>
    <row r="3198" spans="1:7">
      <c r="A3198" s="6">
        <v>5200134</v>
      </c>
      <c r="C3198" s="6" t="s">
        <v>3439</v>
      </c>
      <c r="D3198" s="6" t="s">
        <v>138</v>
      </c>
      <c r="E3198" s="6" t="s">
        <v>394</v>
      </c>
      <c r="F3198" s="6">
        <v>1000</v>
      </c>
      <c r="G3198" s="6">
        <v>0.69</v>
      </c>
    </row>
    <row r="3199" spans="1:7">
      <c r="A3199" s="6">
        <v>3112406</v>
      </c>
      <c r="C3199" s="6" t="s">
        <v>3433</v>
      </c>
      <c r="D3199" s="6" t="s">
        <v>123</v>
      </c>
      <c r="E3199" s="6" t="s">
        <v>161</v>
      </c>
      <c r="F3199" s="6">
        <v>517</v>
      </c>
      <c r="G3199" s="6">
        <v>0.68</v>
      </c>
    </row>
    <row r="3200" spans="1:7">
      <c r="A3200" s="6">
        <v>1100155</v>
      </c>
      <c r="C3200" s="6" t="s">
        <v>3448</v>
      </c>
      <c r="D3200" s="6" t="s">
        <v>140</v>
      </c>
      <c r="E3200" s="6" t="s">
        <v>160</v>
      </c>
      <c r="F3200" s="6">
        <v>1816</v>
      </c>
      <c r="G3200" s="6">
        <v>0.68</v>
      </c>
    </row>
    <row r="3201" spans="1:7">
      <c r="A3201" s="6">
        <v>3137403</v>
      </c>
      <c r="C3201" s="6" t="s">
        <v>3441</v>
      </c>
      <c r="D3201" s="6" t="s">
        <v>123</v>
      </c>
      <c r="E3201" s="6" t="s">
        <v>161</v>
      </c>
      <c r="F3201" s="6">
        <v>760</v>
      </c>
      <c r="G3201" s="6">
        <v>0.68</v>
      </c>
    </row>
    <row r="3202" spans="1:7">
      <c r="A3202" s="6">
        <v>2207702</v>
      </c>
      <c r="C3202" s="6" t="s">
        <v>3729</v>
      </c>
      <c r="D3202" s="6" t="s">
        <v>133</v>
      </c>
      <c r="E3202" s="6" t="s">
        <v>159</v>
      </c>
      <c r="F3202" s="6">
        <v>15310</v>
      </c>
      <c r="G3202" s="6">
        <v>0.69</v>
      </c>
    </row>
    <row r="3203" spans="1:7">
      <c r="A3203" s="6">
        <v>3100708</v>
      </c>
      <c r="C3203" s="6" t="s">
        <v>3434</v>
      </c>
      <c r="D3203" s="6" t="s">
        <v>123</v>
      </c>
      <c r="E3203" s="6" t="s">
        <v>161</v>
      </c>
      <c r="F3203" s="6">
        <v>156</v>
      </c>
      <c r="G3203" s="6">
        <v>0.68</v>
      </c>
    </row>
    <row r="3204" spans="1:7">
      <c r="A3204" s="6">
        <v>3201605</v>
      </c>
      <c r="C3204" s="6" t="s">
        <v>3466</v>
      </c>
      <c r="D3204" s="6" t="s">
        <v>139</v>
      </c>
      <c r="E3204" s="6" t="s">
        <v>161</v>
      </c>
      <c r="F3204" s="6">
        <v>3071</v>
      </c>
      <c r="G3204" s="6">
        <v>0.68</v>
      </c>
    </row>
    <row r="3205" spans="1:7">
      <c r="A3205" s="6">
        <v>4311155</v>
      </c>
      <c r="C3205" s="6" t="s">
        <v>3440</v>
      </c>
      <c r="D3205" s="6" t="s">
        <v>144</v>
      </c>
      <c r="E3205" s="6" t="s">
        <v>162</v>
      </c>
      <c r="F3205" s="6">
        <v>486</v>
      </c>
      <c r="G3205" s="6">
        <v>0.69</v>
      </c>
    </row>
    <row r="3206" spans="1:7">
      <c r="A3206" s="6">
        <v>4124608</v>
      </c>
      <c r="C3206" s="6" t="s">
        <v>3437</v>
      </c>
      <c r="D3206" s="6" t="s">
        <v>127</v>
      </c>
      <c r="E3206" s="6" t="s">
        <v>162</v>
      </c>
      <c r="F3206" s="6">
        <v>354</v>
      </c>
      <c r="G3206" s="6">
        <v>0.68</v>
      </c>
    </row>
    <row r="3207" spans="1:7">
      <c r="A3207" s="6">
        <v>4103370</v>
      </c>
      <c r="C3207" s="6" t="s">
        <v>3435</v>
      </c>
      <c r="D3207" s="6" t="s">
        <v>127</v>
      </c>
      <c r="E3207" s="6" t="s">
        <v>162</v>
      </c>
      <c r="F3207" s="6">
        <v>169</v>
      </c>
      <c r="G3207" s="6">
        <v>0.68</v>
      </c>
    </row>
    <row r="3208" spans="1:7">
      <c r="A3208" s="6">
        <v>5102504</v>
      </c>
      <c r="C3208" s="6" t="s">
        <v>3532</v>
      </c>
      <c r="D3208" s="6" t="s">
        <v>147</v>
      </c>
      <c r="E3208" s="6" t="s">
        <v>394</v>
      </c>
      <c r="F3208" s="6">
        <v>6010</v>
      </c>
      <c r="G3208" s="6">
        <v>0.71</v>
      </c>
    </row>
    <row r="3209" spans="1:7">
      <c r="A3209" s="6">
        <v>5107156</v>
      </c>
      <c r="C3209" s="6" t="s">
        <v>3438</v>
      </c>
      <c r="D3209" s="6" t="s">
        <v>147</v>
      </c>
      <c r="E3209" s="6" t="s">
        <v>394</v>
      </c>
      <c r="F3209" s="6">
        <v>164</v>
      </c>
      <c r="G3209" s="6">
        <v>0.68</v>
      </c>
    </row>
    <row r="3210" spans="1:7">
      <c r="A3210" s="6">
        <v>4219101</v>
      </c>
      <c r="C3210" s="6" t="s">
        <v>3436</v>
      </c>
      <c r="D3210" s="6" t="s">
        <v>145</v>
      </c>
      <c r="E3210" s="6" t="s">
        <v>162</v>
      </c>
      <c r="F3210" s="6">
        <v>79</v>
      </c>
      <c r="G3210" s="6">
        <v>0.69</v>
      </c>
    </row>
    <row r="3211" spans="1:7">
      <c r="A3211" s="6">
        <v>5204409</v>
      </c>
      <c r="C3211" s="6" t="s">
        <v>3443</v>
      </c>
      <c r="D3211" s="6" t="s">
        <v>138</v>
      </c>
      <c r="E3211" s="6" t="s">
        <v>394</v>
      </c>
      <c r="F3211" s="6">
        <v>637</v>
      </c>
      <c r="G3211" s="6">
        <v>0.69</v>
      </c>
    </row>
    <row r="3212" spans="1:7">
      <c r="A3212" s="6">
        <v>3156908</v>
      </c>
      <c r="C3212" s="6" t="s">
        <v>3446</v>
      </c>
      <c r="D3212" s="6" t="s">
        <v>123</v>
      </c>
      <c r="E3212" s="6" t="s">
        <v>161</v>
      </c>
      <c r="F3212" s="6">
        <v>1022</v>
      </c>
      <c r="G3212" s="6">
        <v>0.73</v>
      </c>
    </row>
    <row r="3213" spans="1:7">
      <c r="A3213" s="6">
        <v>3553302</v>
      </c>
      <c r="C3213" s="6" t="s">
        <v>3449</v>
      </c>
      <c r="D3213" s="6" t="s">
        <v>125</v>
      </c>
      <c r="E3213" s="6" t="s">
        <v>161</v>
      </c>
      <c r="F3213" s="6">
        <v>1060</v>
      </c>
      <c r="G3213" s="6">
        <v>0.73</v>
      </c>
    </row>
    <row r="3214" spans="1:7">
      <c r="A3214" s="6">
        <v>5106216</v>
      </c>
      <c r="C3214" s="6" t="s">
        <v>3444</v>
      </c>
      <c r="D3214" s="6" t="s">
        <v>147</v>
      </c>
      <c r="E3214" s="6" t="s">
        <v>394</v>
      </c>
      <c r="F3214" s="6">
        <v>357</v>
      </c>
      <c r="G3214" s="6">
        <v>0.69</v>
      </c>
    </row>
    <row r="3215" spans="1:7">
      <c r="A3215" s="6">
        <v>2409407</v>
      </c>
      <c r="C3215" s="6" t="s">
        <v>3481</v>
      </c>
      <c r="D3215" s="6" t="s">
        <v>129</v>
      </c>
      <c r="E3215" s="6" t="s">
        <v>159</v>
      </c>
      <c r="F3215" s="6">
        <v>3082</v>
      </c>
      <c r="G3215" s="6">
        <v>0.68</v>
      </c>
    </row>
    <row r="3216" spans="1:7">
      <c r="A3216" s="6">
        <v>3129103</v>
      </c>
      <c r="C3216" s="6" t="s">
        <v>3445</v>
      </c>
      <c r="D3216" s="6" t="s">
        <v>123</v>
      </c>
      <c r="E3216" s="6" t="s">
        <v>161</v>
      </c>
      <c r="F3216" s="6">
        <v>347</v>
      </c>
      <c r="G3216" s="6">
        <v>0.68</v>
      </c>
    </row>
    <row r="3217" spans="1:7">
      <c r="A3217" s="6">
        <v>5205901</v>
      </c>
      <c r="C3217" s="6" t="s">
        <v>3447</v>
      </c>
      <c r="D3217" s="6" t="s">
        <v>138</v>
      </c>
      <c r="E3217" s="6" t="s">
        <v>394</v>
      </c>
      <c r="F3217" s="6">
        <v>457</v>
      </c>
      <c r="G3217" s="6">
        <v>0.7</v>
      </c>
    </row>
    <row r="3218" spans="1:7">
      <c r="A3218" s="6">
        <v>3157005</v>
      </c>
      <c r="C3218" s="6" t="s">
        <v>3496</v>
      </c>
      <c r="D3218" s="6" t="s">
        <v>123</v>
      </c>
      <c r="E3218" s="6" t="s">
        <v>161</v>
      </c>
      <c r="F3218" s="6">
        <v>3402</v>
      </c>
      <c r="G3218" s="6">
        <v>0.68</v>
      </c>
    </row>
    <row r="3219" spans="1:7">
      <c r="A3219" s="6">
        <v>5215231</v>
      </c>
      <c r="C3219" s="6" t="s">
        <v>3624</v>
      </c>
      <c r="D3219" s="6" t="s">
        <v>138</v>
      </c>
      <c r="E3219" s="6" t="s">
        <v>394</v>
      </c>
      <c r="F3219" s="6">
        <v>6840</v>
      </c>
      <c r="G3219" s="6">
        <v>0.68</v>
      </c>
    </row>
    <row r="3220" spans="1:7">
      <c r="A3220" s="6">
        <v>4204558</v>
      </c>
      <c r="C3220" s="6" t="s">
        <v>3453</v>
      </c>
      <c r="D3220" s="6" t="s">
        <v>145</v>
      </c>
      <c r="E3220" s="6" t="s">
        <v>162</v>
      </c>
      <c r="F3220" s="6">
        <v>725</v>
      </c>
      <c r="G3220" s="6">
        <v>0.7</v>
      </c>
    </row>
    <row r="3221" spans="1:7">
      <c r="A3221" s="6">
        <v>4318101</v>
      </c>
      <c r="C3221" s="6" t="s">
        <v>3461</v>
      </c>
      <c r="D3221" s="6" t="s">
        <v>144</v>
      </c>
      <c r="E3221" s="6" t="s">
        <v>162</v>
      </c>
      <c r="F3221" s="6">
        <v>1016</v>
      </c>
      <c r="G3221" s="6">
        <v>0.68</v>
      </c>
    </row>
    <row r="3222" spans="1:7">
      <c r="A3222" s="6">
        <v>3203056</v>
      </c>
      <c r="C3222" s="6" t="s">
        <v>3486</v>
      </c>
      <c r="D3222" s="6" t="s">
        <v>139</v>
      </c>
      <c r="E3222" s="6" t="s">
        <v>161</v>
      </c>
      <c r="F3222" s="6">
        <v>2652</v>
      </c>
      <c r="G3222" s="6">
        <v>0.68</v>
      </c>
    </row>
    <row r="3223" spans="1:7">
      <c r="A3223" s="6">
        <v>3304508</v>
      </c>
      <c r="C3223" s="6" t="s">
        <v>3456</v>
      </c>
      <c r="D3223" s="6" t="s">
        <v>146</v>
      </c>
      <c r="E3223" s="6" t="s">
        <v>161</v>
      </c>
      <c r="F3223" s="6">
        <v>820</v>
      </c>
      <c r="G3223" s="6">
        <v>0.68</v>
      </c>
    </row>
    <row r="3224" spans="1:7">
      <c r="A3224" s="6">
        <v>4306932</v>
      </c>
      <c r="C3224" s="6" t="s">
        <v>3450</v>
      </c>
      <c r="D3224" s="6" t="s">
        <v>144</v>
      </c>
      <c r="E3224" s="6" t="s">
        <v>162</v>
      </c>
      <c r="F3224" s="6">
        <v>230</v>
      </c>
      <c r="G3224" s="6">
        <v>0.68</v>
      </c>
    </row>
    <row r="3225" spans="1:7">
      <c r="A3225" s="6">
        <v>3153707</v>
      </c>
      <c r="C3225" s="6" t="s">
        <v>3451</v>
      </c>
      <c r="D3225" s="6" t="s">
        <v>123</v>
      </c>
      <c r="E3225" s="6" t="s">
        <v>161</v>
      </c>
      <c r="F3225" s="6">
        <v>161</v>
      </c>
      <c r="G3225" s="6">
        <v>0.68</v>
      </c>
    </row>
    <row r="3226" spans="1:7">
      <c r="A3226" s="6">
        <v>3102902</v>
      </c>
      <c r="C3226" s="6" t="s">
        <v>3462</v>
      </c>
      <c r="D3226" s="6" t="s">
        <v>123</v>
      </c>
      <c r="E3226" s="6" t="s">
        <v>161</v>
      </c>
      <c r="F3226" s="6">
        <v>760</v>
      </c>
      <c r="G3226" s="6">
        <v>0.68</v>
      </c>
    </row>
    <row r="3227" spans="1:7">
      <c r="A3227" s="6">
        <v>2603454</v>
      </c>
      <c r="C3227" s="6" t="s">
        <v>3795</v>
      </c>
      <c r="D3227" s="6" t="s">
        <v>119</v>
      </c>
      <c r="E3227" s="6" t="s">
        <v>159</v>
      </c>
      <c r="F3227" s="6">
        <v>15583</v>
      </c>
      <c r="G3227" s="6">
        <v>0.69</v>
      </c>
    </row>
    <row r="3228" spans="1:7">
      <c r="A3228" s="6">
        <v>4119202</v>
      </c>
      <c r="C3228" s="6" t="s">
        <v>3458</v>
      </c>
      <c r="D3228" s="6" t="s">
        <v>127</v>
      </c>
      <c r="E3228" s="6" t="s">
        <v>162</v>
      </c>
      <c r="F3228" s="6">
        <v>550</v>
      </c>
      <c r="G3228" s="6">
        <v>0.7</v>
      </c>
    </row>
    <row r="3229" spans="1:7">
      <c r="A3229" s="6">
        <v>3137536</v>
      </c>
      <c r="C3229" s="6" t="s">
        <v>1708</v>
      </c>
      <c r="D3229" s="6" t="s">
        <v>123</v>
      </c>
      <c r="E3229" s="6" t="s">
        <v>161</v>
      </c>
      <c r="F3229" s="6">
        <v>570</v>
      </c>
      <c r="G3229" s="6">
        <v>0.68</v>
      </c>
    </row>
    <row r="3230" spans="1:7">
      <c r="A3230" s="6">
        <v>2513406</v>
      </c>
      <c r="C3230" s="6" t="s">
        <v>708</v>
      </c>
      <c r="D3230" s="6" t="s">
        <v>134</v>
      </c>
      <c r="E3230" s="6" t="s">
        <v>159</v>
      </c>
      <c r="F3230" s="6">
        <v>1830</v>
      </c>
      <c r="G3230" s="6">
        <v>0.68</v>
      </c>
    </row>
    <row r="3231" spans="1:7">
      <c r="A3231" s="6">
        <v>2907509</v>
      </c>
      <c r="C3231" s="6" t="s">
        <v>3604</v>
      </c>
      <c r="D3231" s="6" t="s">
        <v>126</v>
      </c>
      <c r="E3231" s="6" t="s">
        <v>159</v>
      </c>
      <c r="F3231" s="6">
        <v>5759</v>
      </c>
      <c r="G3231" s="6">
        <v>0.68</v>
      </c>
    </row>
    <row r="3232" spans="1:7">
      <c r="A3232" s="6">
        <v>5202502</v>
      </c>
      <c r="C3232" s="6" t="s">
        <v>3460</v>
      </c>
      <c r="D3232" s="6" t="s">
        <v>138</v>
      </c>
      <c r="E3232" s="6" t="s">
        <v>394</v>
      </c>
      <c r="F3232" s="6">
        <v>542</v>
      </c>
      <c r="G3232" s="6">
        <v>0.68</v>
      </c>
    </row>
    <row r="3233" spans="1:7">
      <c r="A3233" s="6">
        <v>3115805</v>
      </c>
      <c r="C3233" s="6" t="s">
        <v>3464</v>
      </c>
      <c r="D3233" s="6" t="s">
        <v>123</v>
      </c>
      <c r="E3233" s="6" t="s">
        <v>161</v>
      </c>
      <c r="F3233" s="6">
        <v>628</v>
      </c>
      <c r="G3233" s="6">
        <v>0.68</v>
      </c>
    </row>
    <row r="3234" spans="1:7">
      <c r="A3234" s="6">
        <v>4125357</v>
      </c>
      <c r="C3234" s="6" t="s">
        <v>3455</v>
      </c>
      <c r="D3234" s="6" t="s">
        <v>127</v>
      </c>
      <c r="E3234" s="6" t="s">
        <v>162</v>
      </c>
      <c r="F3234" s="6">
        <v>149</v>
      </c>
      <c r="G3234" s="6">
        <v>0.68</v>
      </c>
    </row>
    <row r="3235" spans="1:7">
      <c r="A3235" s="6">
        <v>3165404</v>
      </c>
      <c r="C3235" s="6" t="s">
        <v>3459</v>
      </c>
      <c r="D3235" s="6" t="s">
        <v>123</v>
      </c>
      <c r="E3235" s="6" t="s">
        <v>161</v>
      </c>
      <c r="F3235" s="6">
        <v>412</v>
      </c>
      <c r="G3235" s="6">
        <v>0.68</v>
      </c>
    </row>
    <row r="3236" spans="1:7">
      <c r="A3236" s="6">
        <v>5219209</v>
      </c>
      <c r="C3236" s="6" t="s">
        <v>3457</v>
      </c>
      <c r="D3236" s="6" t="s">
        <v>138</v>
      </c>
      <c r="E3236" s="6" t="s">
        <v>394</v>
      </c>
      <c r="F3236" s="6">
        <v>205</v>
      </c>
      <c r="G3236" s="6">
        <v>0.69</v>
      </c>
    </row>
    <row r="3237" spans="1:7">
      <c r="A3237" s="6">
        <v>4128625</v>
      </c>
      <c r="C3237" s="6" t="s">
        <v>2392</v>
      </c>
      <c r="D3237" s="6" t="s">
        <v>127</v>
      </c>
      <c r="E3237" s="6" t="s">
        <v>162</v>
      </c>
      <c r="F3237" s="6">
        <v>229</v>
      </c>
      <c r="G3237" s="6">
        <v>0.68</v>
      </c>
    </row>
    <row r="3238" spans="1:7">
      <c r="A3238" s="6">
        <v>5213004</v>
      </c>
      <c r="C3238" s="6" t="s">
        <v>3465</v>
      </c>
      <c r="D3238" s="6" t="s">
        <v>138</v>
      </c>
      <c r="E3238" s="6" t="s">
        <v>394</v>
      </c>
      <c r="F3238" s="6">
        <v>686</v>
      </c>
      <c r="G3238" s="6">
        <v>0.68</v>
      </c>
    </row>
    <row r="3239" spans="1:7">
      <c r="A3239" s="6">
        <v>3304409</v>
      </c>
      <c r="C3239" s="6" t="s">
        <v>3477</v>
      </c>
      <c r="D3239" s="6" t="s">
        <v>146</v>
      </c>
      <c r="E3239" s="6" t="s">
        <v>161</v>
      </c>
      <c r="F3239" s="6">
        <v>1454</v>
      </c>
      <c r="G3239" s="6">
        <v>0.68</v>
      </c>
    </row>
    <row r="3240" spans="1:7">
      <c r="A3240" s="6">
        <v>1713205</v>
      </c>
      <c r="C3240" s="6" t="s">
        <v>3480</v>
      </c>
      <c r="D3240" s="6" t="s">
        <v>122</v>
      </c>
      <c r="E3240" s="6" t="s">
        <v>160</v>
      </c>
      <c r="F3240" s="6">
        <v>1260</v>
      </c>
      <c r="G3240" s="6">
        <v>0.68</v>
      </c>
    </row>
    <row r="3241" spans="1:7">
      <c r="A3241" s="6">
        <v>5004106</v>
      </c>
      <c r="C3241" s="6" t="s">
        <v>3469</v>
      </c>
      <c r="D3241" s="6" t="s">
        <v>131</v>
      </c>
      <c r="E3241" s="6" t="s">
        <v>394</v>
      </c>
      <c r="F3241" s="6">
        <v>724</v>
      </c>
      <c r="G3241" s="6">
        <v>0.68</v>
      </c>
    </row>
    <row r="3242" spans="1:7">
      <c r="A3242" s="6">
        <v>3553500</v>
      </c>
      <c r="C3242" s="6" t="s">
        <v>3352</v>
      </c>
      <c r="D3242" s="6" t="s">
        <v>125</v>
      </c>
      <c r="E3242" s="6" t="s">
        <v>161</v>
      </c>
      <c r="F3242" s="6">
        <v>601</v>
      </c>
      <c r="G3242" s="6">
        <v>0.68</v>
      </c>
    </row>
    <row r="3243" spans="1:7">
      <c r="A3243" s="6">
        <v>3200904</v>
      </c>
      <c r="C3243" s="6" t="s">
        <v>3517</v>
      </c>
      <c r="D3243" s="6" t="s">
        <v>139</v>
      </c>
      <c r="E3243" s="6" t="s">
        <v>161</v>
      </c>
      <c r="F3243" s="6">
        <v>2554</v>
      </c>
      <c r="G3243" s="6">
        <v>0.68</v>
      </c>
    </row>
    <row r="3244" spans="1:7">
      <c r="A3244" s="6">
        <v>3154408</v>
      </c>
      <c r="C3244" s="6" t="s">
        <v>3467</v>
      </c>
      <c r="D3244" s="6" t="s">
        <v>123</v>
      </c>
      <c r="E3244" s="6" t="s">
        <v>161</v>
      </c>
      <c r="F3244" s="6">
        <v>391</v>
      </c>
      <c r="G3244" s="6">
        <v>0.68</v>
      </c>
    </row>
    <row r="3245" spans="1:7">
      <c r="A3245" s="6">
        <v>5211008</v>
      </c>
      <c r="C3245" s="6" t="s">
        <v>3472</v>
      </c>
      <c r="D3245" s="6" t="s">
        <v>138</v>
      </c>
      <c r="E3245" s="6" t="s">
        <v>394</v>
      </c>
      <c r="F3245" s="6">
        <v>636</v>
      </c>
      <c r="G3245" s="6">
        <v>0.68</v>
      </c>
    </row>
    <row r="3246" spans="1:7">
      <c r="A3246" s="6">
        <v>5003751</v>
      </c>
      <c r="C3246" s="6" t="s">
        <v>3471</v>
      </c>
      <c r="D3246" s="6" t="s">
        <v>131</v>
      </c>
      <c r="E3246" s="6" t="s">
        <v>394</v>
      </c>
      <c r="F3246" s="6">
        <v>599</v>
      </c>
      <c r="G3246" s="6">
        <v>0.68</v>
      </c>
    </row>
    <row r="3247" spans="1:7">
      <c r="A3247" s="6">
        <v>2108207</v>
      </c>
      <c r="C3247" s="6" t="s">
        <v>3561</v>
      </c>
      <c r="D3247" s="6" t="s">
        <v>124</v>
      </c>
      <c r="E3247" s="6" t="s">
        <v>159</v>
      </c>
      <c r="F3247" s="6">
        <v>3805</v>
      </c>
      <c r="G3247" s="6">
        <v>0.68</v>
      </c>
    </row>
    <row r="3248" spans="1:7">
      <c r="A3248" s="6">
        <v>3111606</v>
      </c>
      <c r="C3248" s="6" t="s">
        <v>3500</v>
      </c>
      <c r="D3248" s="6" t="s">
        <v>123</v>
      </c>
      <c r="E3248" s="6" t="s">
        <v>161</v>
      </c>
      <c r="F3248" s="6">
        <v>1447</v>
      </c>
      <c r="G3248" s="6">
        <v>0.68</v>
      </c>
    </row>
    <row r="3249" spans="1:7">
      <c r="A3249" s="6">
        <v>4121000</v>
      </c>
      <c r="C3249" s="6" t="s">
        <v>3475</v>
      </c>
      <c r="D3249" s="6" t="s">
        <v>127</v>
      </c>
      <c r="E3249" s="6" t="s">
        <v>162</v>
      </c>
      <c r="F3249" s="6">
        <v>560</v>
      </c>
      <c r="G3249" s="6">
        <v>0.69</v>
      </c>
    </row>
    <row r="3250" spans="1:7">
      <c r="A3250" s="6">
        <v>5214861</v>
      </c>
      <c r="C3250" s="6" t="s">
        <v>3479</v>
      </c>
      <c r="D3250" s="6" t="s">
        <v>138</v>
      </c>
      <c r="E3250" s="6" t="s">
        <v>394</v>
      </c>
      <c r="F3250" s="6">
        <v>594</v>
      </c>
      <c r="G3250" s="6">
        <v>0.68</v>
      </c>
    </row>
    <row r="3251" spans="1:7">
      <c r="A3251" s="6">
        <v>4211751</v>
      </c>
      <c r="C3251" s="6" t="s">
        <v>3474</v>
      </c>
      <c r="D3251" s="6" t="s">
        <v>145</v>
      </c>
      <c r="E3251" s="6" t="s">
        <v>162</v>
      </c>
      <c r="F3251" s="6">
        <v>365</v>
      </c>
      <c r="G3251" s="6">
        <v>0.74</v>
      </c>
    </row>
    <row r="3252" spans="1:7">
      <c r="A3252" s="6">
        <v>4203709</v>
      </c>
      <c r="C3252" s="6" t="s">
        <v>3493</v>
      </c>
      <c r="D3252" s="6" t="s">
        <v>145</v>
      </c>
      <c r="E3252" s="6" t="s">
        <v>162</v>
      </c>
      <c r="F3252" s="6">
        <v>972</v>
      </c>
      <c r="G3252" s="6">
        <v>0.7</v>
      </c>
    </row>
    <row r="3253" spans="1:7">
      <c r="A3253" s="6">
        <v>3107703</v>
      </c>
      <c r="C3253" s="6" t="s">
        <v>3476</v>
      </c>
      <c r="D3253" s="6" t="s">
        <v>123</v>
      </c>
      <c r="E3253" s="6" t="s">
        <v>161</v>
      </c>
      <c r="F3253" s="6">
        <v>439</v>
      </c>
      <c r="G3253" s="6">
        <v>0.68</v>
      </c>
    </row>
    <row r="3254" spans="1:7">
      <c r="A3254" s="6">
        <v>5214002</v>
      </c>
      <c r="C3254" s="6" t="s">
        <v>3499</v>
      </c>
      <c r="D3254" s="6" t="s">
        <v>138</v>
      </c>
      <c r="E3254" s="6" t="s">
        <v>394</v>
      </c>
      <c r="F3254" s="6">
        <v>1246</v>
      </c>
      <c r="G3254" s="6">
        <v>0.68</v>
      </c>
    </row>
    <row r="3255" spans="1:7">
      <c r="A3255" s="6">
        <v>3139805</v>
      </c>
      <c r="C3255" s="6" t="s">
        <v>3483</v>
      </c>
      <c r="D3255" s="6" t="s">
        <v>123</v>
      </c>
      <c r="E3255" s="6" t="s">
        <v>161</v>
      </c>
      <c r="F3255" s="6">
        <v>553</v>
      </c>
      <c r="G3255" s="6">
        <v>0.68</v>
      </c>
    </row>
    <row r="3256" spans="1:7">
      <c r="A3256" s="6">
        <v>4311791</v>
      </c>
      <c r="C3256" s="6" t="s">
        <v>3468</v>
      </c>
      <c r="D3256" s="6" t="s">
        <v>144</v>
      </c>
      <c r="E3256" s="6" t="s">
        <v>162</v>
      </c>
      <c r="F3256" s="6">
        <v>36</v>
      </c>
      <c r="G3256" s="6">
        <v>0.7</v>
      </c>
    </row>
    <row r="3257" spans="1:7">
      <c r="A3257" s="6">
        <v>3150307</v>
      </c>
      <c r="C3257" s="6" t="s">
        <v>3473</v>
      </c>
      <c r="D3257" s="6" t="s">
        <v>123</v>
      </c>
      <c r="E3257" s="6" t="s">
        <v>161</v>
      </c>
      <c r="F3257" s="6">
        <v>205</v>
      </c>
      <c r="G3257" s="6">
        <v>0.68</v>
      </c>
    </row>
    <row r="3258" spans="1:7">
      <c r="A3258" s="6">
        <v>4114906</v>
      </c>
      <c r="C3258" s="6" t="s">
        <v>3492</v>
      </c>
      <c r="D3258" s="6" t="s">
        <v>127</v>
      </c>
      <c r="E3258" s="6" t="s">
        <v>162</v>
      </c>
      <c r="F3258" s="6">
        <v>609</v>
      </c>
      <c r="G3258" s="6">
        <v>0.69</v>
      </c>
    </row>
    <row r="3259" spans="1:7">
      <c r="A3259" s="6">
        <v>3117405</v>
      </c>
      <c r="C3259" s="6" t="s">
        <v>3494</v>
      </c>
      <c r="D3259" s="6" t="s">
        <v>123</v>
      </c>
      <c r="E3259" s="6" t="s">
        <v>161</v>
      </c>
      <c r="F3259" s="6">
        <v>634</v>
      </c>
      <c r="G3259" s="6">
        <v>0.68</v>
      </c>
    </row>
    <row r="3260" spans="1:7">
      <c r="A3260" s="6">
        <v>4300646</v>
      </c>
      <c r="C3260" s="6" t="s">
        <v>3489</v>
      </c>
      <c r="D3260" s="6" t="s">
        <v>144</v>
      </c>
      <c r="E3260" s="6" t="s">
        <v>162</v>
      </c>
      <c r="F3260" s="6">
        <v>431</v>
      </c>
      <c r="G3260" s="6">
        <v>0.68</v>
      </c>
    </row>
    <row r="3261" spans="1:7">
      <c r="A3261" s="6">
        <v>4320552</v>
      </c>
      <c r="C3261" s="6" t="s">
        <v>3484</v>
      </c>
      <c r="D3261" s="6" t="s">
        <v>144</v>
      </c>
      <c r="E3261" s="6" t="s">
        <v>162</v>
      </c>
      <c r="F3261" s="6">
        <v>229</v>
      </c>
      <c r="G3261" s="6">
        <v>0.69</v>
      </c>
    </row>
    <row r="3262" spans="1:7">
      <c r="A3262" s="6">
        <v>4115002</v>
      </c>
      <c r="C3262" s="6" t="s">
        <v>3487</v>
      </c>
      <c r="D3262" s="6" t="s">
        <v>127</v>
      </c>
      <c r="E3262" s="6" t="s">
        <v>162</v>
      </c>
      <c r="F3262" s="6">
        <v>320</v>
      </c>
      <c r="G3262" s="6">
        <v>0.68</v>
      </c>
    </row>
    <row r="3263" spans="1:7">
      <c r="A3263" s="6">
        <v>3119955</v>
      </c>
      <c r="C3263" s="6" t="s">
        <v>3482</v>
      </c>
      <c r="D3263" s="6" t="s">
        <v>123</v>
      </c>
      <c r="E3263" s="6" t="s">
        <v>161</v>
      </c>
      <c r="F3263" s="6">
        <v>99</v>
      </c>
      <c r="G3263" s="6">
        <v>0.68</v>
      </c>
    </row>
    <row r="3264" spans="1:7">
      <c r="A3264" s="6">
        <v>4117453</v>
      </c>
      <c r="C3264" s="6" t="s">
        <v>3485</v>
      </c>
      <c r="D3264" s="6" t="s">
        <v>127</v>
      </c>
      <c r="E3264" s="6" t="s">
        <v>162</v>
      </c>
      <c r="F3264" s="6">
        <v>235</v>
      </c>
      <c r="G3264" s="6">
        <v>0.71</v>
      </c>
    </row>
    <row r="3265" spans="1:7">
      <c r="A3265" s="6">
        <v>3204351</v>
      </c>
      <c r="C3265" s="6" t="s">
        <v>3509</v>
      </c>
      <c r="D3265" s="6" t="s">
        <v>139</v>
      </c>
      <c r="E3265" s="6" t="s">
        <v>161</v>
      </c>
      <c r="F3265" s="6">
        <v>1097</v>
      </c>
      <c r="G3265" s="6">
        <v>0.68</v>
      </c>
    </row>
    <row r="3266" spans="1:7">
      <c r="A3266" s="6">
        <v>4115903</v>
      </c>
      <c r="C3266" s="6" t="s">
        <v>570</v>
      </c>
      <c r="D3266" s="6" t="s">
        <v>127</v>
      </c>
      <c r="E3266" s="6" t="s">
        <v>162</v>
      </c>
      <c r="F3266" s="6">
        <v>142</v>
      </c>
      <c r="G3266" s="6">
        <v>0.68</v>
      </c>
    </row>
    <row r="3267" spans="1:7">
      <c r="A3267" s="6">
        <v>5103809</v>
      </c>
      <c r="C3267" s="6" t="s">
        <v>3488</v>
      </c>
      <c r="D3267" s="6" t="s">
        <v>147</v>
      </c>
      <c r="E3267" s="6" t="s">
        <v>394</v>
      </c>
      <c r="F3267" s="6">
        <v>159</v>
      </c>
      <c r="G3267" s="6">
        <v>0.68</v>
      </c>
    </row>
    <row r="3268" spans="1:7">
      <c r="A3268" s="6">
        <v>5219357</v>
      </c>
      <c r="C3268" s="6" t="s">
        <v>3491</v>
      </c>
      <c r="D3268" s="6" t="s">
        <v>138</v>
      </c>
      <c r="E3268" s="6" t="s">
        <v>394</v>
      </c>
      <c r="F3268" s="6">
        <v>317</v>
      </c>
      <c r="G3268" s="6">
        <v>0.68</v>
      </c>
    </row>
    <row r="3269" spans="1:7">
      <c r="A3269" s="6">
        <v>4109658</v>
      </c>
      <c r="C3269" s="6" t="s">
        <v>3490</v>
      </c>
      <c r="D3269" s="6" t="s">
        <v>127</v>
      </c>
      <c r="E3269" s="6" t="s">
        <v>162</v>
      </c>
      <c r="F3269" s="6">
        <v>278</v>
      </c>
      <c r="G3269" s="6">
        <v>0.68</v>
      </c>
    </row>
    <row r="3270" spans="1:7">
      <c r="A3270" s="6">
        <v>4203303</v>
      </c>
      <c r="C3270" s="6" t="s">
        <v>1044</v>
      </c>
      <c r="D3270" s="6" t="s">
        <v>145</v>
      </c>
      <c r="E3270" s="6" t="s">
        <v>162</v>
      </c>
      <c r="F3270" s="6">
        <v>283</v>
      </c>
      <c r="G3270" s="6">
        <v>0.71</v>
      </c>
    </row>
    <row r="3271" spans="1:7">
      <c r="A3271" s="6">
        <v>4106209</v>
      </c>
      <c r="C3271" s="6" t="s">
        <v>3511</v>
      </c>
      <c r="D3271" s="6" t="s">
        <v>127</v>
      </c>
      <c r="E3271" s="6" t="s">
        <v>162</v>
      </c>
      <c r="F3271" s="6">
        <v>999</v>
      </c>
      <c r="G3271" s="6">
        <v>0.68</v>
      </c>
    </row>
    <row r="3272" spans="1:7">
      <c r="A3272" s="6">
        <v>3541653</v>
      </c>
      <c r="C3272" s="6" t="s">
        <v>3495</v>
      </c>
      <c r="D3272" s="6" t="s">
        <v>125</v>
      </c>
      <c r="E3272" s="6" t="s">
        <v>161</v>
      </c>
      <c r="F3272" s="6">
        <v>315</v>
      </c>
      <c r="G3272" s="6">
        <v>0.68</v>
      </c>
    </row>
    <row r="3273" spans="1:7">
      <c r="A3273" s="6">
        <v>3111309</v>
      </c>
      <c r="C3273" s="6" t="s">
        <v>3510</v>
      </c>
      <c r="D3273" s="6" t="s">
        <v>123</v>
      </c>
      <c r="E3273" s="6" t="s">
        <v>161</v>
      </c>
      <c r="F3273" s="6">
        <v>764</v>
      </c>
      <c r="G3273" s="6">
        <v>0.68</v>
      </c>
    </row>
    <row r="3274" spans="1:7">
      <c r="A3274" s="6">
        <v>4311775</v>
      </c>
      <c r="C3274" s="6" t="s">
        <v>3504</v>
      </c>
      <c r="D3274" s="6" t="s">
        <v>144</v>
      </c>
      <c r="E3274" s="6" t="s">
        <v>162</v>
      </c>
      <c r="F3274" s="6">
        <v>417</v>
      </c>
      <c r="G3274" s="6">
        <v>0.68</v>
      </c>
    </row>
    <row r="3275" spans="1:7">
      <c r="A3275" s="6">
        <v>3138708</v>
      </c>
      <c r="C3275" s="6" t="s">
        <v>3506</v>
      </c>
      <c r="D3275" s="6" t="s">
        <v>123</v>
      </c>
      <c r="E3275" s="6" t="s">
        <v>161</v>
      </c>
      <c r="F3275" s="6">
        <v>390</v>
      </c>
      <c r="G3275" s="6">
        <v>0.68</v>
      </c>
    </row>
    <row r="3276" spans="1:7">
      <c r="A3276" s="6">
        <v>4204103</v>
      </c>
      <c r="C3276" s="6" t="s">
        <v>3502</v>
      </c>
      <c r="D3276" s="6" t="s">
        <v>145</v>
      </c>
      <c r="E3276" s="6" t="s">
        <v>162</v>
      </c>
      <c r="F3276" s="6">
        <v>182</v>
      </c>
      <c r="G3276" s="6">
        <v>0.69</v>
      </c>
    </row>
    <row r="3277" spans="1:7">
      <c r="A3277" s="6">
        <v>4307401</v>
      </c>
      <c r="C3277" s="6" t="s">
        <v>3501</v>
      </c>
      <c r="D3277" s="6" t="s">
        <v>144</v>
      </c>
      <c r="E3277" s="6" t="s">
        <v>162</v>
      </c>
      <c r="F3277" s="6">
        <v>133</v>
      </c>
      <c r="G3277" s="6">
        <v>0.68</v>
      </c>
    </row>
    <row r="3278" spans="1:7">
      <c r="A3278" s="6">
        <v>1720655</v>
      </c>
      <c r="C3278" s="6" t="s">
        <v>3513</v>
      </c>
      <c r="D3278" s="6" t="s">
        <v>122</v>
      </c>
      <c r="E3278" s="6" t="s">
        <v>160</v>
      </c>
      <c r="F3278" s="6">
        <v>668</v>
      </c>
      <c r="G3278" s="6">
        <v>0.68</v>
      </c>
    </row>
    <row r="3279" spans="1:7">
      <c r="A3279" s="6">
        <v>4310702</v>
      </c>
      <c r="C3279" s="6" t="s">
        <v>3503</v>
      </c>
      <c r="D3279" s="6" t="s">
        <v>144</v>
      </c>
      <c r="E3279" s="6" t="s">
        <v>162</v>
      </c>
      <c r="F3279" s="6">
        <v>83</v>
      </c>
      <c r="G3279" s="6">
        <v>0.68</v>
      </c>
    </row>
    <row r="3280" spans="1:7">
      <c r="A3280" s="6">
        <v>3553856</v>
      </c>
      <c r="C3280" s="6" t="s">
        <v>3514</v>
      </c>
      <c r="D3280" s="6" t="s">
        <v>125</v>
      </c>
      <c r="E3280" s="6" t="s">
        <v>161</v>
      </c>
      <c r="F3280" s="6">
        <v>621</v>
      </c>
      <c r="G3280" s="6">
        <v>0.68</v>
      </c>
    </row>
    <row r="3281" spans="1:7">
      <c r="A3281" s="6">
        <v>1721208</v>
      </c>
      <c r="C3281" s="6" t="s">
        <v>3571</v>
      </c>
      <c r="D3281" s="6" t="s">
        <v>122</v>
      </c>
      <c r="E3281" s="6" t="s">
        <v>160</v>
      </c>
      <c r="F3281" s="6">
        <v>2470</v>
      </c>
      <c r="G3281" s="6">
        <v>0.68</v>
      </c>
    </row>
    <row r="3282" spans="1:7">
      <c r="A3282" s="6">
        <v>4314472</v>
      </c>
      <c r="C3282" s="6" t="s">
        <v>3507</v>
      </c>
      <c r="D3282" s="6" t="s">
        <v>144</v>
      </c>
      <c r="E3282" s="6" t="s">
        <v>162</v>
      </c>
      <c r="F3282" s="6">
        <v>169</v>
      </c>
      <c r="G3282" s="6">
        <v>0.68</v>
      </c>
    </row>
    <row r="3283" spans="1:7">
      <c r="A3283" s="6">
        <v>4202099</v>
      </c>
      <c r="C3283" s="6" t="s">
        <v>3505</v>
      </c>
      <c r="D3283" s="6" t="s">
        <v>145</v>
      </c>
      <c r="E3283" s="6" t="s">
        <v>162</v>
      </c>
      <c r="F3283" s="6">
        <v>57</v>
      </c>
      <c r="G3283" s="6">
        <v>0.7</v>
      </c>
    </row>
    <row r="3284" spans="1:7">
      <c r="A3284" s="6">
        <v>3128105</v>
      </c>
      <c r="C3284" s="6" t="s">
        <v>3515</v>
      </c>
      <c r="D3284" s="6" t="s">
        <v>123</v>
      </c>
      <c r="E3284" s="6" t="s">
        <v>161</v>
      </c>
      <c r="F3284" s="6">
        <v>571</v>
      </c>
      <c r="G3284" s="6">
        <v>0.68</v>
      </c>
    </row>
    <row r="3285" spans="1:7">
      <c r="A3285" s="6">
        <v>3155702</v>
      </c>
      <c r="C3285" s="6" t="s">
        <v>3524</v>
      </c>
      <c r="D3285" s="6" t="s">
        <v>123</v>
      </c>
      <c r="E3285" s="6" t="s">
        <v>161</v>
      </c>
      <c r="F3285" s="6">
        <v>872</v>
      </c>
      <c r="G3285" s="6">
        <v>0.69</v>
      </c>
    </row>
    <row r="3286" spans="1:7">
      <c r="A3286" s="6">
        <v>2111300</v>
      </c>
      <c r="C3286" s="6" t="s">
        <v>5308</v>
      </c>
      <c r="D3286" s="6" t="s">
        <v>124</v>
      </c>
      <c r="E3286" s="6" t="s">
        <v>159</v>
      </c>
      <c r="F3286" s="6">
        <v>89600</v>
      </c>
      <c r="G3286" s="6">
        <v>0.77</v>
      </c>
    </row>
    <row r="3287" spans="1:7">
      <c r="A3287" s="6">
        <v>4122800</v>
      </c>
      <c r="C3287" s="6" t="s">
        <v>3508</v>
      </c>
      <c r="D3287" s="6" t="s">
        <v>127</v>
      </c>
      <c r="E3287" s="6" t="s">
        <v>162</v>
      </c>
      <c r="F3287" s="6">
        <v>95</v>
      </c>
      <c r="G3287" s="6">
        <v>0.7</v>
      </c>
    </row>
    <row r="3288" spans="1:7">
      <c r="A3288" s="6">
        <v>3204658</v>
      </c>
      <c r="C3288" s="6" t="s">
        <v>3519</v>
      </c>
      <c r="D3288" s="6" t="s">
        <v>139</v>
      </c>
      <c r="E3288" s="6" t="s">
        <v>161</v>
      </c>
      <c r="F3288" s="6">
        <v>719</v>
      </c>
      <c r="G3288" s="6">
        <v>0.68</v>
      </c>
    </row>
    <row r="3289" spans="1:7">
      <c r="A3289" s="6">
        <v>5203500</v>
      </c>
      <c r="C3289" s="6" t="s">
        <v>3529</v>
      </c>
      <c r="D3289" s="6" t="s">
        <v>138</v>
      </c>
      <c r="E3289" s="6" t="s">
        <v>394</v>
      </c>
      <c r="F3289" s="6">
        <v>1103</v>
      </c>
      <c r="G3289" s="6">
        <v>0.7</v>
      </c>
    </row>
    <row r="3290" spans="1:7">
      <c r="A3290" s="6">
        <v>3513603</v>
      </c>
      <c r="C3290" s="6" t="s">
        <v>3539</v>
      </c>
      <c r="D3290" s="6" t="s">
        <v>125</v>
      </c>
      <c r="E3290" s="6" t="s">
        <v>161</v>
      </c>
      <c r="F3290" s="6">
        <v>1519</v>
      </c>
      <c r="G3290" s="6">
        <v>0.68</v>
      </c>
    </row>
    <row r="3291" spans="1:7">
      <c r="A3291" s="6">
        <v>3133709</v>
      </c>
      <c r="C3291" s="6" t="s">
        <v>3516</v>
      </c>
      <c r="D3291" s="6" t="s">
        <v>123</v>
      </c>
      <c r="E3291" s="6" t="s">
        <v>161</v>
      </c>
      <c r="F3291" s="6">
        <v>534</v>
      </c>
      <c r="G3291" s="6">
        <v>0.68</v>
      </c>
    </row>
    <row r="3292" spans="1:7">
      <c r="A3292" s="6">
        <v>3101102</v>
      </c>
      <c r="C3292" s="6" t="s">
        <v>3560</v>
      </c>
      <c r="D3292" s="6" t="s">
        <v>123</v>
      </c>
      <c r="E3292" s="6" t="s">
        <v>161</v>
      </c>
      <c r="F3292" s="6">
        <v>1913</v>
      </c>
      <c r="G3292" s="6">
        <v>0.68</v>
      </c>
    </row>
    <row r="3293" spans="1:7">
      <c r="A3293" s="6">
        <v>3517604</v>
      </c>
      <c r="C3293" s="6" t="s">
        <v>3536</v>
      </c>
      <c r="D3293" s="6" t="s">
        <v>125</v>
      </c>
      <c r="E3293" s="6" t="s">
        <v>161</v>
      </c>
      <c r="F3293" s="6">
        <v>1218</v>
      </c>
      <c r="G3293" s="6">
        <v>0.68</v>
      </c>
    </row>
    <row r="3294" spans="1:7">
      <c r="A3294" s="6">
        <v>3104908</v>
      </c>
      <c r="C3294" s="6" t="s">
        <v>3533</v>
      </c>
      <c r="D3294" s="6" t="s">
        <v>123</v>
      </c>
      <c r="E3294" s="6" t="s">
        <v>161</v>
      </c>
      <c r="F3294" s="6">
        <v>1075</v>
      </c>
      <c r="G3294" s="6">
        <v>0.68</v>
      </c>
    </row>
    <row r="3295" spans="1:7">
      <c r="A3295" s="6">
        <v>4318804</v>
      </c>
      <c r="C3295" s="6" t="s">
        <v>3547</v>
      </c>
      <c r="D3295" s="6" t="s">
        <v>144</v>
      </c>
      <c r="E3295" s="6" t="s">
        <v>162</v>
      </c>
      <c r="F3295" s="6">
        <v>1393</v>
      </c>
      <c r="G3295" s="6">
        <v>0.69</v>
      </c>
    </row>
    <row r="3296" spans="1:7">
      <c r="A3296" s="6">
        <v>4302154</v>
      </c>
      <c r="C3296" s="6" t="s">
        <v>3512</v>
      </c>
      <c r="D3296" s="6" t="s">
        <v>144</v>
      </c>
      <c r="E3296" s="6" t="s">
        <v>162</v>
      </c>
      <c r="F3296" s="6">
        <v>78</v>
      </c>
      <c r="G3296" s="6">
        <v>0.68</v>
      </c>
    </row>
    <row r="3297" spans="1:7">
      <c r="A3297" s="6">
        <v>5214101</v>
      </c>
      <c r="C3297" s="6" t="s">
        <v>3520</v>
      </c>
      <c r="D3297" s="6" t="s">
        <v>138</v>
      </c>
      <c r="E3297" s="6" t="s">
        <v>394</v>
      </c>
      <c r="F3297" s="6">
        <v>389</v>
      </c>
      <c r="G3297" s="6">
        <v>0.68</v>
      </c>
    </row>
    <row r="3298" spans="1:7">
      <c r="A3298" s="6">
        <v>5212956</v>
      </c>
      <c r="C3298" s="6" t="s">
        <v>3523</v>
      </c>
      <c r="D3298" s="6" t="s">
        <v>138</v>
      </c>
      <c r="E3298" s="6" t="s">
        <v>394</v>
      </c>
      <c r="F3298" s="6">
        <v>439</v>
      </c>
      <c r="G3298" s="6">
        <v>0.68</v>
      </c>
    </row>
    <row r="3299" spans="1:7">
      <c r="A3299" s="6">
        <v>3171808</v>
      </c>
      <c r="C3299" s="6" t="s">
        <v>3522</v>
      </c>
      <c r="D3299" s="6" t="s">
        <v>123</v>
      </c>
      <c r="E3299" s="6" t="s">
        <v>161</v>
      </c>
      <c r="F3299" s="6">
        <v>366</v>
      </c>
      <c r="G3299" s="6">
        <v>0.68</v>
      </c>
    </row>
    <row r="3300" spans="1:7">
      <c r="A3300" s="6">
        <v>4112306</v>
      </c>
      <c r="C3300" s="6" t="s">
        <v>3518</v>
      </c>
      <c r="D3300" s="6" t="s">
        <v>127</v>
      </c>
      <c r="E3300" s="6" t="s">
        <v>162</v>
      </c>
      <c r="F3300" s="6">
        <v>175</v>
      </c>
      <c r="G3300" s="6">
        <v>0.7</v>
      </c>
    </row>
    <row r="3301" spans="1:7">
      <c r="A3301" s="6">
        <v>2401107</v>
      </c>
      <c r="C3301" s="6" t="s">
        <v>1398</v>
      </c>
      <c r="D3301" s="6" t="s">
        <v>129</v>
      </c>
      <c r="E3301" s="6" t="s">
        <v>159</v>
      </c>
      <c r="F3301" s="6">
        <v>2627</v>
      </c>
      <c r="G3301" s="6">
        <v>0.68</v>
      </c>
    </row>
    <row r="3302" spans="1:7">
      <c r="A3302" s="6">
        <v>4124004</v>
      </c>
      <c r="C3302" s="6" t="s">
        <v>3525</v>
      </c>
      <c r="D3302" s="6" t="s">
        <v>127</v>
      </c>
      <c r="E3302" s="6" t="s">
        <v>162</v>
      </c>
      <c r="F3302" s="6">
        <v>306</v>
      </c>
      <c r="G3302" s="6">
        <v>0.69</v>
      </c>
    </row>
    <row r="3303" spans="1:7">
      <c r="A3303" s="6">
        <v>2931350</v>
      </c>
      <c r="C3303" s="6" t="s">
        <v>3766</v>
      </c>
      <c r="D3303" s="6" t="s">
        <v>126</v>
      </c>
      <c r="E3303" s="6" t="s">
        <v>159</v>
      </c>
      <c r="F3303" s="6">
        <v>10786</v>
      </c>
      <c r="G3303" s="6">
        <v>0.69</v>
      </c>
    </row>
    <row r="3304" spans="1:7">
      <c r="A3304" s="6">
        <v>4101655</v>
      </c>
      <c r="C3304" s="6" t="s">
        <v>3521</v>
      </c>
      <c r="D3304" s="6" t="s">
        <v>127</v>
      </c>
      <c r="E3304" s="6" t="s">
        <v>162</v>
      </c>
      <c r="F3304" s="6">
        <v>84</v>
      </c>
      <c r="G3304" s="6">
        <v>0.68</v>
      </c>
    </row>
    <row r="3305" spans="1:7">
      <c r="A3305" s="6">
        <v>3139607</v>
      </c>
      <c r="C3305" s="6" t="s">
        <v>3591</v>
      </c>
      <c r="D3305" s="6" t="s">
        <v>123</v>
      </c>
      <c r="E3305" s="6" t="s">
        <v>161</v>
      </c>
      <c r="F3305" s="6">
        <v>1781</v>
      </c>
      <c r="G3305" s="6">
        <v>0.68</v>
      </c>
    </row>
    <row r="3306" spans="1:7">
      <c r="A3306" s="6">
        <v>1702703</v>
      </c>
      <c r="C3306" s="6" t="s">
        <v>3530</v>
      </c>
      <c r="D3306" s="6" t="s">
        <v>122</v>
      </c>
      <c r="E3306" s="6" t="s">
        <v>160</v>
      </c>
      <c r="F3306" s="6">
        <v>325</v>
      </c>
      <c r="G3306" s="6">
        <v>0.68</v>
      </c>
    </row>
    <row r="3307" spans="1:7">
      <c r="A3307" s="6">
        <v>1702307</v>
      </c>
      <c r="C3307" s="6" t="s">
        <v>3526</v>
      </c>
      <c r="D3307" s="6" t="s">
        <v>122</v>
      </c>
      <c r="E3307" s="6" t="s">
        <v>160</v>
      </c>
      <c r="F3307" s="6">
        <v>97</v>
      </c>
      <c r="G3307" s="6">
        <v>0.68</v>
      </c>
    </row>
    <row r="3308" spans="1:7">
      <c r="A3308" s="6">
        <v>5100607</v>
      </c>
      <c r="C3308" s="6" t="s">
        <v>3534</v>
      </c>
      <c r="D3308" s="6" t="s">
        <v>147</v>
      </c>
      <c r="E3308" s="6" t="s">
        <v>394</v>
      </c>
      <c r="F3308" s="6">
        <v>405</v>
      </c>
      <c r="G3308" s="6">
        <v>0.71</v>
      </c>
    </row>
    <row r="3309" spans="1:7">
      <c r="A3309" s="6">
        <v>3523305</v>
      </c>
      <c r="C3309" s="6" t="s">
        <v>3564</v>
      </c>
      <c r="D3309" s="6" t="s">
        <v>125</v>
      </c>
      <c r="E3309" s="6" t="s">
        <v>161</v>
      </c>
      <c r="F3309" s="6">
        <v>1258</v>
      </c>
      <c r="G3309" s="6">
        <v>0.68</v>
      </c>
    </row>
    <row r="3310" spans="1:7">
      <c r="A3310" s="6">
        <v>5001003</v>
      </c>
      <c r="C3310" s="6" t="s">
        <v>3580</v>
      </c>
      <c r="D3310" s="6" t="s">
        <v>131</v>
      </c>
      <c r="E3310" s="6" t="s">
        <v>394</v>
      </c>
      <c r="F3310" s="6">
        <v>1500</v>
      </c>
      <c r="G3310" s="6">
        <v>0.7</v>
      </c>
    </row>
    <row r="3311" spans="1:7">
      <c r="A3311" s="6">
        <v>3100203</v>
      </c>
      <c r="C3311" s="6" t="s">
        <v>3566</v>
      </c>
      <c r="D3311" s="6" t="s">
        <v>123</v>
      </c>
      <c r="E3311" s="6" t="s">
        <v>161</v>
      </c>
      <c r="F3311" s="6">
        <v>1188</v>
      </c>
      <c r="G3311" s="6">
        <v>0.7</v>
      </c>
    </row>
    <row r="3312" spans="1:7">
      <c r="A3312" s="6">
        <v>4308433</v>
      </c>
      <c r="C3312" s="6" t="s">
        <v>3527</v>
      </c>
      <c r="D3312" s="6" t="s">
        <v>144</v>
      </c>
      <c r="E3312" s="6" t="s">
        <v>162</v>
      </c>
      <c r="F3312" s="6">
        <v>17</v>
      </c>
      <c r="G3312" s="6">
        <v>0.68</v>
      </c>
    </row>
    <row r="3313" spans="1:7">
      <c r="A3313" s="6">
        <v>3142205</v>
      </c>
      <c r="C3313" s="6" t="s">
        <v>3544</v>
      </c>
      <c r="D3313" s="6" t="s">
        <v>123</v>
      </c>
      <c r="E3313" s="6" t="s">
        <v>161</v>
      </c>
      <c r="F3313" s="6">
        <v>656</v>
      </c>
      <c r="G3313" s="6">
        <v>0.68</v>
      </c>
    </row>
    <row r="3314" spans="1:7">
      <c r="A3314" s="6">
        <v>3168507</v>
      </c>
      <c r="C3314" s="6" t="s">
        <v>3550</v>
      </c>
      <c r="D3314" s="6" t="s">
        <v>123</v>
      </c>
      <c r="E3314" s="6" t="s">
        <v>161</v>
      </c>
      <c r="F3314" s="6">
        <v>827</v>
      </c>
      <c r="G3314" s="6">
        <v>0.68</v>
      </c>
    </row>
    <row r="3315" spans="1:7">
      <c r="A3315" s="6">
        <v>5108857</v>
      </c>
      <c r="C3315" s="6" t="s">
        <v>3531</v>
      </c>
      <c r="D3315" s="6" t="s">
        <v>147</v>
      </c>
      <c r="E3315" s="6" t="s">
        <v>394</v>
      </c>
      <c r="F3315" s="6">
        <v>142</v>
      </c>
      <c r="G3315" s="6">
        <v>0.7</v>
      </c>
    </row>
    <row r="3316" spans="1:7">
      <c r="A3316" s="6">
        <v>4314209</v>
      </c>
      <c r="C3316" s="6" t="s">
        <v>3543</v>
      </c>
      <c r="D3316" s="6" t="s">
        <v>144</v>
      </c>
      <c r="E3316" s="6" t="s">
        <v>162</v>
      </c>
      <c r="F3316" s="6">
        <v>586</v>
      </c>
      <c r="G3316" s="6">
        <v>0.68</v>
      </c>
    </row>
    <row r="3317" spans="1:7">
      <c r="A3317" s="6">
        <v>5201801</v>
      </c>
      <c r="C3317" s="6" t="s">
        <v>3589</v>
      </c>
      <c r="D3317" s="6" t="s">
        <v>138</v>
      </c>
      <c r="E3317" s="6" t="s">
        <v>394</v>
      </c>
      <c r="F3317" s="6">
        <v>1490</v>
      </c>
      <c r="G3317" s="6">
        <v>0.68</v>
      </c>
    </row>
    <row r="3318" spans="1:7">
      <c r="A3318" s="6">
        <v>4121901</v>
      </c>
      <c r="C3318" s="6" t="s">
        <v>3556</v>
      </c>
      <c r="D3318" s="6" t="s">
        <v>127</v>
      </c>
      <c r="E3318" s="6" t="s">
        <v>162</v>
      </c>
      <c r="F3318" s="6">
        <v>860</v>
      </c>
      <c r="G3318" s="6">
        <v>0.7</v>
      </c>
    </row>
    <row r="3319" spans="1:7">
      <c r="A3319" s="6">
        <v>4113429</v>
      </c>
      <c r="C3319" s="6" t="s">
        <v>3535</v>
      </c>
      <c r="D3319" s="6" t="s">
        <v>127</v>
      </c>
      <c r="E3319" s="6" t="s">
        <v>162</v>
      </c>
      <c r="F3319" s="6">
        <v>252</v>
      </c>
      <c r="G3319" s="6">
        <v>0.68</v>
      </c>
    </row>
    <row r="3320" spans="1:7">
      <c r="A3320" s="6">
        <v>3205176</v>
      </c>
      <c r="C3320" s="6" t="s">
        <v>3584</v>
      </c>
      <c r="D3320" s="6" t="s">
        <v>139</v>
      </c>
      <c r="E3320" s="6" t="s">
        <v>161</v>
      </c>
      <c r="F3320" s="6">
        <v>1264</v>
      </c>
      <c r="G3320" s="6">
        <v>0.68</v>
      </c>
    </row>
    <row r="3321" spans="1:7">
      <c r="A3321" s="6">
        <v>5107958</v>
      </c>
      <c r="C3321" s="6" t="s">
        <v>3659</v>
      </c>
      <c r="D3321" s="6" t="s">
        <v>147</v>
      </c>
      <c r="E3321" s="6" t="s">
        <v>394</v>
      </c>
      <c r="F3321" s="6">
        <v>3574</v>
      </c>
      <c r="G3321" s="6">
        <v>0.73</v>
      </c>
    </row>
    <row r="3322" spans="1:7">
      <c r="A3322" s="6">
        <v>3130507</v>
      </c>
      <c r="C3322" s="6" t="s">
        <v>3551</v>
      </c>
      <c r="D3322" s="6" t="s">
        <v>123</v>
      </c>
      <c r="E3322" s="6" t="s">
        <v>161</v>
      </c>
      <c r="F3322" s="6">
        <v>606</v>
      </c>
      <c r="G3322" s="6">
        <v>0.68</v>
      </c>
    </row>
    <row r="3323" spans="1:7">
      <c r="A3323" s="6">
        <v>3134608</v>
      </c>
      <c r="C3323" s="6" t="s">
        <v>3579</v>
      </c>
      <c r="D3323" s="6" t="s">
        <v>123</v>
      </c>
      <c r="E3323" s="6" t="s">
        <v>161</v>
      </c>
      <c r="F3323" s="6">
        <v>1096</v>
      </c>
      <c r="G3323" s="6">
        <v>0.68</v>
      </c>
    </row>
    <row r="3324" spans="1:7">
      <c r="A3324" s="6">
        <v>5200902</v>
      </c>
      <c r="C3324" s="6" t="s">
        <v>3541</v>
      </c>
      <c r="D3324" s="6" t="s">
        <v>138</v>
      </c>
      <c r="E3324" s="6" t="s">
        <v>394</v>
      </c>
      <c r="F3324" s="6">
        <v>272</v>
      </c>
      <c r="G3324" s="6">
        <v>0.68</v>
      </c>
    </row>
    <row r="3325" spans="1:7">
      <c r="A3325" s="6">
        <v>3305406</v>
      </c>
      <c r="C3325" s="6" t="s">
        <v>1551</v>
      </c>
      <c r="D3325" s="6" t="s">
        <v>146</v>
      </c>
      <c r="E3325" s="6" t="s">
        <v>161</v>
      </c>
      <c r="F3325" s="6">
        <v>1347</v>
      </c>
      <c r="G3325" s="6">
        <v>0.68</v>
      </c>
    </row>
    <row r="3326" spans="1:7">
      <c r="A3326" s="6">
        <v>3114105</v>
      </c>
      <c r="C3326" s="6" t="s">
        <v>3563</v>
      </c>
      <c r="D3326" s="6" t="s">
        <v>123</v>
      </c>
      <c r="E3326" s="6" t="s">
        <v>161</v>
      </c>
      <c r="F3326" s="6">
        <v>766</v>
      </c>
      <c r="G3326" s="6">
        <v>0.68</v>
      </c>
    </row>
    <row r="3327" spans="1:7">
      <c r="A3327" s="6">
        <v>5209804</v>
      </c>
      <c r="C3327" s="6" t="s">
        <v>3540</v>
      </c>
      <c r="D3327" s="6" t="s">
        <v>138</v>
      </c>
      <c r="E3327" s="6" t="s">
        <v>394</v>
      </c>
      <c r="F3327" s="6">
        <v>210</v>
      </c>
      <c r="G3327" s="6">
        <v>0.68</v>
      </c>
    </row>
    <row r="3328" spans="1:7">
      <c r="A3328" s="6">
        <v>5004700</v>
      </c>
      <c r="C3328" s="6" t="s">
        <v>3572</v>
      </c>
      <c r="D3328" s="6" t="s">
        <v>131</v>
      </c>
      <c r="E3328" s="6" t="s">
        <v>394</v>
      </c>
      <c r="F3328" s="6">
        <v>854</v>
      </c>
      <c r="G3328" s="6">
        <v>0.72</v>
      </c>
    </row>
    <row r="3329" spans="1:7">
      <c r="A3329" s="6">
        <v>3128600</v>
      </c>
      <c r="C3329" s="6" t="s">
        <v>3552</v>
      </c>
      <c r="D3329" s="6" t="s">
        <v>123</v>
      </c>
      <c r="E3329" s="6" t="s">
        <v>161</v>
      </c>
      <c r="F3329" s="6">
        <v>398</v>
      </c>
      <c r="G3329" s="6">
        <v>0.69</v>
      </c>
    </row>
    <row r="3330" spans="1:7">
      <c r="A3330" s="6">
        <v>5216908</v>
      </c>
      <c r="C3330" s="6" t="s">
        <v>3546</v>
      </c>
      <c r="D3330" s="6" t="s">
        <v>138</v>
      </c>
      <c r="E3330" s="6" t="s">
        <v>394</v>
      </c>
      <c r="F3330" s="6">
        <v>206</v>
      </c>
      <c r="G3330" s="6">
        <v>0.68</v>
      </c>
    </row>
    <row r="3331" spans="1:7">
      <c r="A3331" s="6">
        <v>4108551</v>
      </c>
      <c r="C3331" s="6" t="s">
        <v>3548</v>
      </c>
      <c r="D3331" s="6" t="s">
        <v>127</v>
      </c>
      <c r="E3331" s="6" t="s">
        <v>162</v>
      </c>
      <c r="F3331" s="6">
        <v>196</v>
      </c>
      <c r="G3331" s="6">
        <v>0.68</v>
      </c>
    </row>
    <row r="3332" spans="1:7">
      <c r="A3332" s="6">
        <v>4204194</v>
      </c>
      <c r="C3332" s="6" t="s">
        <v>3542</v>
      </c>
      <c r="D3332" s="6" t="s">
        <v>145</v>
      </c>
      <c r="E3332" s="6" t="s">
        <v>162</v>
      </c>
      <c r="F3332" s="6">
        <v>30</v>
      </c>
      <c r="G3332" s="6">
        <v>0.7</v>
      </c>
    </row>
    <row r="3333" spans="1:7">
      <c r="A3333" s="6">
        <v>4321493</v>
      </c>
      <c r="C3333" s="6" t="s">
        <v>3545</v>
      </c>
      <c r="D3333" s="6" t="s">
        <v>144</v>
      </c>
      <c r="E3333" s="6" t="s">
        <v>162</v>
      </c>
      <c r="F3333" s="6">
        <v>94</v>
      </c>
      <c r="G3333" s="6">
        <v>0.68</v>
      </c>
    </row>
    <row r="3334" spans="1:7">
      <c r="A3334" s="6">
        <v>3201001</v>
      </c>
      <c r="C3334" s="6" t="s">
        <v>3620</v>
      </c>
      <c r="D3334" s="6" t="s">
        <v>139</v>
      </c>
      <c r="E3334" s="6" t="s">
        <v>161</v>
      </c>
      <c r="F3334" s="6">
        <v>1472</v>
      </c>
      <c r="G3334" s="6">
        <v>0.68</v>
      </c>
    </row>
    <row r="3335" spans="1:7">
      <c r="A3335" s="6">
        <v>2919553</v>
      </c>
      <c r="C3335" s="6" t="s">
        <v>3793</v>
      </c>
      <c r="D3335" s="6" t="s">
        <v>126</v>
      </c>
      <c r="E3335" s="6" t="s">
        <v>159</v>
      </c>
      <c r="F3335" s="6">
        <v>10830</v>
      </c>
      <c r="G3335" s="6">
        <v>0.72</v>
      </c>
    </row>
    <row r="3336" spans="1:7">
      <c r="A3336" s="6">
        <v>4126603</v>
      </c>
      <c r="C3336" s="6" t="s">
        <v>3581</v>
      </c>
      <c r="D3336" s="6" t="s">
        <v>127</v>
      </c>
      <c r="E3336" s="6" t="s">
        <v>162</v>
      </c>
      <c r="F3336" s="6">
        <v>803</v>
      </c>
      <c r="G3336" s="6">
        <v>0.7</v>
      </c>
    </row>
    <row r="3337" spans="1:7">
      <c r="A3337" s="6">
        <v>3153400</v>
      </c>
      <c r="C3337" s="6" t="s">
        <v>3592</v>
      </c>
      <c r="D3337" s="6" t="s">
        <v>123</v>
      </c>
      <c r="E3337" s="6" t="s">
        <v>161</v>
      </c>
      <c r="F3337" s="6">
        <v>949</v>
      </c>
      <c r="G3337" s="6">
        <v>0.7</v>
      </c>
    </row>
    <row r="3338" spans="1:7">
      <c r="A3338" s="6">
        <v>3152709</v>
      </c>
      <c r="C3338" s="6" t="s">
        <v>3557</v>
      </c>
      <c r="D3338" s="6" t="s">
        <v>123</v>
      </c>
      <c r="E3338" s="6" t="s">
        <v>161</v>
      </c>
      <c r="F3338" s="6">
        <v>312</v>
      </c>
      <c r="G3338" s="6">
        <v>0.69</v>
      </c>
    </row>
    <row r="3339" spans="1:7">
      <c r="A3339" s="6">
        <v>4208104</v>
      </c>
      <c r="C3339" s="6" t="s">
        <v>3568</v>
      </c>
      <c r="D3339" s="6" t="s">
        <v>145</v>
      </c>
      <c r="E3339" s="6" t="s">
        <v>162</v>
      </c>
      <c r="F3339" s="6">
        <v>475</v>
      </c>
      <c r="G3339" s="6">
        <v>0.71</v>
      </c>
    </row>
    <row r="3340" spans="1:7">
      <c r="A3340" s="6">
        <v>5000856</v>
      </c>
      <c r="C3340" s="6" t="s">
        <v>3575</v>
      </c>
      <c r="D3340" s="6" t="s">
        <v>131</v>
      </c>
      <c r="E3340" s="6" t="s">
        <v>394</v>
      </c>
      <c r="F3340" s="6">
        <v>652</v>
      </c>
      <c r="G3340" s="6">
        <v>0.7</v>
      </c>
    </row>
    <row r="3341" spans="1:7">
      <c r="A3341" s="6">
        <v>4120150</v>
      </c>
      <c r="C3341" s="6" t="s">
        <v>3555</v>
      </c>
      <c r="D3341" s="6" t="s">
        <v>127</v>
      </c>
      <c r="E3341" s="6" t="s">
        <v>162</v>
      </c>
      <c r="F3341" s="6">
        <v>210</v>
      </c>
      <c r="G3341" s="6">
        <v>0.69</v>
      </c>
    </row>
    <row r="3342" spans="1:7">
      <c r="A3342" s="6">
        <v>4215687</v>
      </c>
      <c r="C3342" s="6" t="s">
        <v>3549</v>
      </c>
      <c r="D3342" s="6" t="s">
        <v>145</v>
      </c>
      <c r="E3342" s="6" t="s">
        <v>162</v>
      </c>
      <c r="F3342" s="6">
        <v>92</v>
      </c>
      <c r="G3342" s="6">
        <v>0.68</v>
      </c>
    </row>
    <row r="3343" spans="1:7">
      <c r="A3343" s="6">
        <v>3104106</v>
      </c>
      <c r="C3343" s="6" t="s">
        <v>3558</v>
      </c>
      <c r="D3343" s="6" t="s">
        <v>123</v>
      </c>
      <c r="E3343" s="6" t="s">
        <v>161</v>
      </c>
      <c r="F3343" s="6">
        <v>268</v>
      </c>
      <c r="G3343" s="6">
        <v>0.68</v>
      </c>
    </row>
    <row r="3344" spans="1:7">
      <c r="A3344" s="6">
        <v>3127602</v>
      </c>
      <c r="C3344" s="6" t="s">
        <v>3577</v>
      </c>
      <c r="D3344" s="6" t="s">
        <v>123</v>
      </c>
      <c r="E3344" s="6" t="s">
        <v>161</v>
      </c>
      <c r="F3344" s="6">
        <v>607</v>
      </c>
      <c r="G3344" s="6">
        <v>0.68</v>
      </c>
    </row>
    <row r="3345" spans="1:7">
      <c r="A3345" s="6">
        <v>3510153</v>
      </c>
      <c r="C3345" s="6" t="s">
        <v>3569</v>
      </c>
      <c r="D3345" s="6" t="s">
        <v>125</v>
      </c>
      <c r="E3345" s="6" t="s">
        <v>161</v>
      </c>
      <c r="F3345" s="6">
        <v>413</v>
      </c>
      <c r="G3345" s="6">
        <v>0.68</v>
      </c>
    </row>
    <row r="3346" spans="1:7">
      <c r="A3346" s="6">
        <v>5221551</v>
      </c>
      <c r="C3346" s="6" t="s">
        <v>3565</v>
      </c>
      <c r="D3346" s="6" t="s">
        <v>138</v>
      </c>
      <c r="E3346" s="6" t="s">
        <v>394</v>
      </c>
      <c r="F3346" s="6">
        <v>343</v>
      </c>
      <c r="G3346" s="6">
        <v>0.69</v>
      </c>
    </row>
    <row r="3347" spans="1:7">
      <c r="A3347" s="6">
        <v>4112603</v>
      </c>
      <c r="C3347" s="6" t="s">
        <v>3553</v>
      </c>
      <c r="D3347" s="6" t="s">
        <v>127</v>
      </c>
      <c r="E3347" s="6" t="s">
        <v>162</v>
      </c>
      <c r="F3347" s="6">
        <v>74</v>
      </c>
      <c r="G3347" s="6">
        <v>0.68</v>
      </c>
    </row>
    <row r="3348" spans="1:7">
      <c r="A3348" s="6">
        <v>4114401</v>
      </c>
      <c r="C3348" s="6" t="s">
        <v>3601</v>
      </c>
      <c r="D3348" s="6" t="s">
        <v>127</v>
      </c>
      <c r="E3348" s="6" t="s">
        <v>162</v>
      </c>
      <c r="F3348" s="6">
        <v>894</v>
      </c>
      <c r="G3348" s="6">
        <v>0.69</v>
      </c>
    </row>
    <row r="3349" spans="1:7">
      <c r="A3349" s="6">
        <v>3149101</v>
      </c>
      <c r="C3349" s="6" t="s">
        <v>3582</v>
      </c>
      <c r="D3349" s="6" t="s">
        <v>123</v>
      </c>
      <c r="E3349" s="6" t="s">
        <v>161</v>
      </c>
      <c r="F3349" s="6">
        <v>579</v>
      </c>
      <c r="G3349" s="6">
        <v>0.68</v>
      </c>
    </row>
    <row r="3350" spans="1:7">
      <c r="A3350" s="6">
        <v>3518503</v>
      </c>
      <c r="C3350" s="6" t="s">
        <v>3574</v>
      </c>
      <c r="D3350" s="6" t="s">
        <v>125</v>
      </c>
      <c r="E3350" s="6" t="s">
        <v>161</v>
      </c>
      <c r="F3350" s="6">
        <v>459</v>
      </c>
      <c r="G3350" s="6">
        <v>0.69</v>
      </c>
    </row>
    <row r="3351" spans="1:7">
      <c r="A3351" s="6">
        <v>4320578</v>
      </c>
      <c r="C3351" s="6" t="s">
        <v>3554</v>
      </c>
      <c r="D3351" s="6" t="s">
        <v>144</v>
      </c>
      <c r="E3351" s="6" t="s">
        <v>162</v>
      </c>
      <c r="F3351" s="6">
        <v>56</v>
      </c>
      <c r="G3351" s="6">
        <v>0.68</v>
      </c>
    </row>
    <row r="3352" spans="1:7">
      <c r="A3352" s="6">
        <v>3144359</v>
      </c>
      <c r="C3352" s="6" t="s">
        <v>3596</v>
      </c>
      <c r="D3352" s="6" t="s">
        <v>123</v>
      </c>
      <c r="E3352" s="6" t="s">
        <v>161</v>
      </c>
      <c r="F3352" s="6">
        <v>699</v>
      </c>
      <c r="G3352" s="6">
        <v>0.68</v>
      </c>
    </row>
    <row r="3353" spans="1:7">
      <c r="A3353" s="6">
        <v>4313441</v>
      </c>
      <c r="C3353" s="6" t="s">
        <v>3559</v>
      </c>
      <c r="D3353" s="6" t="s">
        <v>144</v>
      </c>
      <c r="E3353" s="6" t="s">
        <v>162</v>
      </c>
      <c r="F3353" s="6">
        <v>88</v>
      </c>
      <c r="G3353" s="6">
        <v>0.68</v>
      </c>
    </row>
    <row r="3354" spans="1:7">
      <c r="A3354" s="6">
        <v>3125002</v>
      </c>
      <c r="C3354" s="6" t="s">
        <v>3573</v>
      </c>
      <c r="D3354" s="6" t="s">
        <v>123</v>
      </c>
      <c r="E3354" s="6" t="s">
        <v>161</v>
      </c>
      <c r="F3354" s="6">
        <v>383</v>
      </c>
      <c r="G3354" s="6">
        <v>0.68</v>
      </c>
    </row>
    <row r="3355" spans="1:7">
      <c r="A3355" s="6">
        <v>3128402</v>
      </c>
      <c r="C3355" s="6" t="s">
        <v>3587</v>
      </c>
      <c r="D3355" s="6" t="s">
        <v>123</v>
      </c>
      <c r="E3355" s="6" t="s">
        <v>161</v>
      </c>
      <c r="F3355" s="6">
        <v>540</v>
      </c>
      <c r="G3355" s="6">
        <v>0.68</v>
      </c>
    </row>
    <row r="3356" spans="1:7">
      <c r="A3356" s="6">
        <v>5105309</v>
      </c>
      <c r="C3356" s="6" t="s">
        <v>3562</v>
      </c>
      <c r="D3356" s="6" t="s">
        <v>147</v>
      </c>
      <c r="E3356" s="6" t="s">
        <v>394</v>
      </c>
      <c r="F3356" s="6">
        <v>148</v>
      </c>
      <c r="G3356" s="6">
        <v>0.68</v>
      </c>
    </row>
    <row r="3357" spans="1:7">
      <c r="A3357" s="6">
        <v>3127008</v>
      </c>
      <c r="C3357" s="6" t="s">
        <v>3609</v>
      </c>
      <c r="D3357" s="6" t="s">
        <v>123</v>
      </c>
      <c r="E3357" s="6" t="s">
        <v>161</v>
      </c>
      <c r="F3357" s="6">
        <v>829</v>
      </c>
      <c r="G3357" s="6">
        <v>0.68</v>
      </c>
    </row>
    <row r="3358" spans="1:7">
      <c r="A3358" s="6">
        <v>3124906</v>
      </c>
      <c r="C3358" s="6" t="s">
        <v>3617</v>
      </c>
      <c r="D3358" s="6" t="s">
        <v>123</v>
      </c>
      <c r="E3358" s="6" t="s">
        <v>161</v>
      </c>
      <c r="F3358" s="6">
        <v>850</v>
      </c>
      <c r="G3358" s="6">
        <v>0.68</v>
      </c>
    </row>
    <row r="3359" spans="1:7">
      <c r="A3359" s="6">
        <v>4117214</v>
      </c>
      <c r="C3359" s="6" t="s">
        <v>3578</v>
      </c>
      <c r="D3359" s="6" t="s">
        <v>127</v>
      </c>
      <c r="E3359" s="6" t="s">
        <v>162</v>
      </c>
      <c r="F3359" s="6">
        <v>274</v>
      </c>
      <c r="G3359" s="6">
        <v>0.68</v>
      </c>
    </row>
    <row r="3360" spans="1:7">
      <c r="A3360" s="6">
        <v>4215752</v>
      </c>
      <c r="C3360" s="6" t="s">
        <v>3567</v>
      </c>
      <c r="D3360" s="6" t="s">
        <v>145</v>
      </c>
      <c r="E3360" s="6" t="s">
        <v>162</v>
      </c>
      <c r="F3360" s="6">
        <v>51</v>
      </c>
      <c r="G3360" s="6">
        <v>0.68</v>
      </c>
    </row>
    <row r="3361" spans="1:7">
      <c r="A3361" s="6">
        <v>1200401</v>
      </c>
      <c r="C3361" s="6" t="s">
        <v>4306</v>
      </c>
      <c r="D3361" s="6" t="s">
        <v>136</v>
      </c>
      <c r="E3361" s="6" t="s">
        <v>160</v>
      </c>
      <c r="F3361" s="6">
        <v>35159</v>
      </c>
      <c r="G3361" s="6">
        <v>0.73</v>
      </c>
    </row>
    <row r="3362" spans="1:7">
      <c r="A3362" s="6">
        <v>3537909</v>
      </c>
      <c r="C3362" s="6" t="s">
        <v>3613</v>
      </c>
      <c r="D3362" s="6" t="s">
        <v>125</v>
      </c>
      <c r="E3362" s="6" t="s">
        <v>161</v>
      </c>
      <c r="F3362" s="6">
        <v>724</v>
      </c>
      <c r="G3362" s="6">
        <v>0.69</v>
      </c>
    </row>
    <row r="3363" spans="1:7">
      <c r="A3363" s="6">
        <v>4307815</v>
      </c>
      <c r="C3363" s="6" t="s">
        <v>3586</v>
      </c>
      <c r="D3363" s="6" t="s">
        <v>144</v>
      </c>
      <c r="E3363" s="6" t="s">
        <v>162</v>
      </c>
      <c r="F3363" s="6">
        <v>219</v>
      </c>
      <c r="G3363" s="6">
        <v>0.68</v>
      </c>
    </row>
    <row r="3364" spans="1:7">
      <c r="A3364" s="6">
        <v>3135001</v>
      </c>
      <c r="C3364" s="6" t="s">
        <v>3576</v>
      </c>
      <c r="D3364" s="6" t="s">
        <v>123</v>
      </c>
      <c r="E3364" s="6" t="s">
        <v>161</v>
      </c>
      <c r="F3364" s="6">
        <v>143</v>
      </c>
      <c r="G3364" s="6">
        <v>0.68</v>
      </c>
    </row>
    <row r="3365" spans="1:7">
      <c r="A3365" s="6">
        <v>3101631</v>
      </c>
      <c r="C3365" s="6" t="s">
        <v>3595</v>
      </c>
      <c r="D3365" s="6" t="s">
        <v>123</v>
      </c>
      <c r="E3365" s="6" t="s">
        <v>161</v>
      </c>
      <c r="F3365" s="6">
        <v>368</v>
      </c>
      <c r="G3365" s="6">
        <v>0.68</v>
      </c>
    </row>
    <row r="3366" spans="1:7">
      <c r="A3366" s="6">
        <v>5203559</v>
      </c>
      <c r="C3366" s="6" t="s">
        <v>3614</v>
      </c>
      <c r="D3366" s="6" t="s">
        <v>138</v>
      </c>
      <c r="E3366" s="6" t="s">
        <v>394</v>
      </c>
      <c r="F3366" s="6">
        <v>675</v>
      </c>
      <c r="G3366" s="6">
        <v>0.68</v>
      </c>
    </row>
    <row r="3367" spans="1:7">
      <c r="A3367" s="6">
        <v>3200136</v>
      </c>
      <c r="C3367" s="6" t="s">
        <v>3619</v>
      </c>
      <c r="D3367" s="6" t="s">
        <v>139</v>
      </c>
      <c r="E3367" s="6" t="s">
        <v>161</v>
      </c>
      <c r="F3367" s="6">
        <v>762</v>
      </c>
      <c r="G3367" s="6">
        <v>0.68</v>
      </c>
    </row>
    <row r="3368" spans="1:7">
      <c r="A3368" s="6">
        <v>3115359</v>
      </c>
      <c r="C3368" s="6" t="s">
        <v>3599</v>
      </c>
      <c r="D3368" s="6" t="s">
        <v>123</v>
      </c>
      <c r="E3368" s="6" t="s">
        <v>161</v>
      </c>
      <c r="F3368" s="6">
        <v>378</v>
      </c>
      <c r="G3368" s="6">
        <v>0.68</v>
      </c>
    </row>
    <row r="3369" spans="1:7">
      <c r="A3369" s="6">
        <v>3124708</v>
      </c>
      <c r="C3369" s="6" t="s">
        <v>3585</v>
      </c>
      <c r="D3369" s="6" t="s">
        <v>123</v>
      </c>
      <c r="E3369" s="6" t="s">
        <v>161</v>
      </c>
      <c r="F3369" s="6">
        <v>103</v>
      </c>
      <c r="G3369" s="6">
        <v>0.68</v>
      </c>
    </row>
    <row r="3370" spans="1:7">
      <c r="A3370" s="6">
        <v>3167905</v>
      </c>
      <c r="C3370" s="6" t="s">
        <v>3590</v>
      </c>
      <c r="D3370" s="6" t="s">
        <v>123</v>
      </c>
      <c r="E3370" s="6" t="s">
        <v>161</v>
      </c>
      <c r="F3370" s="6">
        <v>216</v>
      </c>
      <c r="G3370" s="6">
        <v>0.68</v>
      </c>
    </row>
    <row r="3371" spans="1:7">
      <c r="A3371" s="6">
        <v>2404804</v>
      </c>
      <c r="C3371" s="6" t="s">
        <v>3588</v>
      </c>
      <c r="D3371" s="6" t="s">
        <v>129</v>
      </c>
      <c r="E3371" s="6" t="s">
        <v>159</v>
      </c>
      <c r="F3371" s="6">
        <v>164</v>
      </c>
      <c r="G3371" s="6">
        <v>0.68</v>
      </c>
    </row>
    <row r="3372" spans="1:7">
      <c r="A3372" s="6">
        <v>5218391</v>
      </c>
      <c r="C3372" s="6" t="s">
        <v>3600</v>
      </c>
      <c r="D3372" s="6" t="s">
        <v>138</v>
      </c>
      <c r="E3372" s="6" t="s">
        <v>394</v>
      </c>
      <c r="F3372" s="6">
        <v>282</v>
      </c>
      <c r="G3372" s="6">
        <v>0.68</v>
      </c>
    </row>
    <row r="3373" spans="1:7">
      <c r="A3373" s="6">
        <v>3166907</v>
      </c>
      <c r="C3373" s="6" t="s">
        <v>3602</v>
      </c>
      <c r="D3373" s="6" t="s">
        <v>123</v>
      </c>
      <c r="E3373" s="6" t="s">
        <v>161</v>
      </c>
      <c r="F3373" s="6">
        <v>314</v>
      </c>
      <c r="G3373" s="6">
        <v>0.68</v>
      </c>
    </row>
    <row r="3374" spans="1:7">
      <c r="A3374" s="6">
        <v>3130002</v>
      </c>
      <c r="C3374" s="6" t="s">
        <v>3594</v>
      </c>
      <c r="D3374" s="6" t="s">
        <v>123</v>
      </c>
      <c r="E3374" s="6" t="s">
        <v>161</v>
      </c>
      <c r="F3374" s="6">
        <v>190</v>
      </c>
      <c r="G3374" s="6">
        <v>0.68</v>
      </c>
    </row>
    <row r="3375" spans="1:7">
      <c r="A3375" s="6">
        <v>3155900</v>
      </c>
      <c r="C3375" s="6" t="s">
        <v>3608</v>
      </c>
      <c r="D3375" s="6" t="s">
        <v>123</v>
      </c>
      <c r="E3375" s="6" t="s">
        <v>161</v>
      </c>
      <c r="F3375" s="6">
        <v>454</v>
      </c>
      <c r="G3375" s="6">
        <v>0.68</v>
      </c>
    </row>
    <row r="3376" spans="1:7">
      <c r="A3376" s="6">
        <v>3205150</v>
      </c>
      <c r="C3376" s="6" t="s">
        <v>3622</v>
      </c>
      <c r="D3376" s="6" t="s">
        <v>139</v>
      </c>
      <c r="E3376" s="6" t="s">
        <v>161</v>
      </c>
      <c r="F3376" s="6">
        <v>704</v>
      </c>
      <c r="G3376" s="6">
        <v>0.68</v>
      </c>
    </row>
    <row r="3377" spans="1:7">
      <c r="A3377" s="6">
        <v>3113602</v>
      </c>
      <c r="C3377" s="6" t="s">
        <v>3606</v>
      </c>
      <c r="D3377" s="6" t="s">
        <v>123</v>
      </c>
      <c r="E3377" s="6" t="s">
        <v>161</v>
      </c>
      <c r="F3377" s="6">
        <v>389</v>
      </c>
      <c r="G3377" s="6">
        <v>0.68</v>
      </c>
    </row>
    <row r="3378" spans="1:7">
      <c r="A3378" s="6">
        <v>3151305</v>
      </c>
      <c r="C3378" s="6" t="s">
        <v>3625</v>
      </c>
      <c r="D3378" s="6" t="s">
        <v>123</v>
      </c>
      <c r="E3378" s="6" t="s">
        <v>161</v>
      </c>
      <c r="F3378" s="6">
        <v>707</v>
      </c>
      <c r="G3378" s="6">
        <v>0.68</v>
      </c>
    </row>
    <row r="3379" spans="1:7">
      <c r="A3379" s="6">
        <v>1100114</v>
      </c>
      <c r="C3379" s="6" t="s">
        <v>3662</v>
      </c>
      <c r="D3379" s="6" t="s">
        <v>140</v>
      </c>
      <c r="E3379" s="6" t="s">
        <v>160</v>
      </c>
      <c r="F3379" s="6">
        <v>2458</v>
      </c>
      <c r="G3379" s="6">
        <v>0.69</v>
      </c>
    </row>
    <row r="3380" spans="1:7">
      <c r="A3380" s="6">
        <v>3127404</v>
      </c>
      <c r="C3380" s="6" t="s">
        <v>3597</v>
      </c>
      <c r="D3380" s="6" t="s">
        <v>123</v>
      </c>
      <c r="E3380" s="6" t="s">
        <v>161</v>
      </c>
      <c r="F3380" s="6">
        <v>129</v>
      </c>
      <c r="G3380" s="6">
        <v>0.68</v>
      </c>
    </row>
    <row r="3381" spans="1:7">
      <c r="A3381" s="6">
        <v>4108908</v>
      </c>
      <c r="C3381" s="6" t="s">
        <v>3612</v>
      </c>
      <c r="D3381" s="6" t="s">
        <v>127</v>
      </c>
      <c r="E3381" s="6" t="s">
        <v>162</v>
      </c>
      <c r="F3381" s="6">
        <v>407</v>
      </c>
      <c r="G3381" s="6">
        <v>0.69</v>
      </c>
    </row>
    <row r="3382" spans="1:7">
      <c r="A3382" s="6">
        <v>3172202</v>
      </c>
      <c r="C3382" s="6" t="s">
        <v>3370</v>
      </c>
      <c r="D3382" s="6" t="s">
        <v>123</v>
      </c>
      <c r="E3382" s="6" t="s">
        <v>161</v>
      </c>
      <c r="F3382" s="6">
        <v>177</v>
      </c>
      <c r="G3382" s="6">
        <v>0.68</v>
      </c>
    </row>
    <row r="3383" spans="1:7">
      <c r="A3383" s="6">
        <v>4316428</v>
      </c>
      <c r="C3383" s="6" t="s">
        <v>3598</v>
      </c>
      <c r="D3383" s="6" t="s">
        <v>144</v>
      </c>
      <c r="E3383" s="6" t="s">
        <v>162</v>
      </c>
      <c r="F3383" s="6">
        <v>123</v>
      </c>
      <c r="G3383" s="6">
        <v>0.68</v>
      </c>
    </row>
    <row r="3384" spans="1:7">
      <c r="A3384" s="6">
        <v>4124103</v>
      </c>
      <c r="C3384" s="6" t="s">
        <v>3660</v>
      </c>
      <c r="D3384" s="6" t="s">
        <v>127</v>
      </c>
      <c r="E3384" s="6" t="s">
        <v>162</v>
      </c>
      <c r="F3384" s="6">
        <v>2334</v>
      </c>
      <c r="G3384" s="6">
        <v>0.72</v>
      </c>
    </row>
    <row r="3385" spans="1:7">
      <c r="A3385" s="6">
        <v>5214705</v>
      </c>
      <c r="C3385" s="6" t="s">
        <v>3605</v>
      </c>
      <c r="D3385" s="6" t="s">
        <v>138</v>
      </c>
      <c r="E3385" s="6" t="s">
        <v>394</v>
      </c>
      <c r="F3385" s="6">
        <v>260</v>
      </c>
      <c r="G3385" s="6">
        <v>0.68</v>
      </c>
    </row>
    <row r="3386" spans="1:7">
      <c r="A3386" s="6">
        <v>3121308</v>
      </c>
      <c r="C3386" s="6" t="s">
        <v>3610</v>
      </c>
      <c r="D3386" s="6" t="s">
        <v>123</v>
      </c>
      <c r="E3386" s="6" t="s">
        <v>161</v>
      </c>
      <c r="F3386" s="6">
        <v>341</v>
      </c>
      <c r="G3386" s="6">
        <v>0.68</v>
      </c>
    </row>
    <row r="3387" spans="1:7">
      <c r="A3387" s="6">
        <v>5105580</v>
      </c>
      <c r="C3387" s="6" t="s">
        <v>3638</v>
      </c>
      <c r="D3387" s="6" t="s">
        <v>147</v>
      </c>
      <c r="E3387" s="6" t="s">
        <v>394</v>
      </c>
      <c r="F3387" s="6">
        <v>905</v>
      </c>
      <c r="G3387" s="6">
        <v>0.7</v>
      </c>
    </row>
    <row r="3388" spans="1:7">
      <c r="A3388" s="6">
        <v>5103007</v>
      </c>
      <c r="C3388" s="6" t="s">
        <v>3650</v>
      </c>
      <c r="D3388" s="6" t="s">
        <v>147</v>
      </c>
      <c r="E3388" s="6" t="s">
        <v>394</v>
      </c>
      <c r="F3388" s="6">
        <v>1690</v>
      </c>
      <c r="G3388" s="6">
        <v>0.69</v>
      </c>
    </row>
    <row r="3389" spans="1:7">
      <c r="A3389" s="6">
        <v>3128808</v>
      </c>
      <c r="C3389" s="6" t="s">
        <v>3628</v>
      </c>
      <c r="D3389" s="6" t="s">
        <v>123</v>
      </c>
      <c r="E3389" s="6" t="s">
        <v>161</v>
      </c>
      <c r="F3389" s="6">
        <v>598</v>
      </c>
      <c r="G3389" s="6">
        <v>0.68</v>
      </c>
    </row>
    <row r="3390" spans="1:7">
      <c r="A3390" s="6">
        <v>1703602</v>
      </c>
      <c r="C3390" s="6" t="s">
        <v>3611</v>
      </c>
      <c r="D3390" s="6" t="s">
        <v>122</v>
      </c>
      <c r="E3390" s="6" t="s">
        <v>160</v>
      </c>
      <c r="F3390" s="6">
        <v>248</v>
      </c>
      <c r="G3390" s="6">
        <v>0.68</v>
      </c>
    </row>
    <row r="3391" spans="1:7">
      <c r="A3391" s="6">
        <v>3202900</v>
      </c>
      <c r="C3391" s="6" t="s">
        <v>3621</v>
      </c>
      <c r="D3391" s="6" t="s">
        <v>139</v>
      </c>
      <c r="E3391" s="6" t="s">
        <v>161</v>
      </c>
      <c r="F3391" s="6">
        <v>429</v>
      </c>
      <c r="G3391" s="6">
        <v>0.68</v>
      </c>
    </row>
    <row r="3392" spans="1:7">
      <c r="A3392" s="6">
        <v>3119708</v>
      </c>
      <c r="C3392" s="6" t="s">
        <v>3603</v>
      </c>
      <c r="D3392" s="6" t="s">
        <v>123</v>
      </c>
      <c r="E3392" s="6" t="s">
        <v>161</v>
      </c>
      <c r="F3392" s="6">
        <v>102</v>
      </c>
      <c r="G3392" s="6">
        <v>0.68</v>
      </c>
    </row>
    <row r="3393" spans="1:7">
      <c r="A3393" s="6">
        <v>4205555</v>
      </c>
      <c r="C3393" s="6" t="s">
        <v>3607</v>
      </c>
      <c r="D3393" s="6" t="s">
        <v>145</v>
      </c>
      <c r="E3393" s="6" t="s">
        <v>162</v>
      </c>
      <c r="F3393" s="6">
        <v>141</v>
      </c>
      <c r="G3393" s="6">
        <v>0.68</v>
      </c>
    </row>
    <row r="3394" spans="1:7">
      <c r="A3394" s="6">
        <v>3156205</v>
      </c>
      <c r="C3394" s="6" t="s">
        <v>3615</v>
      </c>
      <c r="D3394" s="6" t="s">
        <v>123</v>
      </c>
      <c r="E3394" s="6" t="s">
        <v>161</v>
      </c>
      <c r="F3394" s="6">
        <v>204</v>
      </c>
      <c r="G3394" s="6">
        <v>0.68</v>
      </c>
    </row>
    <row r="3395" spans="1:7">
      <c r="A3395" s="6">
        <v>3300225</v>
      </c>
      <c r="C3395" s="6" t="s">
        <v>3641</v>
      </c>
      <c r="D3395" s="6" t="s">
        <v>146</v>
      </c>
      <c r="E3395" s="6" t="s">
        <v>161</v>
      </c>
      <c r="F3395" s="6">
        <v>627</v>
      </c>
      <c r="G3395" s="6">
        <v>0.68</v>
      </c>
    </row>
    <row r="3396" spans="1:7">
      <c r="A3396" s="6">
        <v>4118600</v>
      </c>
      <c r="C3396" s="6" t="s">
        <v>3623</v>
      </c>
      <c r="D3396" s="6" t="s">
        <v>127</v>
      </c>
      <c r="E3396" s="6" t="s">
        <v>162</v>
      </c>
      <c r="F3396" s="6">
        <v>248</v>
      </c>
      <c r="G3396" s="6">
        <v>0.72</v>
      </c>
    </row>
    <row r="3397" spans="1:7">
      <c r="A3397" s="6">
        <v>3552007</v>
      </c>
      <c r="C3397" s="6" t="s">
        <v>3632</v>
      </c>
      <c r="D3397" s="6" t="s">
        <v>125</v>
      </c>
      <c r="E3397" s="6" t="s">
        <v>161</v>
      </c>
      <c r="F3397" s="6">
        <v>392</v>
      </c>
      <c r="G3397" s="6">
        <v>0.68</v>
      </c>
    </row>
    <row r="3398" spans="1:7">
      <c r="A3398" s="6">
        <v>3159308</v>
      </c>
      <c r="C3398" s="6" t="s">
        <v>3629</v>
      </c>
      <c r="D3398" s="6" t="s">
        <v>123</v>
      </c>
      <c r="E3398" s="6" t="s">
        <v>161</v>
      </c>
      <c r="F3398" s="6">
        <v>331</v>
      </c>
      <c r="G3398" s="6">
        <v>0.68</v>
      </c>
    </row>
    <row r="3399" spans="1:7">
      <c r="A3399" s="6">
        <v>5102678</v>
      </c>
      <c r="C3399" s="6" t="s">
        <v>3647</v>
      </c>
      <c r="D3399" s="6" t="s">
        <v>147</v>
      </c>
      <c r="E3399" s="6" t="s">
        <v>394</v>
      </c>
      <c r="F3399" s="6">
        <v>1274</v>
      </c>
      <c r="G3399" s="6">
        <v>0.75</v>
      </c>
    </row>
    <row r="3400" spans="1:7">
      <c r="A3400" s="6">
        <v>3148202</v>
      </c>
      <c r="C3400" s="6" t="s">
        <v>3636</v>
      </c>
      <c r="D3400" s="6" t="s">
        <v>123</v>
      </c>
      <c r="E3400" s="6" t="s">
        <v>161</v>
      </c>
      <c r="F3400" s="6">
        <v>420</v>
      </c>
      <c r="G3400" s="6">
        <v>0.68</v>
      </c>
    </row>
    <row r="3401" spans="1:7">
      <c r="A3401" s="6">
        <v>3153806</v>
      </c>
      <c r="C3401" s="6" t="s">
        <v>3618</v>
      </c>
      <c r="D3401" s="6" t="s">
        <v>123</v>
      </c>
      <c r="E3401" s="6" t="s">
        <v>161</v>
      </c>
      <c r="F3401" s="6">
        <v>4</v>
      </c>
      <c r="G3401" s="6">
        <v>0.68</v>
      </c>
    </row>
    <row r="3402" spans="1:7">
      <c r="A3402" s="6">
        <v>2914604</v>
      </c>
      <c r="C3402" s="6" t="s">
        <v>3816</v>
      </c>
      <c r="D3402" s="6" t="s">
        <v>126</v>
      </c>
      <c r="E3402" s="6" t="s">
        <v>159</v>
      </c>
      <c r="F3402" s="6">
        <v>10083</v>
      </c>
      <c r="G3402" s="6">
        <v>0.69</v>
      </c>
    </row>
    <row r="3403" spans="1:7">
      <c r="A3403" s="6">
        <v>3549607</v>
      </c>
      <c r="C3403" s="6" t="s">
        <v>3634</v>
      </c>
      <c r="D3403" s="6" t="s">
        <v>125</v>
      </c>
      <c r="E3403" s="6" t="s">
        <v>161</v>
      </c>
      <c r="F3403" s="6">
        <v>273</v>
      </c>
      <c r="G3403" s="6">
        <v>0.68</v>
      </c>
    </row>
    <row r="3404" spans="1:7">
      <c r="A3404" s="6">
        <v>4300877</v>
      </c>
      <c r="C3404" s="6" t="s">
        <v>3637</v>
      </c>
      <c r="D3404" s="6" t="s">
        <v>144</v>
      </c>
      <c r="E3404" s="6" t="s">
        <v>162</v>
      </c>
      <c r="F3404" s="6">
        <v>323</v>
      </c>
      <c r="G3404" s="6">
        <v>0.68</v>
      </c>
    </row>
    <row r="3405" spans="1:7">
      <c r="A3405" s="6">
        <v>3166600</v>
      </c>
      <c r="C3405" s="6" t="s">
        <v>3626</v>
      </c>
      <c r="D3405" s="6" t="s">
        <v>123</v>
      </c>
      <c r="E3405" s="6" t="s">
        <v>161</v>
      </c>
      <c r="F3405" s="6">
        <v>22</v>
      </c>
      <c r="G3405" s="6">
        <v>0.68</v>
      </c>
    </row>
    <row r="3406" spans="1:7">
      <c r="A3406" s="6">
        <v>3115607</v>
      </c>
      <c r="C3406" s="6" t="s">
        <v>3627</v>
      </c>
      <c r="D3406" s="6" t="s">
        <v>123</v>
      </c>
      <c r="E3406" s="6" t="s">
        <v>161</v>
      </c>
      <c r="F3406" s="6">
        <v>61</v>
      </c>
      <c r="G3406" s="6">
        <v>0.68</v>
      </c>
    </row>
    <row r="3407" spans="1:7">
      <c r="A3407" s="6">
        <v>1715507</v>
      </c>
      <c r="C3407" s="6" t="s">
        <v>3630</v>
      </c>
      <c r="D3407" s="6" t="s">
        <v>122</v>
      </c>
      <c r="E3407" s="6" t="s">
        <v>160</v>
      </c>
      <c r="F3407" s="6">
        <v>114</v>
      </c>
      <c r="G3407" s="6">
        <v>0.68</v>
      </c>
    </row>
    <row r="3408" spans="1:7">
      <c r="A3408" s="6">
        <v>3164902</v>
      </c>
      <c r="C3408" s="6" t="s">
        <v>3633</v>
      </c>
      <c r="D3408" s="6" t="s">
        <v>123</v>
      </c>
      <c r="E3408" s="6" t="s">
        <v>161</v>
      </c>
      <c r="F3408" s="6">
        <v>106</v>
      </c>
      <c r="G3408" s="6">
        <v>0.68</v>
      </c>
    </row>
    <row r="3409" spans="1:7">
      <c r="A3409" s="6">
        <v>3127354</v>
      </c>
      <c r="C3409" s="6" t="s">
        <v>3640</v>
      </c>
      <c r="D3409" s="6" t="s">
        <v>123</v>
      </c>
      <c r="E3409" s="6" t="s">
        <v>161</v>
      </c>
      <c r="F3409" s="6">
        <v>278</v>
      </c>
      <c r="G3409" s="6">
        <v>0.68</v>
      </c>
    </row>
    <row r="3410" spans="1:7">
      <c r="A3410" s="6">
        <v>3165800</v>
      </c>
      <c r="C3410" s="6" t="s">
        <v>3631</v>
      </c>
      <c r="D3410" s="6" t="s">
        <v>123</v>
      </c>
      <c r="E3410" s="6" t="s">
        <v>161</v>
      </c>
      <c r="F3410" s="6">
        <v>61</v>
      </c>
      <c r="G3410" s="6">
        <v>0.68</v>
      </c>
    </row>
    <row r="3411" spans="1:7">
      <c r="A3411" s="6">
        <v>3140209</v>
      </c>
      <c r="C3411" s="6" t="s">
        <v>3635</v>
      </c>
      <c r="D3411" s="6" t="s">
        <v>123</v>
      </c>
      <c r="E3411" s="6" t="s">
        <v>161</v>
      </c>
      <c r="F3411" s="6">
        <v>150</v>
      </c>
      <c r="G3411" s="6">
        <v>0.68</v>
      </c>
    </row>
    <row r="3412" spans="1:7">
      <c r="A3412" s="6">
        <v>1712009</v>
      </c>
      <c r="C3412" s="6" t="s">
        <v>3639</v>
      </c>
      <c r="D3412" s="6" t="s">
        <v>122</v>
      </c>
      <c r="E3412" s="6" t="s">
        <v>160</v>
      </c>
      <c r="F3412" s="6">
        <v>210</v>
      </c>
      <c r="G3412" s="6">
        <v>0.68</v>
      </c>
    </row>
    <row r="3413" spans="1:7">
      <c r="A3413" s="6">
        <v>4321303</v>
      </c>
      <c r="C3413" s="6" t="s">
        <v>3656</v>
      </c>
      <c r="D3413" s="6" t="s">
        <v>144</v>
      </c>
      <c r="E3413" s="6" t="s">
        <v>162</v>
      </c>
      <c r="F3413" s="6">
        <v>1271</v>
      </c>
      <c r="G3413" s="6">
        <v>0.73</v>
      </c>
    </row>
    <row r="3414" spans="1:7">
      <c r="A3414" s="6">
        <v>3503158</v>
      </c>
      <c r="C3414" s="6" t="s">
        <v>3642</v>
      </c>
      <c r="D3414" s="6" t="s">
        <v>125</v>
      </c>
      <c r="E3414" s="6" t="s">
        <v>161</v>
      </c>
      <c r="F3414" s="6">
        <v>197</v>
      </c>
      <c r="G3414" s="6">
        <v>0.68</v>
      </c>
    </row>
    <row r="3415" spans="1:7">
      <c r="A3415" s="6">
        <v>3501004</v>
      </c>
      <c r="C3415" s="6" t="s">
        <v>3652</v>
      </c>
      <c r="D3415" s="6" t="s">
        <v>125</v>
      </c>
      <c r="E3415" s="6" t="s">
        <v>161</v>
      </c>
      <c r="F3415" s="6">
        <v>895</v>
      </c>
      <c r="G3415" s="6">
        <v>0.73</v>
      </c>
    </row>
    <row r="3416" spans="1:7">
      <c r="A3416" s="6">
        <v>3103108</v>
      </c>
      <c r="C3416" s="6" t="s">
        <v>3643</v>
      </c>
      <c r="D3416" s="6" t="s">
        <v>123</v>
      </c>
      <c r="E3416" s="6" t="s">
        <v>161</v>
      </c>
      <c r="F3416" s="6">
        <v>86</v>
      </c>
      <c r="G3416" s="6">
        <v>0.68</v>
      </c>
    </row>
    <row r="3417" spans="1:7">
      <c r="A3417" s="6">
        <v>4104105</v>
      </c>
      <c r="C3417" s="6" t="s">
        <v>3654</v>
      </c>
      <c r="D3417" s="6" t="s">
        <v>127</v>
      </c>
      <c r="E3417" s="6" t="s">
        <v>162</v>
      </c>
      <c r="F3417" s="6">
        <v>871</v>
      </c>
      <c r="G3417" s="6">
        <v>0.69</v>
      </c>
    </row>
    <row r="3418" spans="1:7">
      <c r="A3418" s="6">
        <v>5217708</v>
      </c>
      <c r="C3418" s="6" t="s">
        <v>3651</v>
      </c>
      <c r="D3418" s="6" t="s">
        <v>138</v>
      </c>
      <c r="E3418" s="6" t="s">
        <v>394</v>
      </c>
      <c r="F3418" s="6">
        <v>695</v>
      </c>
      <c r="G3418" s="6">
        <v>0.69</v>
      </c>
    </row>
    <row r="3419" spans="1:7">
      <c r="A3419" s="6">
        <v>5108956</v>
      </c>
      <c r="C3419" s="6" t="s">
        <v>3649</v>
      </c>
      <c r="D3419" s="6" t="s">
        <v>147</v>
      </c>
      <c r="E3419" s="6" t="s">
        <v>394</v>
      </c>
      <c r="F3419" s="6">
        <v>593</v>
      </c>
      <c r="G3419" s="6">
        <v>0.69</v>
      </c>
    </row>
    <row r="3420" spans="1:7">
      <c r="A3420" s="6">
        <v>3549508</v>
      </c>
      <c r="C3420" s="6" t="s">
        <v>3646</v>
      </c>
      <c r="D3420" s="6" t="s">
        <v>125</v>
      </c>
      <c r="E3420" s="6" t="s">
        <v>161</v>
      </c>
      <c r="F3420" s="6">
        <v>548</v>
      </c>
      <c r="G3420" s="6">
        <v>0.69</v>
      </c>
    </row>
    <row r="3421" spans="1:7">
      <c r="A3421" s="6">
        <v>3132602</v>
      </c>
      <c r="C3421" s="6" t="s">
        <v>3645</v>
      </c>
      <c r="D3421" s="6" t="s">
        <v>123</v>
      </c>
      <c r="E3421" s="6" t="s">
        <v>161</v>
      </c>
      <c r="F3421" s="6">
        <v>231</v>
      </c>
      <c r="G3421" s="6">
        <v>0.69</v>
      </c>
    </row>
    <row r="3422" spans="1:7">
      <c r="A3422" s="6">
        <v>2906501</v>
      </c>
      <c r="C3422" s="6" t="s">
        <v>3310</v>
      </c>
      <c r="D3422" s="6" t="s">
        <v>126</v>
      </c>
      <c r="E3422" s="6" t="s">
        <v>159</v>
      </c>
      <c r="F3422" s="6">
        <v>9717</v>
      </c>
      <c r="G3422" s="6">
        <v>0.69</v>
      </c>
    </row>
    <row r="3423" spans="1:7">
      <c r="A3423" s="6">
        <v>4108809</v>
      </c>
      <c r="C3423" s="6" t="s">
        <v>3658</v>
      </c>
      <c r="D3423" s="6" t="s">
        <v>127</v>
      </c>
      <c r="E3423" s="6" t="s">
        <v>162</v>
      </c>
      <c r="F3423" s="6">
        <v>845</v>
      </c>
      <c r="G3423" s="6">
        <v>0.72</v>
      </c>
    </row>
    <row r="3424" spans="1:7">
      <c r="A3424" s="6">
        <v>5003306</v>
      </c>
      <c r="C3424" s="6" t="s">
        <v>3675</v>
      </c>
      <c r="D3424" s="6" t="s">
        <v>131</v>
      </c>
      <c r="E3424" s="6" t="s">
        <v>394</v>
      </c>
      <c r="F3424" s="6">
        <v>2072</v>
      </c>
      <c r="G3424" s="6">
        <v>0.7</v>
      </c>
    </row>
    <row r="3425" spans="1:7">
      <c r="A3425" s="6">
        <v>5105259</v>
      </c>
      <c r="C3425" s="6" t="s">
        <v>3679</v>
      </c>
      <c r="D3425" s="6" t="s">
        <v>147</v>
      </c>
      <c r="E3425" s="6" t="s">
        <v>394</v>
      </c>
      <c r="F3425" s="6">
        <v>2936</v>
      </c>
      <c r="G3425" s="6">
        <v>0.77</v>
      </c>
    </row>
    <row r="3426" spans="1:7">
      <c r="A3426" s="6">
        <v>4305835</v>
      </c>
      <c r="C3426" s="6" t="s">
        <v>3644</v>
      </c>
      <c r="D3426" s="6" t="s">
        <v>144</v>
      </c>
      <c r="E3426" s="6" t="s">
        <v>162</v>
      </c>
      <c r="F3426" s="6">
        <v>12</v>
      </c>
      <c r="G3426" s="6">
        <v>0.69</v>
      </c>
    </row>
    <row r="3427" spans="1:7">
      <c r="A3427" s="6">
        <v>5201504</v>
      </c>
      <c r="C3427" s="6" t="s">
        <v>3648</v>
      </c>
      <c r="D3427" s="6" t="s">
        <v>138</v>
      </c>
      <c r="E3427" s="6" t="s">
        <v>394</v>
      </c>
      <c r="F3427" s="6">
        <v>262</v>
      </c>
      <c r="G3427" s="6">
        <v>0.69</v>
      </c>
    </row>
    <row r="3428" spans="1:7">
      <c r="A3428" s="6">
        <v>1500800</v>
      </c>
      <c r="C3428" s="6" t="s">
        <v>4502</v>
      </c>
      <c r="D3428" s="6" t="s">
        <v>130</v>
      </c>
      <c r="E3428" s="6" t="s">
        <v>160</v>
      </c>
      <c r="F3428" s="6">
        <v>39833</v>
      </c>
      <c r="G3428" s="6">
        <v>0.72</v>
      </c>
    </row>
    <row r="3429" spans="1:7">
      <c r="A3429" s="6">
        <v>4317707</v>
      </c>
      <c r="C3429" s="6" t="s">
        <v>3661</v>
      </c>
      <c r="D3429" s="6" t="s">
        <v>144</v>
      </c>
      <c r="E3429" s="6" t="s">
        <v>162</v>
      </c>
      <c r="F3429" s="6">
        <v>803</v>
      </c>
      <c r="G3429" s="6">
        <v>0.69</v>
      </c>
    </row>
    <row r="3430" spans="1:7">
      <c r="A3430" s="6">
        <v>5219712</v>
      </c>
      <c r="C3430" s="6" t="s">
        <v>3653</v>
      </c>
      <c r="D3430" s="6" t="s">
        <v>138</v>
      </c>
      <c r="E3430" s="6" t="s">
        <v>394</v>
      </c>
      <c r="F3430" s="6">
        <v>146</v>
      </c>
      <c r="G3430" s="6">
        <v>0.69</v>
      </c>
    </row>
    <row r="3431" spans="1:7">
      <c r="A3431" s="6">
        <v>1100056</v>
      </c>
      <c r="C3431" s="6" t="s">
        <v>3668</v>
      </c>
      <c r="D3431" s="6" t="s">
        <v>140</v>
      </c>
      <c r="E3431" s="6" t="s">
        <v>160</v>
      </c>
      <c r="F3431" s="6">
        <v>935</v>
      </c>
      <c r="G3431" s="6">
        <v>0.69</v>
      </c>
    </row>
    <row r="3432" spans="1:7">
      <c r="A3432" s="6">
        <v>5100409</v>
      </c>
      <c r="C3432" s="6" t="s">
        <v>3664</v>
      </c>
      <c r="D3432" s="6" t="s">
        <v>147</v>
      </c>
      <c r="E3432" s="6" t="s">
        <v>394</v>
      </c>
      <c r="F3432" s="6">
        <v>783</v>
      </c>
      <c r="G3432" s="6">
        <v>0.7</v>
      </c>
    </row>
    <row r="3433" spans="1:7">
      <c r="A3433" s="6">
        <v>4202701</v>
      </c>
      <c r="C3433" s="6" t="s">
        <v>3657</v>
      </c>
      <c r="D3433" s="6" t="s">
        <v>145</v>
      </c>
      <c r="E3433" s="6" t="s">
        <v>162</v>
      </c>
      <c r="F3433" s="6">
        <v>84</v>
      </c>
      <c r="G3433" s="6">
        <v>0.72</v>
      </c>
    </row>
    <row r="3434" spans="1:7">
      <c r="A3434" s="6">
        <v>3523107</v>
      </c>
      <c r="C3434" s="6" t="s">
        <v>4263</v>
      </c>
      <c r="D3434" s="6" t="s">
        <v>125</v>
      </c>
      <c r="E3434" s="6" t="s">
        <v>161</v>
      </c>
      <c r="F3434" s="6">
        <v>28691</v>
      </c>
      <c r="G3434" s="6">
        <v>0.71</v>
      </c>
    </row>
    <row r="3435" spans="1:7">
      <c r="A3435" s="6">
        <v>5220454</v>
      </c>
      <c r="C3435" s="6" t="s">
        <v>3799</v>
      </c>
      <c r="D3435" s="6" t="s">
        <v>138</v>
      </c>
      <c r="E3435" s="6" t="s">
        <v>394</v>
      </c>
      <c r="F3435" s="6">
        <v>7914</v>
      </c>
      <c r="G3435" s="6">
        <v>0.7</v>
      </c>
    </row>
    <row r="3436" spans="1:7">
      <c r="A3436" s="6">
        <v>4100608</v>
      </c>
      <c r="C3436" s="6" t="s">
        <v>3669</v>
      </c>
      <c r="D3436" s="6" t="s">
        <v>127</v>
      </c>
      <c r="E3436" s="6" t="s">
        <v>162</v>
      </c>
      <c r="F3436" s="6">
        <v>781</v>
      </c>
      <c r="G3436" s="6">
        <v>0.7</v>
      </c>
    </row>
    <row r="3437" spans="1:7">
      <c r="A3437" s="6">
        <v>3508306</v>
      </c>
      <c r="C3437" s="6" t="s">
        <v>3663</v>
      </c>
      <c r="D3437" s="6" t="s">
        <v>125</v>
      </c>
      <c r="E3437" s="6" t="s">
        <v>161</v>
      </c>
      <c r="F3437" s="6">
        <v>253</v>
      </c>
      <c r="G3437" s="6">
        <v>0.69</v>
      </c>
    </row>
    <row r="3438" spans="1:7">
      <c r="A3438" s="6">
        <v>4122909</v>
      </c>
      <c r="C3438" s="6" t="s">
        <v>3665</v>
      </c>
      <c r="D3438" s="6" t="s">
        <v>127</v>
      </c>
      <c r="E3438" s="6" t="s">
        <v>162</v>
      </c>
      <c r="F3438" s="6">
        <v>365</v>
      </c>
      <c r="G3438" s="6">
        <v>0.7</v>
      </c>
    </row>
    <row r="3439" spans="1:7">
      <c r="A3439" s="6">
        <v>3145000</v>
      </c>
      <c r="C3439" s="6" t="s">
        <v>3671</v>
      </c>
      <c r="D3439" s="6" t="s">
        <v>123</v>
      </c>
      <c r="E3439" s="6" t="s">
        <v>161</v>
      </c>
      <c r="F3439" s="6">
        <v>678</v>
      </c>
      <c r="G3439" s="6">
        <v>0.7</v>
      </c>
    </row>
    <row r="3440" spans="1:7">
      <c r="A3440" s="6">
        <v>3171204</v>
      </c>
      <c r="C3440" s="6" t="s">
        <v>3844</v>
      </c>
      <c r="D3440" s="6" t="s">
        <v>123</v>
      </c>
      <c r="E3440" s="6" t="s">
        <v>161</v>
      </c>
      <c r="F3440" s="6">
        <v>8914</v>
      </c>
      <c r="G3440" s="6">
        <v>0.69</v>
      </c>
    </row>
    <row r="3441" spans="1:7">
      <c r="A3441" s="6">
        <v>4128559</v>
      </c>
      <c r="C3441" s="6" t="s">
        <v>3666</v>
      </c>
      <c r="D3441" s="6" t="s">
        <v>127</v>
      </c>
      <c r="E3441" s="6" t="s">
        <v>162</v>
      </c>
      <c r="F3441" s="6">
        <v>226</v>
      </c>
      <c r="G3441" s="6">
        <v>0.7</v>
      </c>
    </row>
    <row r="3442" spans="1:7">
      <c r="A3442" s="6">
        <v>4322509</v>
      </c>
      <c r="C3442" s="6" t="s">
        <v>3694</v>
      </c>
      <c r="D3442" s="6" t="s">
        <v>144</v>
      </c>
      <c r="E3442" s="6" t="s">
        <v>162</v>
      </c>
      <c r="F3442" s="6">
        <v>2965</v>
      </c>
      <c r="G3442" s="6">
        <v>0.72</v>
      </c>
    </row>
    <row r="3443" spans="1:7">
      <c r="A3443" s="6">
        <v>5100250</v>
      </c>
      <c r="C3443" s="6" t="s">
        <v>3693</v>
      </c>
      <c r="D3443" s="6" t="s">
        <v>147</v>
      </c>
      <c r="E3443" s="6" t="s">
        <v>394</v>
      </c>
      <c r="F3443" s="6">
        <v>2932</v>
      </c>
      <c r="G3443" s="6">
        <v>0.71</v>
      </c>
    </row>
    <row r="3444" spans="1:7">
      <c r="A3444" s="6">
        <v>4218905</v>
      </c>
      <c r="C3444" s="6" t="s">
        <v>3672</v>
      </c>
      <c r="D3444" s="6" t="s">
        <v>145</v>
      </c>
      <c r="E3444" s="6" t="s">
        <v>162</v>
      </c>
      <c r="F3444" s="6">
        <v>525</v>
      </c>
      <c r="G3444" s="6">
        <v>0.69</v>
      </c>
    </row>
    <row r="3445" spans="1:7">
      <c r="A3445" s="6">
        <v>4316402</v>
      </c>
      <c r="C3445" s="6" t="s">
        <v>3701</v>
      </c>
      <c r="D3445" s="6" t="s">
        <v>144</v>
      </c>
      <c r="E3445" s="6" t="s">
        <v>162</v>
      </c>
      <c r="F3445" s="6">
        <v>3497</v>
      </c>
      <c r="G3445" s="6">
        <v>0.7</v>
      </c>
    </row>
    <row r="3446" spans="1:7">
      <c r="A3446" s="6">
        <v>4215208</v>
      </c>
      <c r="C3446" s="6" t="s">
        <v>3667</v>
      </c>
      <c r="D3446" s="6" t="s">
        <v>145</v>
      </c>
      <c r="E3446" s="6" t="s">
        <v>162</v>
      </c>
      <c r="F3446" s="6">
        <v>116</v>
      </c>
      <c r="G3446" s="6">
        <v>0.69</v>
      </c>
    </row>
    <row r="3447" spans="1:7">
      <c r="A3447" s="6">
        <v>3120201</v>
      </c>
      <c r="C3447" s="6" t="s">
        <v>3673</v>
      </c>
      <c r="D3447" s="6" t="s">
        <v>123</v>
      </c>
      <c r="E3447" s="6" t="s">
        <v>161</v>
      </c>
      <c r="F3447" s="6">
        <v>603</v>
      </c>
      <c r="G3447" s="6">
        <v>0.69</v>
      </c>
    </row>
    <row r="3448" spans="1:7">
      <c r="A3448" s="6">
        <v>4321477</v>
      </c>
      <c r="C3448" s="6" t="s">
        <v>3670</v>
      </c>
      <c r="D3448" s="6" t="s">
        <v>144</v>
      </c>
      <c r="E3448" s="6" t="s">
        <v>162</v>
      </c>
      <c r="F3448" s="6">
        <v>133</v>
      </c>
      <c r="G3448" s="6">
        <v>0.69</v>
      </c>
    </row>
    <row r="3449" spans="1:7">
      <c r="A3449" s="6">
        <v>3522802</v>
      </c>
      <c r="C3449" s="6" t="s">
        <v>2193</v>
      </c>
      <c r="D3449" s="6" t="s">
        <v>125</v>
      </c>
      <c r="E3449" s="6" t="s">
        <v>161</v>
      </c>
      <c r="F3449" s="6">
        <v>1023</v>
      </c>
      <c r="G3449" s="6">
        <v>0.72</v>
      </c>
    </row>
    <row r="3450" spans="1:7">
      <c r="A3450" s="6">
        <v>4314704</v>
      </c>
      <c r="C3450" s="6" t="s">
        <v>966</v>
      </c>
      <c r="D3450" s="6" t="s">
        <v>144</v>
      </c>
      <c r="E3450" s="6" t="s">
        <v>162</v>
      </c>
      <c r="F3450" s="6">
        <v>419</v>
      </c>
      <c r="G3450" s="6">
        <v>0.69</v>
      </c>
    </row>
    <row r="3451" spans="1:7">
      <c r="A3451" s="6">
        <v>5209937</v>
      </c>
      <c r="C3451" s="6" t="s">
        <v>3674</v>
      </c>
      <c r="D3451" s="6" t="s">
        <v>138</v>
      </c>
      <c r="E3451" s="6" t="s">
        <v>394</v>
      </c>
      <c r="F3451" s="6">
        <v>284</v>
      </c>
      <c r="G3451" s="6">
        <v>0.69</v>
      </c>
    </row>
    <row r="3452" spans="1:7">
      <c r="A3452" s="6">
        <v>4101002</v>
      </c>
      <c r="C3452" s="6" t="s">
        <v>3676</v>
      </c>
      <c r="D3452" s="6" t="s">
        <v>127</v>
      </c>
      <c r="E3452" s="6" t="s">
        <v>162</v>
      </c>
      <c r="F3452" s="6">
        <v>185</v>
      </c>
      <c r="G3452" s="6">
        <v>0.71</v>
      </c>
    </row>
    <row r="3453" spans="1:7">
      <c r="A3453" s="6">
        <v>3139409</v>
      </c>
      <c r="C3453" s="6" t="s">
        <v>3707</v>
      </c>
      <c r="D3453" s="6" t="s">
        <v>123</v>
      </c>
      <c r="E3453" s="6" t="s">
        <v>161</v>
      </c>
      <c r="F3453" s="6">
        <v>3359</v>
      </c>
      <c r="G3453" s="6">
        <v>0.69</v>
      </c>
    </row>
    <row r="3454" spans="1:7">
      <c r="A3454" s="6">
        <v>4210308</v>
      </c>
      <c r="C3454" s="6" t="s">
        <v>3677</v>
      </c>
      <c r="D3454" s="6" t="s">
        <v>145</v>
      </c>
      <c r="E3454" s="6" t="s">
        <v>162</v>
      </c>
      <c r="F3454" s="6">
        <v>376</v>
      </c>
      <c r="G3454" s="6">
        <v>0.69</v>
      </c>
    </row>
    <row r="3455" spans="1:7">
      <c r="A3455" s="6">
        <v>3551405</v>
      </c>
      <c r="C3455" s="6" t="s">
        <v>3680</v>
      </c>
      <c r="D3455" s="6" t="s">
        <v>125</v>
      </c>
      <c r="E3455" s="6" t="s">
        <v>161</v>
      </c>
      <c r="F3455" s="6">
        <v>709</v>
      </c>
      <c r="G3455" s="6">
        <v>0.69</v>
      </c>
    </row>
    <row r="3456" spans="1:7">
      <c r="A3456" s="6">
        <v>3104601</v>
      </c>
      <c r="C3456" s="6" t="s">
        <v>3678</v>
      </c>
      <c r="D3456" s="6" t="s">
        <v>123</v>
      </c>
      <c r="E3456" s="6" t="s">
        <v>161</v>
      </c>
      <c r="F3456" s="6">
        <v>508</v>
      </c>
      <c r="G3456" s="6">
        <v>0.69</v>
      </c>
    </row>
    <row r="3457" spans="1:7">
      <c r="A3457" s="6">
        <v>4104709</v>
      </c>
      <c r="C3457" s="6" t="s">
        <v>3681</v>
      </c>
      <c r="D3457" s="6" t="s">
        <v>127</v>
      </c>
      <c r="E3457" s="6" t="s">
        <v>162</v>
      </c>
      <c r="F3457" s="6">
        <v>868</v>
      </c>
      <c r="G3457" s="6">
        <v>0.71</v>
      </c>
    </row>
    <row r="3458" spans="1:7">
      <c r="A3458" s="6">
        <v>3531902</v>
      </c>
      <c r="C3458" s="6" t="s">
        <v>3686</v>
      </c>
      <c r="D3458" s="6" t="s">
        <v>125</v>
      </c>
      <c r="E3458" s="6" t="s">
        <v>161</v>
      </c>
      <c r="F3458" s="6">
        <v>1270</v>
      </c>
      <c r="G3458" s="6">
        <v>0.71</v>
      </c>
    </row>
    <row r="3459" spans="1:7">
      <c r="A3459" s="6">
        <v>3147402</v>
      </c>
      <c r="C3459" s="6" t="s">
        <v>3689</v>
      </c>
      <c r="D3459" s="6" t="s">
        <v>123</v>
      </c>
      <c r="E3459" s="6" t="s">
        <v>161</v>
      </c>
      <c r="F3459" s="6">
        <v>1422</v>
      </c>
      <c r="G3459" s="6">
        <v>0.69</v>
      </c>
    </row>
    <row r="3460" spans="1:7">
      <c r="A3460" s="6">
        <v>3147006</v>
      </c>
      <c r="C3460" s="6" t="s">
        <v>3752</v>
      </c>
      <c r="D3460" s="6" t="s">
        <v>123</v>
      </c>
      <c r="E3460" s="6" t="s">
        <v>161</v>
      </c>
      <c r="F3460" s="6">
        <v>4703</v>
      </c>
      <c r="G3460" s="6">
        <v>0.74</v>
      </c>
    </row>
    <row r="3461" spans="1:7">
      <c r="A3461" s="6">
        <v>5106257</v>
      </c>
      <c r="C3461" s="6" t="s">
        <v>3687</v>
      </c>
      <c r="D3461" s="6" t="s">
        <v>147</v>
      </c>
      <c r="E3461" s="6" t="s">
        <v>394</v>
      </c>
      <c r="F3461" s="6">
        <v>1039</v>
      </c>
      <c r="G3461" s="6">
        <v>0.7</v>
      </c>
    </row>
    <row r="3462" spans="1:7">
      <c r="A3462" s="6">
        <v>3161007</v>
      </c>
      <c r="C3462" s="6" t="s">
        <v>3688</v>
      </c>
      <c r="D3462" s="6" t="s">
        <v>123</v>
      </c>
      <c r="E3462" s="6" t="s">
        <v>161</v>
      </c>
      <c r="F3462" s="6">
        <v>866</v>
      </c>
      <c r="G3462" s="6">
        <v>0.69</v>
      </c>
    </row>
    <row r="3463" spans="1:7">
      <c r="A3463" s="6">
        <v>4126801</v>
      </c>
      <c r="C3463" s="6" t="s">
        <v>3682</v>
      </c>
      <c r="D3463" s="6" t="s">
        <v>127</v>
      </c>
      <c r="E3463" s="6" t="s">
        <v>162</v>
      </c>
      <c r="F3463" s="6">
        <v>541</v>
      </c>
      <c r="G3463" s="6">
        <v>0.7</v>
      </c>
    </row>
    <row r="3464" spans="1:7">
      <c r="A3464" s="6">
        <v>4104501</v>
      </c>
      <c r="C3464" s="6" t="s">
        <v>3065</v>
      </c>
      <c r="D3464" s="6" t="s">
        <v>127</v>
      </c>
      <c r="E3464" s="6" t="s">
        <v>162</v>
      </c>
      <c r="F3464" s="6">
        <v>453</v>
      </c>
      <c r="G3464" s="6">
        <v>0.71</v>
      </c>
    </row>
    <row r="3465" spans="1:7">
      <c r="A3465" s="6">
        <v>5211305</v>
      </c>
      <c r="C3465" s="6" t="s">
        <v>3685</v>
      </c>
      <c r="D3465" s="6" t="s">
        <v>138</v>
      </c>
      <c r="E3465" s="6" t="s">
        <v>394</v>
      </c>
      <c r="F3465" s="6">
        <v>292</v>
      </c>
      <c r="G3465" s="6">
        <v>0.69</v>
      </c>
    </row>
    <row r="3466" spans="1:7">
      <c r="A3466" s="6">
        <v>4103156</v>
      </c>
      <c r="C3466" s="6" t="s">
        <v>3684</v>
      </c>
      <c r="D3466" s="6" t="s">
        <v>127</v>
      </c>
      <c r="E3466" s="6" t="s">
        <v>162</v>
      </c>
      <c r="F3466" s="6">
        <v>172</v>
      </c>
      <c r="G3466" s="6">
        <v>0.7</v>
      </c>
    </row>
    <row r="3467" spans="1:7">
      <c r="A3467" s="6">
        <v>3154200</v>
      </c>
      <c r="C3467" s="6" t="s">
        <v>3690</v>
      </c>
      <c r="D3467" s="6" t="s">
        <v>123</v>
      </c>
      <c r="E3467" s="6" t="s">
        <v>161</v>
      </c>
      <c r="F3467" s="6">
        <v>466</v>
      </c>
      <c r="G3467" s="6">
        <v>0.69</v>
      </c>
    </row>
    <row r="3468" spans="1:7">
      <c r="A3468" s="6">
        <v>4103206</v>
      </c>
      <c r="C3468" s="6" t="s">
        <v>1609</v>
      </c>
      <c r="D3468" s="6" t="s">
        <v>127</v>
      </c>
      <c r="E3468" s="6" t="s">
        <v>162</v>
      </c>
      <c r="F3468" s="6">
        <v>42</v>
      </c>
      <c r="G3468" s="6">
        <v>0.69</v>
      </c>
    </row>
    <row r="3469" spans="1:7">
      <c r="A3469" s="6">
        <v>5217302</v>
      </c>
      <c r="C3469" s="6" t="s">
        <v>3697</v>
      </c>
      <c r="D3469" s="6" t="s">
        <v>138</v>
      </c>
      <c r="E3469" s="6" t="s">
        <v>394</v>
      </c>
      <c r="F3469" s="6">
        <v>1142</v>
      </c>
      <c r="G3469" s="6">
        <v>0.69</v>
      </c>
    </row>
    <row r="3470" spans="1:7">
      <c r="A3470" s="6">
        <v>4104808</v>
      </c>
      <c r="C3470" s="6" t="s">
        <v>2799</v>
      </c>
      <c r="D3470" s="6" t="s">
        <v>127</v>
      </c>
      <c r="E3470" s="6" t="s">
        <v>162</v>
      </c>
      <c r="F3470" s="6">
        <v>9550</v>
      </c>
      <c r="G3470" s="6">
        <v>0.78</v>
      </c>
    </row>
    <row r="3471" spans="1:7">
      <c r="A3471" s="6">
        <v>5201306</v>
      </c>
      <c r="C3471" s="6" t="s">
        <v>3698</v>
      </c>
      <c r="D3471" s="6" t="s">
        <v>138</v>
      </c>
      <c r="E3471" s="6" t="s">
        <v>394</v>
      </c>
      <c r="F3471" s="6">
        <v>1153</v>
      </c>
      <c r="G3471" s="6">
        <v>0.71</v>
      </c>
    </row>
    <row r="3472" spans="1:7">
      <c r="A3472" s="6">
        <v>4312054</v>
      </c>
      <c r="C3472" s="6" t="s">
        <v>3683</v>
      </c>
      <c r="D3472" s="6" t="s">
        <v>144</v>
      </c>
      <c r="E3472" s="6" t="s">
        <v>162</v>
      </c>
      <c r="F3472" s="6">
        <v>44</v>
      </c>
      <c r="G3472" s="6">
        <v>0.69</v>
      </c>
    </row>
    <row r="3473" spans="1:7">
      <c r="A3473" s="6">
        <v>4310405</v>
      </c>
      <c r="C3473" s="6" t="s">
        <v>1982</v>
      </c>
      <c r="D3473" s="6" t="s">
        <v>144</v>
      </c>
      <c r="E3473" s="6" t="s">
        <v>162</v>
      </c>
      <c r="F3473" s="6">
        <v>321</v>
      </c>
      <c r="G3473" s="6">
        <v>0.69</v>
      </c>
    </row>
    <row r="3474" spans="1:7">
      <c r="A3474" s="6">
        <v>5107263</v>
      </c>
      <c r="C3474" s="6" t="s">
        <v>3691</v>
      </c>
      <c r="D3474" s="6" t="s">
        <v>147</v>
      </c>
      <c r="E3474" s="6" t="s">
        <v>394</v>
      </c>
      <c r="F3474" s="6">
        <v>214</v>
      </c>
      <c r="G3474" s="6">
        <v>0.69</v>
      </c>
    </row>
    <row r="3475" spans="1:7">
      <c r="A3475" s="6">
        <v>3304904</v>
      </c>
      <c r="C3475" s="6" t="s">
        <v>4900</v>
      </c>
      <c r="D3475" s="6" t="s">
        <v>146</v>
      </c>
      <c r="E3475" s="6" t="s">
        <v>161</v>
      </c>
      <c r="F3475" s="6">
        <v>53298</v>
      </c>
      <c r="G3475" s="6">
        <v>0.74</v>
      </c>
    </row>
    <row r="3476" spans="1:7">
      <c r="A3476" s="6">
        <v>5101001</v>
      </c>
      <c r="C3476" s="6" t="s">
        <v>3692</v>
      </c>
      <c r="D3476" s="6" t="s">
        <v>147</v>
      </c>
      <c r="E3476" s="6" t="s">
        <v>394</v>
      </c>
      <c r="F3476" s="6">
        <v>214</v>
      </c>
      <c r="G3476" s="6">
        <v>0.69</v>
      </c>
    </row>
    <row r="3477" spans="1:7">
      <c r="A3477" s="6">
        <v>3556354</v>
      </c>
      <c r="C3477" s="6" t="s">
        <v>2461</v>
      </c>
      <c r="D3477" s="6" t="s">
        <v>125</v>
      </c>
      <c r="E3477" s="6" t="s">
        <v>161</v>
      </c>
      <c r="F3477" s="6">
        <v>331</v>
      </c>
      <c r="G3477" s="6">
        <v>0.7</v>
      </c>
    </row>
    <row r="3478" spans="1:7">
      <c r="A3478" s="6">
        <v>3128006</v>
      </c>
      <c r="C3478" s="6" t="s">
        <v>3746</v>
      </c>
      <c r="D3478" s="6" t="s">
        <v>123</v>
      </c>
      <c r="E3478" s="6" t="s">
        <v>161</v>
      </c>
      <c r="F3478" s="6">
        <v>2820</v>
      </c>
      <c r="G3478" s="6">
        <v>0.69</v>
      </c>
    </row>
    <row r="3479" spans="1:7">
      <c r="A3479" s="6">
        <v>4127700</v>
      </c>
      <c r="C3479" s="6" t="s">
        <v>3081</v>
      </c>
      <c r="D3479" s="6" t="s">
        <v>127</v>
      </c>
      <c r="E3479" s="6" t="s">
        <v>162</v>
      </c>
      <c r="F3479" s="6">
        <v>2651</v>
      </c>
      <c r="G3479" s="6">
        <v>0.77</v>
      </c>
    </row>
    <row r="3480" spans="1:7">
      <c r="A3480" s="6">
        <v>5104104</v>
      </c>
      <c r="C3480" s="6" t="s">
        <v>3731</v>
      </c>
      <c r="D3480" s="6" t="s">
        <v>147</v>
      </c>
      <c r="E3480" s="6" t="s">
        <v>394</v>
      </c>
      <c r="F3480" s="6">
        <v>2453</v>
      </c>
      <c r="G3480" s="6">
        <v>0.7</v>
      </c>
    </row>
    <row r="3481" spans="1:7">
      <c r="A3481" s="6">
        <v>5108808</v>
      </c>
      <c r="C3481" s="6" t="s">
        <v>3695</v>
      </c>
      <c r="D3481" s="6" t="s">
        <v>147</v>
      </c>
      <c r="E3481" s="6" t="s">
        <v>394</v>
      </c>
      <c r="F3481" s="6">
        <v>235</v>
      </c>
      <c r="G3481" s="6">
        <v>0.69</v>
      </c>
    </row>
    <row r="3482" spans="1:7">
      <c r="A3482" s="6">
        <v>3205101</v>
      </c>
      <c r="C3482" s="6" t="s">
        <v>2281</v>
      </c>
      <c r="D3482" s="6" t="s">
        <v>139</v>
      </c>
      <c r="E3482" s="6" t="s">
        <v>161</v>
      </c>
      <c r="F3482" s="6">
        <v>5399</v>
      </c>
      <c r="G3482" s="6">
        <v>0.69</v>
      </c>
    </row>
    <row r="3483" spans="1:7">
      <c r="A3483" s="6">
        <v>2408003</v>
      </c>
      <c r="C3483" s="6" t="s">
        <v>4203</v>
      </c>
      <c r="D3483" s="6" t="s">
        <v>129</v>
      </c>
      <c r="E3483" s="6" t="s">
        <v>159</v>
      </c>
      <c r="F3483" s="6">
        <v>21870</v>
      </c>
      <c r="G3483" s="6">
        <v>0.72</v>
      </c>
    </row>
    <row r="3484" spans="1:7">
      <c r="A3484" s="6">
        <v>4312401</v>
      </c>
      <c r="C3484" s="6" t="s">
        <v>3717</v>
      </c>
      <c r="D3484" s="6" t="s">
        <v>144</v>
      </c>
      <c r="E3484" s="6" t="s">
        <v>162</v>
      </c>
      <c r="F3484" s="6">
        <v>1936</v>
      </c>
      <c r="G3484" s="6">
        <v>0.76</v>
      </c>
    </row>
    <row r="3485" spans="1:7">
      <c r="A3485" s="6">
        <v>5003454</v>
      </c>
      <c r="C3485" s="6" t="s">
        <v>3700</v>
      </c>
      <c r="D3485" s="6" t="s">
        <v>131</v>
      </c>
      <c r="E3485" s="6" t="s">
        <v>394</v>
      </c>
      <c r="F3485" s="6">
        <v>551</v>
      </c>
      <c r="G3485" s="6">
        <v>0.69</v>
      </c>
    </row>
    <row r="3486" spans="1:7">
      <c r="A3486" s="6">
        <v>1703701</v>
      </c>
      <c r="C3486" s="6" t="s">
        <v>3699</v>
      </c>
      <c r="D3486" s="6" t="s">
        <v>122</v>
      </c>
      <c r="E3486" s="6" t="s">
        <v>160</v>
      </c>
      <c r="F3486" s="6">
        <v>463</v>
      </c>
      <c r="G3486" s="6">
        <v>0.69</v>
      </c>
    </row>
    <row r="3487" spans="1:7">
      <c r="A3487" s="6">
        <v>4125456</v>
      </c>
      <c r="C3487" s="6" t="s">
        <v>3696</v>
      </c>
      <c r="D3487" s="6" t="s">
        <v>127</v>
      </c>
      <c r="E3487" s="6" t="s">
        <v>162</v>
      </c>
      <c r="F3487" s="6">
        <v>205</v>
      </c>
      <c r="G3487" s="6">
        <v>0.71</v>
      </c>
    </row>
    <row r="3488" spans="1:7">
      <c r="A3488" s="6">
        <v>3121605</v>
      </c>
      <c r="C3488" s="6" t="s">
        <v>3768</v>
      </c>
      <c r="D3488" s="6" t="s">
        <v>123</v>
      </c>
      <c r="E3488" s="6" t="s">
        <v>161</v>
      </c>
      <c r="F3488" s="6">
        <v>3300</v>
      </c>
      <c r="G3488" s="6">
        <v>0.72</v>
      </c>
    </row>
    <row r="3489" spans="1:7">
      <c r="A3489" s="6">
        <v>4302501</v>
      </c>
      <c r="C3489" s="6" t="s">
        <v>3702</v>
      </c>
      <c r="D3489" s="6" t="s">
        <v>144</v>
      </c>
      <c r="E3489" s="6" t="s">
        <v>162</v>
      </c>
      <c r="F3489" s="6">
        <v>320</v>
      </c>
      <c r="G3489" s="6">
        <v>0.69</v>
      </c>
    </row>
    <row r="3490" spans="1:7">
      <c r="A3490" s="6">
        <v>4310504</v>
      </c>
      <c r="C3490" s="6" t="s">
        <v>3703</v>
      </c>
      <c r="D3490" s="6" t="s">
        <v>144</v>
      </c>
      <c r="E3490" s="6" t="s">
        <v>162</v>
      </c>
      <c r="F3490" s="6">
        <v>421</v>
      </c>
      <c r="G3490" s="6">
        <v>0.69</v>
      </c>
    </row>
    <row r="3491" spans="1:7">
      <c r="A3491" s="6">
        <v>1100023</v>
      </c>
      <c r="C3491" s="6" t="s">
        <v>3869</v>
      </c>
      <c r="D3491" s="6" t="s">
        <v>140</v>
      </c>
      <c r="E3491" s="6" t="s">
        <v>160</v>
      </c>
      <c r="F3491" s="6">
        <v>6004</v>
      </c>
      <c r="G3491" s="6">
        <v>0.7</v>
      </c>
    </row>
    <row r="3492" spans="1:7">
      <c r="A3492" s="6">
        <v>4207908</v>
      </c>
      <c r="C3492" s="6" t="s">
        <v>3704</v>
      </c>
      <c r="D3492" s="6" t="s">
        <v>145</v>
      </c>
      <c r="E3492" s="6" t="s">
        <v>162</v>
      </c>
      <c r="F3492" s="6">
        <v>390</v>
      </c>
      <c r="G3492" s="6">
        <v>0.7</v>
      </c>
    </row>
    <row r="3493" spans="1:7">
      <c r="A3493" s="6">
        <v>3132206</v>
      </c>
      <c r="C3493" s="6" t="s">
        <v>3706</v>
      </c>
      <c r="D3493" s="6" t="s">
        <v>123</v>
      </c>
      <c r="E3493" s="6" t="s">
        <v>161</v>
      </c>
      <c r="F3493" s="6">
        <v>564</v>
      </c>
      <c r="G3493" s="6">
        <v>0.69</v>
      </c>
    </row>
    <row r="3494" spans="1:7">
      <c r="A3494" s="6">
        <v>1707652</v>
      </c>
      <c r="C3494" s="6" t="s">
        <v>3705</v>
      </c>
      <c r="D3494" s="6" t="s">
        <v>122</v>
      </c>
      <c r="E3494" s="6" t="s">
        <v>160</v>
      </c>
      <c r="F3494" s="6">
        <v>424</v>
      </c>
      <c r="G3494" s="6">
        <v>0.69</v>
      </c>
    </row>
    <row r="3495" spans="1:7">
      <c r="A3495" s="6">
        <v>2403103</v>
      </c>
      <c r="C3495" s="6" t="s">
        <v>3792</v>
      </c>
      <c r="D3495" s="6" t="s">
        <v>129</v>
      </c>
      <c r="E3495" s="6" t="s">
        <v>159</v>
      </c>
      <c r="F3495" s="6">
        <v>3671</v>
      </c>
      <c r="G3495" s="6">
        <v>0.69</v>
      </c>
    </row>
    <row r="3496" spans="1:7">
      <c r="A3496" s="6">
        <v>3108008</v>
      </c>
      <c r="C3496" s="6" t="s">
        <v>1609</v>
      </c>
      <c r="D3496" s="6" t="s">
        <v>123</v>
      </c>
      <c r="E3496" s="6" t="s">
        <v>161</v>
      </c>
      <c r="F3496" s="6">
        <v>378</v>
      </c>
      <c r="G3496" s="6">
        <v>0.69</v>
      </c>
    </row>
    <row r="3497" spans="1:7">
      <c r="A3497" s="6">
        <v>5208806</v>
      </c>
      <c r="C3497" s="6" t="s">
        <v>3821</v>
      </c>
      <c r="D3497" s="6" t="s">
        <v>138</v>
      </c>
      <c r="E3497" s="6" t="s">
        <v>394</v>
      </c>
      <c r="F3497" s="6">
        <v>4589</v>
      </c>
      <c r="G3497" s="6">
        <v>0.69</v>
      </c>
    </row>
    <row r="3498" spans="1:7">
      <c r="A3498" s="6">
        <v>4301107</v>
      </c>
      <c r="C3498" s="6" t="s">
        <v>3714</v>
      </c>
      <c r="D3498" s="6" t="s">
        <v>144</v>
      </c>
      <c r="E3498" s="6" t="s">
        <v>162</v>
      </c>
      <c r="F3498" s="6">
        <v>1041</v>
      </c>
      <c r="G3498" s="6">
        <v>0.7</v>
      </c>
    </row>
    <row r="3499" spans="1:7">
      <c r="A3499" s="6">
        <v>4107603</v>
      </c>
      <c r="C3499" s="6" t="s">
        <v>3721</v>
      </c>
      <c r="D3499" s="6" t="s">
        <v>127</v>
      </c>
      <c r="E3499" s="6" t="s">
        <v>162</v>
      </c>
      <c r="F3499" s="6">
        <v>1175</v>
      </c>
      <c r="G3499" s="6">
        <v>0.69</v>
      </c>
    </row>
    <row r="3500" spans="1:7">
      <c r="A3500" s="6">
        <v>4125001</v>
      </c>
      <c r="C3500" s="6" t="s">
        <v>3711</v>
      </c>
      <c r="D3500" s="6" t="s">
        <v>127</v>
      </c>
      <c r="E3500" s="6" t="s">
        <v>162</v>
      </c>
      <c r="F3500" s="6">
        <v>553</v>
      </c>
      <c r="G3500" s="6">
        <v>0.69</v>
      </c>
    </row>
    <row r="3501" spans="1:7">
      <c r="A3501" s="6">
        <v>5213806</v>
      </c>
      <c r="C3501" s="6" t="s">
        <v>1596</v>
      </c>
      <c r="D3501" s="6" t="s">
        <v>138</v>
      </c>
      <c r="E3501" s="6" t="s">
        <v>394</v>
      </c>
      <c r="F3501" s="6">
        <v>1222</v>
      </c>
      <c r="G3501" s="6">
        <v>0.73</v>
      </c>
    </row>
    <row r="3502" spans="1:7">
      <c r="A3502" s="6">
        <v>3161304</v>
      </c>
      <c r="C3502" s="6" t="s">
        <v>3708</v>
      </c>
      <c r="D3502" s="6" t="s">
        <v>123</v>
      </c>
      <c r="E3502" s="6" t="s">
        <v>161</v>
      </c>
      <c r="F3502" s="6">
        <v>345</v>
      </c>
      <c r="G3502" s="6">
        <v>0.69</v>
      </c>
    </row>
    <row r="3503" spans="1:7">
      <c r="A3503" s="6">
        <v>3123601</v>
      </c>
      <c r="C3503" s="6" t="s">
        <v>3733</v>
      </c>
      <c r="D3503" s="6" t="s">
        <v>123</v>
      </c>
      <c r="E3503" s="6" t="s">
        <v>161</v>
      </c>
      <c r="F3503" s="6">
        <v>1342</v>
      </c>
      <c r="G3503" s="6">
        <v>0.69</v>
      </c>
    </row>
    <row r="3504" spans="1:7">
      <c r="A3504" s="6">
        <v>1100064</v>
      </c>
      <c r="C3504" s="6" t="s">
        <v>3710</v>
      </c>
      <c r="D3504" s="6" t="s">
        <v>140</v>
      </c>
      <c r="E3504" s="6" t="s">
        <v>160</v>
      </c>
      <c r="F3504" s="6">
        <v>353</v>
      </c>
      <c r="G3504" s="6">
        <v>0.69</v>
      </c>
    </row>
    <row r="3505" spans="1:7">
      <c r="A3505" s="6">
        <v>4117008</v>
      </c>
      <c r="C3505" s="6" t="s">
        <v>1923</v>
      </c>
      <c r="D3505" s="6" t="s">
        <v>127</v>
      </c>
      <c r="E3505" s="6" t="s">
        <v>162</v>
      </c>
      <c r="F3505" s="6">
        <v>387</v>
      </c>
      <c r="G3505" s="6">
        <v>0.69</v>
      </c>
    </row>
    <row r="3506" spans="1:7">
      <c r="A3506" s="6">
        <v>4203501</v>
      </c>
      <c r="C3506" s="6" t="s">
        <v>3715</v>
      </c>
      <c r="D3506" s="6" t="s">
        <v>145</v>
      </c>
      <c r="E3506" s="6" t="s">
        <v>162</v>
      </c>
      <c r="F3506" s="6">
        <v>591</v>
      </c>
      <c r="G3506" s="6">
        <v>0.69</v>
      </c>
    </row>
    <row r="3507" spans="1:7">
      <c r="A3507" s="6">
        <v>3500907</v>
      </c>
      <c r="C3507" s="6" t="s">
        <v>3709</v>
      </c>
      <c r="D3507" s="6" t="s">
        <v>125</v>
      </c>
      <c r="E3507" s="6" t="s">
        <v>161</v>
      </c>
      <c r="F3507" s="6">
        <v>143</v>
      </c>
      <c r="G3507" s="6">
        <v>0.69</v>
      </c>
    </row>
    <row r="3508" spans="1:7">
      <c r="A3508" s="6">
        <v>5212808</v>
      </c>
      <c r="C3508" s="6" t="s">
        <v>3723</v>
      </c>
      <c r="D3508" s="6" t="s">
        <v>138</v>
      </c>
      <c r="E3508" s="6" t="s">
        <v>394</v>
      </c>
      <c r="F3508" s="6">
        <v>813</v>
      </c>
      <c r="G3508" s="6">
        <v>0.69</v>
      </c>
    </row>
    <row r="3509" spans="1:7">
      <c r="A3509" s="6">
        <v>3509254</v>
      </c>
      <c r="C3509" s="6" t="s">
        <v>3761</v>
      </c>
      <c r="D3509" s="6" t="s">
        <v>125</v>
      </c>
      <c r="E3509" s="6" t="s">
        <v>161</v>
      </c>
      <c r="F3509" s="6">
        <v>1920</v>
      </c>
      <c r="G3509" s="6">
        <v>0.69</v>
      </c>
    </row>
    <row r="3510" spans="1:7">
      <c r="A3510" s="6">
        <v>4313060</v>
      </c>
      <c r="C3510" s="6" t="s">
        <v>3719</v>
      </c>
      <c r="D3510" s="6" t="s">
        <v>144</v>
      </c>
      <c r="E3510" s="6" t="s">
        <v>162</v>
      </c>
      <c r="F3510" s="6">
        <v>583</v>
      </c>
      <c r="G3510" s="6">
        <v>0.69</v>
      </c>
    </row>
    <row r="3511" spans="1:7">
      <c r="A3511" s="6">
        <v>4319802</v>
      </c>
      <c r="C3511" s="6" t="s">
        <v>3718</v>
      </c>
      <c r="D3511" s="6" t="s">
        <v>144</v>
      </c>
      <c r="E3511" s="6" t="s">
        <v>162</v>
      </c>
      <c r="F3511" s="6">
        <v>557</v>
      </c>
      <c r="G3511" s="6">
        <v>0.69</v>
      </c>
    </row>
    <row r="3512" spans="1:7">
      <c r="A3512" s="6">
        <v>4316006</v>
      </c>
      <c r="C3512" s="6" t="s">
        <v>3716</v>
      </c>
      <c r="D3512" s="6" t="s">
        <v>144</v>
      </c>
      <c r="E3512" s="6" t="s">
        <v>162</v>
      </c>
      <c r="F3512" s="6">
        <v>523</v>
      </c>
      <c r="G3512" s="6">
        <v>0.69</v>
      </c>
    </row>
    <row r="3513" spans="1:7">
      <c r="A3513" s="6">
        <v>4200903</v>
      </c>
      <c r="C3513" s="6" t="s">
        <v>3712</v>
      </c>
      <c r="D3513" s="6" t="s">
        <v>145</v>
      </c>
      <c r="E3513" s="6" t="s">
        <v>162</v>
      </c>
      <c r="F3513" s="6">
        <v>129</v>
      </c>
      <c r="G3513" s="6">
        <v>0.69</v>
      </c>
    </row>
    <row r="3514" spans="1:7">
      <c r="A3514" s="6">
        <v>3170107</v>
      </c>
      <c r="C3514" s="6" t="s">
        <v>4005</v>
      </c>
      <c r="D3514" s="6" t="s">
        <v>123</v>
      </c>
      <c r="E3514" s="6" t="s">
        <v>161</v>
      </c>
      <c r="F3514" s="6">
        <v>12916</v>
      </c>
      <c r="G3514" s="6">
        <v>0.77</v>
      </c>
    </row>
    <row r="3515" spans="1:7">
      <c r="A3515" s="6">
        <v>4316303</v>
      </c>
      <c r="C3515" s="6" t="s">
        <v>3713</v>
      </c>
      <c r="D3515" s="6" t="s">
        <v>144</v>
      </c>
      <c r="E3515" s="6" t="s">
        <v>162</v>
      </c>
      <c r="F3515" s="6">
        <v>204</v>
      </c>
      <c r="G3515" s="6">
        <v>0.69</v>
      </c>
    </row>
    <row r="3516" spans="1:7">
      <c r="A3516" s="6">
        <v>3303807</v>
      </c>
      <c r="C3516" s="6" t="s">
        <v>3827</v>
      </c>
      <c r="D3516" s="6" t="s">
        <v>146</v>
      </c>
      <c r="E3516" s="6" t="s">
        <v>161</v>
      </c>
      <c r="F3516" s="6">
        <v>3732</v>
      </c>
      <c r="G3516" s="6">
        <v>0.69</v>
      </c>
    </row>
    <row r="3517" spans="1:7">
      <c r="A3517" s="6">
        <v>3161809</v>
      </c>
      <c r="C3517" s="6" t="s">
        <v>3725</v>
      </c>
      <c r="D3517" s="6" t="s">
        <v>123</v>
      </c>
      <c r="E3517" s="6" t="s">
        <v>161</v>
      </c>
      <c r="F3517" s="6">
        <v>420</v>
      </c>
      <c r="G3517" s="6">
        <v>0.69</v>
      </c>
    </row>
    <row r="3518" spans="1:7">
      <c r="A3518" s="6">
        <v>4218301</v>
      </c>
      <c r="C3518" s="6" t="s">
        <v>3734</v>
      </c>
      <c r="D3518" s="6" t="s">
        <v>145</v>
      </c>
      <c r="E3518" s="6" t="s">
        <v>162</v>
      </c>
      <c r="F3518" s="6">
        <v>574</v>
      </c>
      <c r="G3518" s="6">
        <v>0.71</v>
      </c>
    </row>
    <row r="3519" spans="1:7">
      <c r="A3519" s="6">
        <v>3143005</v>
      </c>
      <c r="C3519" s="6" t="s">
        <v>3736</v>
      </c>
      <c r="D3519" s="6" t="s">
        <v>123</v>
      </c>
      <c r="E3519" s="6" t="s">
        <v>161</v>
      </c>
      <c r="F3519" s="6">
        <v>621</v>
      </c>
      <c r="G3519" s="6">
        <v>0.69</v>
      </c>
    </row>
    <row r="3520" spans="1:7">
      <c r="A3520" s="6">
        <v>5108055</v>
      </c>
      <c r="C3520" s="6" t="s">
        <v>3730</v>
      </c>
      <c r="D3520" s="6" t="s">
        <v>147</v>
      </c>
      <c r="E3520" s="6" t="s">
        <v>394</v>
      </c>
      <c r="F3520" s="6">
        <v>474</v>
      </c>
      <c r="G3520" s="6">
        <v>0.7</v>
      </c>
    </row>
    <row r="3521" spans="1:7">
      <c r="A3521" s="6">
        <v>4112504</v>
      </c>
      <c r="C3521" s="6" t="s">
        <v>3739</v>
      </c>
      <c r="D3521" s="6" t="s">
        <v>127</v>
      </c>
      <c r="E3521" s="6" t="s">
        <v>162</v>
      </c>
      <c r="F3521" s="6">
        <v>620</v>
      </c>
      <c r="G3521" s="6">
        <v>0.69</v>
      </c>
    </row>
    <row r="3522" spans="1:7">
      <c r="A3522" s="6">
        <v>5206305</v>
      </c>
      <c r="C3522" s="6" t="s">
        <v>3728</v>
      </c>
      <c r="D3522" s="6" t="s">
        <v>138</v>
      </c>
      <c r="E3522" s="6" t="s">
        <v>394</v>
      </c>
      <c r="F3522" s="6">
        <v>340</v>
      </c>
      <c r="G3522" s="6">
        <v>0.69</v>
      </c>
    </row>
    <row r="3523" spans="1:7">
      <c r="A3523" s="6">
        <v>3139102</v>
      </c>
      <c r="C3523" s="6" t="s">
        <v>3720</v>
      </c>
      <c r="D3523" s="6" t="s">
        <v>123</v>
      </c>
      <c r="E3523" s="6" t="s">
        <v>161</v>
      </c>
      <c r="F3523" s="6">
        <v>34</v>
      </c>
      <c r="G3523" s="6">
        <v>0.7</v>
      </c>
    </row>
    <row r="3524" spans="1:7">
      <c r="A3524" s="6">
        <v>5107198</v>
      </c>
      <c r="C3524" s="6" t="s">
        <v>3722</v>
      </c>
      <c r="D3524" s="6" t="s">
        <v>147</v>
      </c>
      <c r="E3524" s="6" t="s">
        <v>394</v>
      </c>
      <c r="F3524" s="6">
        <v>124</v>
      </c>
      <c r="G3524" s="6">
        <v>0.69</v>
      </c>
    </row>
    <row r="3525" spans="1:7">
      <c r="A3525" s="6">
        <v>5222005</v>
      </c>
      <c r="C3525" s="6" t="s">
        <v>3745</v>
      </c>
      <c r="D3525" s="6" t="s">
        <v>138</v>
      </c>
      <c r="E3525" s="6" t="s">
        <v>394</v>
      </c>
      <c r="F3525" s="6">
        <v>736</v>
      </c>
      <c r="G3525" s="6">
        <v>0.71</v>
      </c>
    </row>
    <row r="3526" spans="1:7">
      <c r="A3526" s="6">
        <v>5103437</v>
      </c>
      <c r="C3526" s="6" t="s">
        <v>3732</v>
      </c>
      <c r="D3526" s="6" t="s">
        <v>147</v>
      </c>
      <c r="E3526" s="6" t="s">
        <v>394</v>
      </c>
      <c r="F3526" s="6">
        <v>404</v>
      </c>
      <c r="G3526" s="6">
        <v>0.69</v>
      </c>
    </row>
    <row r="3527" spans="1:7">
      <c r="A3527" s="6">
        <v>4300851</v>
      </c>
      <c r="C3527" s="6" t="s">
        <v>3727</v>
      </c>
      <c r="D3527" s="6" t="s">
        <v>144</v>
      </c>
      <c r="E3527" s="6" t="s">
        <v>162</v>
      </c>
      <c r="F3527" s="6">
        <v>256</v>
      </c>
      <c r="G3527" s="6">
        <v>0.69</v>
      </c>
    </row>
    <row r="3528" spans="1:7">
      <c r="A3528" s="6">
        <v>3118700</v>
      </c>
      <c r="C3528" s="6" t="s">
        <v>3743</v>
      </c>
      <c r="D3528" s="6" t="s">
        <v>123</v>
      </c>
      <c r="E3528" s="6" t="s">
        <v>161</v>
      </c>
      <c r="F3528" s="6">
        <v>648</v>
      </c>
      <c r="G3528" s="6">
        <v>0.69</v>
      </c>
    </row>
    <row r="3529" spans="1:7">
      <c r="A3529" s="6">
        <v>4315008</v>
      </c>
      <c r="C3529" s="6" t="s">
        <v>3726</v>
      </c>
      <c r="D3529" s="6" t="s">
        <v>144</v>
      </c>
      <c r="E3529" s="6" t="s">
        <v>162</v>
      </c>
      <c r="F3529" s="6">
        <v>127</v>
      </c>
      <c r="G3529" s="6">
        <v>0.69</v>
      </c>
    </row>
    <row r="3530" spans="1:7">
      <c r="A3530" s="6">
        <v>4100103</v>
      </c>
      <c r="C3530" s="6" t="s">
        <v>3738</v>
      </c>
      <c r="D3530" s="6" t="s">
        <v>127</v>
      </c>
      <c r="E3530" s="6" t="s">
        <v>162</v>
      </c>
      <c r="F3530" s="6">
        <v>351</v>
      </c>
      <c r="G3530" s="6">
        <v>0.69</v>
      </c>
    </row>
    <row r="3531" spans="1:7">
      <c r="A3531" s="6">
        <v>4107520</v>
      </c>
      <c r="C3531" s="6" t="s">
        <v>3724</v>
      </c>
      <c r="D3531" s="6" t="s">
        <v>127</v>
      </c>
      <c r="E3531" s="6" t="s">
        <v>162</v>
      </c>
      <c r="F3531" s="6">
        <v>78</v>
      </c>
      <c r="G3531" s="6">
        <v>0.69</v>
      </c>
    </row>
    <row r="3532" spans="1:7">
      <c r="A3532" s="6">
        <v>4300034</v>
      </c>
      <c r="C3532" s="6" t="s">
        <v>3737</v>
      </c>
      <c r="D3532" s="6" t="s">
        <v>144</v>
      </c>
      <c r="E3532" s="6" t="s">
        <v>162</v>
      </c>
      <c r="F3532" s="6">
        <v>210</v>
      </c>
      <c r="G3532" s="6">
        <v>0.69</v>
      </c>
    </row>
    <row r="3533" spans="1:7">
      <c r="A3533" s="6">
        <v>3170404</v>
      </c>
      <c r="C3533" s="6" t="s">
        <v>3824</v>
      </c>
      <c r="D3533" s="6" t="s">
        <v>123</v>
      </c>
      <c r="E3533" s="6" t="s">
        <v>161</v>
      </c>
      <c r="F3533" s="6">
        <v>3142</v>
      </c>
      <c r="G3533" s="6">
        <v>0.74</v>
      </c>
    </row>
    <row r="3534" spans="1:7">
      <c r="A3534" s="6">
        <v>3107000</v>
      </c>
      <c r="C3534" s="6" t="s">
        <v>3735</v>
      </c>
      <c r="D3534" s="6" t="s">
        <v>123</v>
      </c>
      <c r="E3534" s="6" t="s">
        <v>161</v>
      </c>
      <c r="F3534" s="6">
        <v>186</v>
      </c>
      <c r="G3534" s="6">
        <v>0.69</v>
      </c>
    </row>
    <row r="3535" spans="1:7">
      <c r="A3535" s="6">
        <v>3117306</v>
      </c>
      <c r="C3535" s="6" t="s">
        <v>3786</v>
      </c>
      <c r="D3535" s="6" t="s">
        <v>123</v>
      </c>
      <c r="E3535" s="6" t="s">
        <v>161</v>
      </c>
      <c r="F3535" s="6">
        <v>1774</v>
      </c>
      <c r="G3535" s="6">
        <v>0.71</v>
      </c>
    </row>
    <row r="3536" spans="1:7">
      <c r="A3536" s="6">
        <v>5204706</v>
      </c>
      <c r="C3536" s="6" t="s">
        <v>3764</v>
      </c>
      <c r="D3536" s="6" t="s">
        <v>138</v>
      </c>
      <c r="E3536" s="6" t="s">
        <v>394</v>
      </c>
      <c r="F3536" s="6">
        <v>1073</v>
      </c>
      <c r="G3536" s="6">
        <v>0.69</v>
      </c>
    </row>
    <row r="3537" spans="1:7">
      <c r="A3537" s="6">
        <v>5105903</v>
      </c>
      <c r="C3537" s="6" t="s">
        <v>3776</v>
      </c>
      <c r="D3537" s="6" t="s">
        <v>147</v>
      </c>
      <c r="E3537" s="6" t="s">
        <v>394</v>
      </c>
      <c r="F3537" s="6">
        <v>1336</v>
      </c>
      <c r="G3537" s="6">
        <v>0.7</v>
      </c>
    </row>
    <row r="3538" spans="1:7">
      <c r="A3538" s="6">
        <v>3304805</v>
      </c>
      <c r="C3538" s="6" t="s">
        <v>3823</v>
      </c>
      <c r="D3538" s="6" t="s">
        <v>146</v>
      </c>
      <c r="E3538" s="6" t="s">
        <v>161</v>
      </c>
      <c r="F3538" s="6">
        <v>2983</v>
      </c>
      <c r="G3538" s="6">
        <v>0.69</v>
      </c>
    </row>
    <row r="3539" spans="1:7">
      <c r="A3539" s="6">
        <v>3110509</v>
      </c>
      <c r="C3539" s="6" t="s">
        <v>3769</v>
      </c>
      <c r="D3539" s="6" t="s">
        <v>123</v>
      </c>
      <c r="E3539" s="6" t="s">
        <v>161</v>
      </c>
      <c r="F3539" s="6">
        <v>1157</v>
      </c>
      <c r="G3539" s="6">
        <v>0.69</v>
      </c>
    </row>
    <row r="3540" spans="1:7">
      <c r="A3540" s="6">
        <v>4321956</v>
      </c>
      <c r="C3540" s="6" t="s">
        <v>3742</v>
      </c>
      <c r="D3540" s="6" t="s">
        <v>144</v>
      </c>
      <c r="E3540" s="6" t="s">
        <v>162</v>
      </c>
      <c r="F3540" s="6">
        <v>193</v>
      </c>
      <c r="G3540" s="6">
        <v>0.69</v>
      </c>
    </row>
    <row r="3541" spans="1:7">
      <c r="A3541" s="6">
        <v>4127908</v>
      </c>
      <c r="C3541" s="6" t="s">
        <v>3747</v>
      </c>
      <c r="D3541" s="6" t="s">
        <v>127</v>
      </c>
      <c r="E3541" s="6" t="s">
        <v>162</v>
      </c>
      <c r="F3541" s="6">
        <v>332</v>
      </c>
      <c r="G3541" s="6">
        <v>0.7</v>
      </c>
    </row>
    <row r="3542" spans="1:7">
      <c r="A3542" s="6">
        <v>5002100</v>
      </c>
      <c r="C3542" s="6" t="s">
        <v>3801</v>
      </c>
      <c r="D3542" s="6" t="s">
        <v>131</v>
      </c>
      <c r="E3542" s="6" t="s">
        <v>394</v>
      </c>
      <c r="F3542" s="6">
        <v>2056</v>
      </c>
      <c r="G3542" s="6">
        <v>0.7</v>
      </c>
    </row>
    <row r="3543" spans="1:7">
      <c r="A3543" s="6">
        <v>4103024</v>
      </c>
      <c r="C3543" s="6" t="s">
        <v>3744</v>
      </c>
      <c r="D3543" s="6" t="s">
        <v>127</v>
      </c>
      <c r="E3543" s="6" t="s">
        <v>162</v>
      </c>
      <c r="F3543" s="6">
        <v>70</v>
      </c>
      <c r="G3543" s="6">
        <v>0.7</v>
      </c>
    </row>
    <row r="3544" spans="1:7">
      <c r="A3544" s="6">
        <v>4316451</v>
      </c>
      <c r="C3544" s="6" t="s">
        <v>3770</v>
      </c>
      <c r="D3544" s="6" t="s">
        <v>144</v>
      </c>
      <c r="E3544" s="6" t="s">
        <v>162</v>
      </c>
      <c r="F3544" s="6">
        <v>813</v>
      </c>
      <c r="G3544" s="6">
        <v>0.69</v>
      </c>
    </row>
    <row r="3545" spans="1:7">
      <c r="A3545" s="6">
        <v>4307302</v>
      </c>
      <c r="C3545" s="6" t="s">
        <v>3751</v>
      </c>
      <c r="D3545" s="6" t="s">
        <v>144</v>
      </c>
      <c r="E3545" s="6" t="s">
        <v>162</v>
      </c>
      <c r="F3545" s="6">
        <v>276</v>
      </c>
      <c r="G3545" s="6">
        <v>0.69</v>
      </c>
    </row>
    <row r="3546" spans="1:7">
      <c r="A3546" s="6">
        <v>3525508</v>
      </c>
      <c r="C3546" s="6" t="s">
        <v>3757</v>
      </c>
      <c r="D3546" s="6" t="s">
        <v>125</v>
      </c>
      <c r="E3546" s="6" t="s">
        <v>161</v>
      </c>
      <c r="F3546" s="6">
        <v>417</v>
      </c>
      <c r="G3546" s="6">
        <v>0.7</v>
      </c>
    </row>
    <row r="3547" spans="1:7">
      <c r="A3547" s="6">
        <v>4311700</v>
      </c>
      <c r="C3547" s="6" t="s">
        <v>3748</v>
      </c>
      <c r="D3547" s="6" t="s">
        <v>144</v>
      </c>
      <c r="E3547" s="6" t="s">
        <v>162</v>
      </c>
      <c r="F3547" s="6">
        <v>114</v>
      </c>
      <c r="G3547" s="6">
        <v>0.69</v>
      </c>
    </row>
    <row r="3548" spans="1:7">
      <c r="A3548" s="6">
        <v>4126652</v>
      </c>
      <c r="C3548" s="6" t="s">
        <v>3749</v>
      </c>
      <c r="D3548" s="6" t="s">
        <v>127</v>
      </c>
      <c r="E3548" s="6" t="s">
        <v>162</v>
      </c>
      <c r="F3548" s="6">
        <v>118</v>
      </c>
      <c r="G3548" s="6">
        <v>0.69</v>
      </c>
    </row>
    <row r="3549" spans="1:7">
      <c r="A3549" s="6">
        <v>3534807</v>
      </c>
      <c r="C3549" s="6" t="s">
        <v>3772</v>
      </c>
      <c r="D3549" s="6" t="s">
        <v>125</v>
      </c>
      <c r="E3549" s="6" t="s">
        <v>161</v>
      </c>
      <c r="F3549" s="6">
        <v>697</v>
      </c>
      <c r="G3549" s="6">
        <v>0.69</v>
      </c>
    </row>
    <row r="3550" spans="1:7">
      <c r="A3550" s="6">
        <v>4111001</v>
      </c>
      <c r="C3550" s="6" t="s">
        <v>3758</v>
      </c>
      <c r="D3550" s="6" t="s">
        <v>127</v>
      </c>
      <c r="E3550" s="6" t="s">
        <v>162</v>
      </c>
      <c r="F3550" s="6">
        <v>345</v>
      </c>
      <c r="G3550" s="6">
        <v>0.69</v>
      </c>
    </row>
    <row r="3551" spans="1:7">
      <c r="A3551" s="6">
        <v>3150505</v>
      </c>
      <c r="C3551" s="6" t="s">
        <v>3760</v>
      </c>
      <c r="D3551" s="6" t="s">
        <v>123</v>
      </c>
      <c r="E3551" s="6" t="s">
        <v>161</v>
      </c>
      <c r="F3551" s="6">
        <v>341</v>
      </c>
      <c r="G3551" s="6">
        <v>0.69</v>
      </c>
    </row>
    <row r="3552" spans="1:7">
      <c r="A3552" s="6">
        <v>4319307</v>
      </c>
      <c r="C3552" s="6" t="s">
        <v>3753</v>
      </c>
      <c r="D3552" s="6" t="s">
        <v>144</v>
      </c>
      <c r="E3552" s="6" t="s">
        <v>162</v>
      </c>
      <c r="F3552" s="6">
        <v>138</v>
      </c>
      <c r="G3552" s="6">
        <v>0.69</v>
      </c>
    </row>
    <row r="3553" spans="1:7">
      <c r="A3553" s="6">
        <v>5220264</v>
      </c>
      <c r="C3553" s="6" t="s">
        <v>3755</v>
      </c>
      <c r="D3553" s="6" t="s">
        <v>138</v>
      </c>
      <c r="E3553" s="6" t="s">
        <v>394</v>
      </c>
      <c r="F3553" s="6">
        <v>204</v>
      </c>
      <c r="G3553" s="6">
        <v>0.7</v>
      </c>
    </row>
    <row r="3554" spans="1:7">
      <c r="A3554" s="6">
        <v>3159209</v>
      </c>
      <c r="C3554" s="6" t="s">
        <v>3762</v>
      </c>
      <c r="D3554" s="6" t="s">
        <v>123</v>
      </c>
      <c r="E3554" s="6" t="s">
        <v>161</v>
      </c>
      <c r="F3554" s="6">
        <v>314</v>
      </c>
      <c r="G3554" s="6">
        <v>0.69</v>
      </c>
    </row>
    <row r="3555" spans="1:7">
      <c r="A3555" s="6">
        <v>3110301</v>
      </c>
      <c r="C3555" s="6" t="s">
        <v>3779</v>
      </c>
      <c r="D3555" s="6" t="s">
        <v>123</v>
      </c>
      <c r="E3555" s="6" t="s">
        <v>161</v>
      </c>
      <c r="F3555" s="6">
        <v>683</v>
      </c>
      <c r="G3555" s="6">
        <v>0.69</v>
      </c>
    </row>
    <row r="3556" spans="1:7">
      <c r="A3556" s="6">
        <v>5216007</v>
      </c>
      <c r="C3556" s="6" t="s">
        <v>3756</v>
      </c>
      <c r="D3556" s="6" t="s">
        <v>138</v>
      </c>
      <c r="E3556" s="6" t="s">
        <v>394</v>
      </c>
      <c r="F3556" s="6">
        <v>129</v>
      </c>
      <c r="G3556" s="6">
        <v>0.69</v>
      </c>
    </row>
    <row r="3557" spans="1:7">
      <c r="A3557" s="6">
        <v>4108205</v>
      </c>
      <c r="C3557" s="6" t="s">
        <v>3759</v>
      </c>
      <c r="D3557" s="6" t="s">
        <v>127</v>
      </c>
      <c r="E3557" s="6" t="s">
        <v>162</v>
      </c>
      <c r="F3557" s="6">
        <v>170</v>
      </c>
      <c r="G3557" s="6">
        <v>0.72</v>
      </c>
    </row>
    <row r="3558" spans="1:7">
      <c r="A3558" s="6">
        <v>4318424</v>
      </c>
      <c r="C3558" s="6" t="s">
        <v>3754</v>
      </c>
      <c r="D3558" s="6" t="s">
        <v>144</v>
      </c>
      <c r="E3558" s="6" t="s">
        <v>162</v>
      </c>
      <c r="F3558" s="6">
        <v>46</v>
      </c>
      <c r="G3558" s="6">
        <v>0.69</v>
      </c>
    </row>
    <row r="3559" spans="1:7">
      <c r="A3559" s="6">
        <v>4212007</v>
      </c>
      <c r="C3559" s="6" t="s">
        <v>3767</v>
      </c>
      <c r="D3559" s="6" t="s">
        <v>145</v>
      </c>
      <c r="E3559" s="6" t="s">
        <v>162</v>
      </c>
      <c r="F3559" s="6">
        <v>360</v>
      </c>
      <c r="G3559" s="6">
        <v>0.7</v>
      </c>
    </row>
    <row r="3560" spans="1:7">
      <c r="A3560" s="6">
        <v>4112702</v>
      </c>
      <c r="C3560" s="6" t="s">
        <v>3784</v>
      </c>
      <c r="D3560" s="6" t="s">
        <v>127</v>
      </c>
      <c r="E3560" s="6" t="s">
        <v>162</v>
      </c>
      <c r="F3560" s="6">
        <v>809</v>
      </c>
      <c r="G3560" s="6">
        <v>0.69</v>
      </c>
    </row>
    <row r="3561" spans="1:7">
      <c r="A3561" s="6">
        <v>3514809</v>
      </c>
      <c r="C3561" s="6" t="s">
        <v>3471</v>
      </c>
      <c r="D3561" s="6" t="s">
        <v>125</v>
      </c>
      <c r="E3561" s="6" t="s">
        <v>161</v>
      </c>
      <c r="F3561" s="6">
        <v>1135</v>
      </c>
      <c r="G3561" s="6">
        <v>0.69</v>
      </c>
    </row>
    <row r="3562" spans="1:7">
      <c r="A3562" s="6">
        <v>4103909</v>
      </c>
      <c r="C3562" s="6" t="s">
        <v>3787</v>
      </c>
      <c r="D3562" s="6" t="s">
        <v>127</v>
      </c>
      <c r="E3562" s="6" t="s">
        <v>162</v>
      </c>
      <c r="F3562" s="6">
        <v>844</v>
      </c>
      <c r="G3562" s="6">
        <v>0.7</v>
      </c>
    </row>
    <row r="3563" spans="1:7">
      <c r="A3563" s="6">
        <v>3114006</v>
      </c>
      <c r="C3563" s="6" t="s">
        <v>3781</v>
      </c>
      <c r="D3563" s="6" t="s">
        <v>123</v>
      </c>
      <c r="E3563" s="6" t="s">
        <v>161</v>
      </c>
      <c r="F3563" s="6">
        <v>507</v>
      </c>
      <c r="G3563" s="6">
        <v>0.69</v>
      </c>
    </row>
    <row r="3564" spans="1:7">
      <c r="A3564" s="6">
        <v>4207403</v>
      </c>
      <c r="C3564" s="6" t="s">
        <v>3765</v>
      </c>
      <c r="D3564" s="6" t="s">
        <v>145</v>
      </c>
      <c r="E3564" s="6" t="s">
        <v>162</v>
      </c>
      <c r="F3564" s="6">
        <v>128</v>
      </c>
      <c r="G3564" s="6">
        <v>0.71</v>
      </c>
    </row>
    <row r="3565" spans="1:7">
      <c r="A3565" s="6">
        <v>4315313</v>
      </c>
      <c r="C3565" s="6" t="s">
        <v>3763</v>
      </c>
      <c r="D3565" s="6" t="s">
        <v>144</v>
      </c>
      <c r="E3565" s="6" t="s">
        <v>162</v>
      </c>
      <c r="F3565" s="6">
        <v>3</v>
      </c>
      <c r="G3565" s="6">
        <v>0.69</v>
      </c>
    </row>
    <row r="3566" spans="1:7">
      <c r="A3566" s="6">
        <v>4123824</v>
      </c>
      <c r="C3566" s="6" t="s">
        <v>3771</v>
      </c>
      <c r="D3566" s="6" t="s">
        <v>127</v>
      </c>
      <c r="E3566" s="6" t="s">
        <v>162</v>
      </c>
      <c r="F3566" s="6">
        <v>164</v>
      </c>
      <c r="G3566" s="6">
        <v>0.69</v>
      </c>
    </row>
    <row r="3567" spans="1:7">
      <c r="A3567" s="6">
        <v>3526308</v>
      </c>
      <c r="C3567" s="6" t="s">
        <v>3777</v>
      </c>
      <c r="D3567" s="6" t="s">
        <v>125</v>
      </c>
      <c r="E3567" s="6" t="s">
        <v>161</v>
      </c>
      <c r="F3567" s="6">
        <v>286</v>
      </c>
      <c r="G3567" s="6">
        <v>0.69</v>
      </c>
    </row>
    <row r="3568" spans="1:7">
      <c r="A3568" s="6">
        <v>5221197</v>
      </c>
      <c r="C3568" s="6" t="s">
        <v>3797</v>
      </c>
      <c r="D3568" s="6" t="s">
        <v>138</v>
      </c>
      <c r="E3568" s="6" t="s">
        <v>394</v>
      </c>
      <c r="F3568" s="6">
        <v>1043</v>
      </c>
      <c r="G3568" s="6">
        <v>0.69</v>
      </c>
    </row>
    <row r="3569" spans="1:7">
      <c r="A3569" s="6">
        <v>4315958</v>
      </c>
      <c r="C3569" s="6" t="s">
        <v>3773</v>
      </c>
      <c r="D3569" s="6" t="s">
        <v>144</v>
      </c>
      <c r="E3569" s="6" t="s">
        <v>162</v>
      </c>
      <c r="F3569" s="6">
        <v>101</v>
      </c>
      <c r="G3569" s="6">
        <v>0.69</v>
      </c>
    </row>
    <row r="3570" spans="1:7">
      <c r="A3570" s="6">
        <v>4313391</v>
      </c>
      <c r="C3570" s="6" t="s">
        <v>3778</v>
      </c>
      <c r="D3570" s="6" t="s">
        <v>144</v>
      </c>
      <c r="E3570" s="6" t="s">
        <v>162</v>
      </c>
      <c r="F3570" s="6">
        <v>181</v>
      </c>
      <c r="G3570" s="6">
        <v>0.69</v>
      </c>
    </row>
    <row r="3571" spans="1:7">
      <c r="A3571" s="6">
        <v>5005681</v>
      </c>
      <c r="C3571" s="6" t="s">
        <v>1597</v>
      </c>
      <c r="D3571" s="6" t="s">
        <v>131</v>
      </c>
      <c r="E3571" s="6" t="s">
        <v>394</v>
      </c>
      <c r="F3571" s="6">
        <v>1367</v>
      </c>
      <c r="G3571" s="6">
        <v>0.69</v>
      </c>
    </row>
    <row r="3572" spans="1:7">
      <c r="A3572" s="6">
        <v>4320321</v>
      </c>
      <c r="C3572" s="6" t="s">
        <v>3775</v>
      </c>
      <c r="D3572" s="6" t="s">
        <v>144</v>
      </c>
      <c r="E3572" s="6" t="s">
        <v>162</v>
      </c>
      <c r="F3572" s="6">
        <v>85</v>
      </c>
      <c r="G3572" s="6">
        <v>0.69</v>
      </c>
    </row>
    <row r="3573" spans="1:7">
      <c r="A3573" s="6">
        <v>3149507</v>
      </c>
      <c r="C3573" s="6" t="s">
        <v>3780</v>
      </c>
      <c r="D3573" s="6" t="s">
        <v>123</v>
      </c>
      <c r="E3573" s="6" t="s">
        <v>161</v>
      </c>
      <c r="F3573" s="6">
        <v>197</v>
      </c>
      <c r="G3573" s="6">
        <v>0.69</v>
      </c>
    </row>
    <row r="3574" spans="1:7">
      <c r="A3574" s="6">
        <v>5204904</v>
      </c>
      <c r="C3574" s="6" t="s">
        <v>3835</v>
      </c>
      <c r="D3574" s="6" t="s">
        <v>138</v>
      </c>
      <c r="E3574" s="6" t="s">
        <v>394</v>
      </c>
      <c r="F3574" s="6">
        <v>2077</v>
      </c>
      <c r="G3574" s="6">
        <v>0.69</v>
      </c>
    </row>
    <row r="3575" spans="1:7">
      <c r="A3575" s="6">
        <v>5207600</v>
      </c>
      <c r="C3575" s="6" t="s">
        <v>3789</v>
      </c>
      <c r="D3575" s="6" t="s">
        <v>138</v>
      </c>
      <c r="E3575" s="6" t="s">
        <v>394</v>
      </c>
      <c r="F3575" s="6">
        <v>623</v>
      </c>
      <c r="G3575" s="6">
        <v>0.69</v>
      </c>
    </row>
    <row r="3576" spans="1:7">
      <c r="A3576" s="6">
        <v>3158409</v>
      </c>
      <c r="C3576" s="6" t="s">
        <v>3783</v>
      </c>
      <c r="D3576" s="6" t="s">
        <v>123</v>
      </c>
      <c r="E3576" s="6" t="s">
        <v>161</v>
      </c>
      <c r="F3576" s="6">
        <v>242</v>
      </c>
      <c r="G3576" s="6">
        <v>0.69</v>
      </c>
    </row>
    <row r="3577" spans="1:7">
      <c r="A3577" s="6">
        <v>4116208</v>
      </c>
      <c r="C3577" s="6" t="s">
        <v>3807</v>
      </c>
      <c r="D3577" s="6" t="s">
        <v>127</v>
      </c>
      <c r="E3577" s="6" t="s">
        <v>162</v>
      </c>
      <c r="F3577" s="6">
        <v>1169</v>
      </c>
      <c r="G3577" s="6">
        <v>0.69</v>
      </c>
    </row>
    <row r="3578" spans="1:7">
      <c r="A3578" s="6">
        <v>3128907</v>
      </c>
      <c r="C3578" s="6" t="s">
        <v>3796</v>
      </c>
      <c r="D3578" s="6" t="s">
        <v>123</v>
      </c>
      <c r="E3578" s="6" t="s">
        <v>161</v>
      </c>
      <c r="F3578" s="6">
        <v>782</v>
      </c>
      <c r="G3578" s="6">
        <v>0.69</v>
      </c>
    </row>
    <row r="3579" spans="1:7">
      <c r="A3579" s="6">
        <v>4310603</v>
      </c>
      <c r="C3579" s="6" t="s">
        <v>3829</v>
      </c>
      <c r="D3579" s="6" t="s">
        <v>144</v>
      </c>
      <c r="E3579" s="6" t="s">
        <v>162</v>
      </c>
      <c r="F3579" s="6">
        <v>1771</v>
      </c>
      <c r="G3579" s="6">
        <v>0.71</v>
      </c>
    </row>
    <row r="3580" spans="1:7">
      <c r="A3580" s="6">
        <v>4315073</v>
      </c>
      <c r="C3580" s="6" t="s">
        <v>3782</v>
      </c>
      <c r="D3580" s="6" t="s">
        <v>144</v>
      </c>
      <c r="E3580" s="6" t="s">
        <v>162</v>
      </c>
      <c r="F3580" s="6">
        <v>40</v>
      </c>
      <c r="G3580" s="6">
        <v>0.69</v>
      </c>
    </row>
    <row r="3581" spans="1:7">
      <c r="A3581" s="6">
        <v>5210802</v>
      </c>
      <c r="C3581" s="6" t="s">
        <v>2366</v>
      </c>
      <c r="D3581" s="6" t="s">
        <v>138</v>
      </c>
      <c r="E3581" s="6" t="s">
        <v>394</v>
      </c>
      <c r="F3581" s="6">
        <v>216</v>
      </c>
      <c r="G3581" s="6">
        <v>0.69</v>
      </c>
    </row>
    <row r="3582" spans="1:7">
      <c r="A3582" s="6">
        <v>4311601</v>
      </c>
      <c r="C3582" s="6" t="s">
        <v>3785</v>
      </c>
      <c r="D3582" s="6" t="s">
        <v>144</v>
      </c>
      <c r="E3582" s="6" t="s">
        <v>162</v>
      </c>
      <c r="F3582" s="6">
        <v>177</v>
      </c>
      <c r="G3582" s="6">
        <v>0.69</v>
      </c>
    </row>
    <row r="3583" spans="1:7">
      <c r="A3583" s="6">
        <v>4114708</v>
      </c>
      <c r="C3583" s="6" t="s">
        <v>3790</v>
      </c>
      <c r="D3583" s="6" t="s">
        <v>127</v>
      </c>
      <c r="E3583" s="6" t="s">
        <v>162</v>
      </c>
      <c r="F3583" s="6">
        <v>384</v>
      </c>
      <c r="G3583" s="6">
        <v>0.7</v>
      </c>
    </row>
    <row r="3584" spans="1:7">
      <c r="A3584" s="6">
        <v>3135704</v>
      </c>
      <c r="C3584" s="6" t="s">
        <v>3794</v>
      </c>
      <c r="D3584" s="6" t="s">
        <v>123</v>
      </c>
      <c r="E3584" s="6" t="s">
        <v>161</v>
      </c>
      <c r="F3584" s="6">
        <v>454</v>
      </c>
      <c r="G3584" s="6">
        <v>0.69</v>
      </c>
    </row>
    <row r="3585" spans="1:7">
      <c r="A3585" s="6">
        <v>3158953</v>
      </c>
      <c r="C3585" s="6" t="s">
        <v>3853</v>
      </c>
      <c r="D3585" s="6" t="s">
        <v>123</v>
      </c>
      <c r="E3585" s="6" t="s">
        <v>161</v>
      </c>
      <c r="F3585" s="6">
        <v>2133</v>
      </c>
      <c r="G3585" s="6">
        <v>0.69</v>
      </c>
    </row>
    <row r="3586" spans="1:7">
      <c r="A3586" s="6">
        <v>3149804</v>
      </c>
      <c r="C3586" s="6" t="s">
        <v>3819</v>
      </c>
      <c r="D3586" s="6" t="s">
        <v>123</v>
      </c>
      <c r="E3586" s="6" t="s">
        <v>161</v>
      </c>
      <c r="F3586" s="6">
        <v>1116</v>
      </c>
      <c r="G3586" s="6">
        <v>0.72</v>
      </c>
    </row>
    <row r="3587" spans="1:7">
      <c r="A3587" s="6">
        <v>4103404</v>
      </c>
      <c r="C3587" s="6" t="s">
        <v>3788</v>
      </c>
      <c r="D3587" s="6" t="s">
        <v>127</v>
      </c>
      <c r="E3587" s="6" t="s">
        <v>162</v>
      </c>
      <c r="F3587" s="6">
        <v>92</v>
      </c>
      <c r="G3587" s="6">
        <v>0.69</v>
      </c>
    </row>
    <row r="3588" spans="1:7">
      <c r="A3588" s="6">
        <v>4119608</v>
      </c>
      <c r="C3588" s="6" t="s">
        <v>3851</v>
      </c>
      <c r="D3588" s="6" t="s">
        <v>127</v>
      </c>
      <c r="E3588" s="6" t="s">
        <v>162</v>
      </c>
      <c r="F3588" s="6">
        <v>1937</v>
      </c>
      <c r="G3588" s="6">
        <v>0.7</v>
      </c>
    </row>
    <row r="3589" spans="1:7">
      <c r="A3589" s="6">
        <v>5100201</v>
      </c>
      <c r="C3589" s="6" t="s">
        <v>1242</v>
      </c>
      <c r="D3589" s="6" t="s">
        <v>147</v>
      </c>
      <c r="E3589" s="6" t="s">
        <v>394</v>
      </c>
      <c r="F3589" s="6">
        <v>635</v>
      </c>
      <c r="G3589" s="6">
        <v>0.73</v>
      </c>
    </row>
    <row r="3590" spans="1:7">
      <c r="A3590" s="6">
        <v>4200051</v>
      </c>
      <c r="C3590" s="6" t="s">
        <v>3791</v>
      </c>
      <c r="D3590" s="6" t="s">
        <v>145</v>
      </c>
      <c r="E3590" s="6" t="s">
        <v>162</v>
      </c>
      <c r="F3590" s="6">
        <v>145</v>
      </c>
      <c r="G3590" s="6">
        <v>0.69</v>
      </c>
    </row>
    <row r="3591" spans="1:7">
      <c r="A3591" s="6">
        <v>3131208</v>
      </c>
      <c r="C3591" s="6" t="s">
        <v>3847</v>
      </c>
      <c r="D3591" s="6" t="s">
        <v>123</v>
      </c>
      <c r="E3591" s="6" t="s">
        <v>161</v>
      </c>
      <c r="F3591" s="6">
        <v>1616</v>
      </c>
      <c r="G3591" s="6">
        <v>0.69</v>
      </c>
    </row>
    <row r="3592" spans="1:7">
      <c r="A3592" s="6">
        <v>5202353</v>
      </c>
      <c r="C3592" s="6" t="s">
        <v>3798</v>
      </c>
      <c r="D3592" s="6" t="s">
        <v>138</v>
      </c>
      <c r="E3592" s="6" t="s">
        <v>394</v>
      </c>
      <c r="F3592" s="6">
        <v>264</v>
      </c>
      <c r="G3592" s="6">
        <v>0.69</v>
      </c>
    </row>
    <row r="3593" spans="1:7">
      <c r="A3593" s="6">
        <v>3168606</v>
      </c>
      <c r="C3593" s="6" t="s">
        <v>3979</v>
      </c>
      <c r="D3593" s="6" t="s">
        <v>123</v>
      </c>
      <c r="E3593" s="6" t="s">
        <v>161</v>
      </c>
      <c r="F3593" s="6">
        <v>8847</v>
      </c>
      <c r="G3593" s="6">
        <v>0.7</v>
      </c>
    </row>
    <row r="3594" spans="1:7">
      <c r="A3594" s="6">
        <v>3509502</v>
      </c>
      <c r="C3594" s="6" t="s">
        <v>4733</v>
      </c>
      <c r="D3594" s="6" t="s">
        <v>125</v>
      </c>
      <c r="E3594" s="6" t="s">
        <v>161</v>
      </c>
      <c r="F3594" s="6">
        <v>42096</v>
      </c>
      <c r="G3594" s="6">
        <v>0.81</v>
      </c>
    </row>
    <row r="3595" spans="1:7">
      <c r="A3595" s="6">
        <v>4113759</v>
      </c>
      <c r="C3595" s="6" t="s">
        <v>3803</v>
      </c>
      <c r="D3595" s="6" t="s">
        <v>127</v>
      </c>
      <c r="E3595" s="6" t="s">
        <v>162</v>
      </c>
      <c r="F3595" s="6">
        <v>221</v>
      </c>
      <c r="G3595" s="6">
        <v>0.69</v>
      </c>
    </row>
    <row r="3596" spans="1:7">
      <c r="A3596" s="6">
        <v>2507507</v>
      </c>
      <c r="C3596" s="6" t="s">
        <v>5129</v>
      </c>
      <c r="D3596" s="6" t="s">
        <v>134</v>
      </c>
      <c r="E3596" s="6" t="s">
        <v>159</v>
      </c>
      <c r="F3596" s="6">
        <v>64105</v>
      </c>
      <c r="G3596" s="6">
        <v>0.76</v>
      </c>
    </row>
    <row r="3597" spans="1:7">
      <c r="A3597" s="6">
        <v>5002605</v>
      </c>
      <c r="C3597" s="6" t="s">
        <v>3826</v>
      </c>
      <c r="D3597" s="6" t="s">
        <v>131</v>
      </c>
      <c r="E3597" s="6" t="s">
        <v>394</v>
      </c>
      <c r="F3597" s="6">
        <v>931</v>
      </c>
      <c r="G3597" s="6">
        <v>0.7</v>
      </c>
    </row>
    <row r="3598" spans="1:7">
      <c r="A3598" s="6">
        <v>3547007</v>
      </c>
      <c r="C3598" s="6" t="s">
        <v>3804</v>
      </c>
      <c r="D3598" s="6" t="s">
        <v>125</v>
      </c>
      <c r="E3598" s="6" t="s">
        <v>161</v>
      </c>
      <c r="F3598" s="6">
        <v>295</v>
      </c>
      <c r="G3598" s="6">
        <v>0.69</v>
      </c>
    </row>
    <row r="3599" spans="1:7">
      <c r="A3599" s="6">
        <v>3300902</v>
      </c>
      <c r="C3599" s="6" t="s">
        <v>3839</v>
      </c>
      <c r="D3599" s="6" t="s">
        <v>146</v>
      </c>
      <c r="E3599" s="6" t="s">
        <v>161</v>
      </c>
      <c r="F3599" s="6">
        <v>1243</v>
      </c>
      <c r="G3599" s="6">
        <v>0.69</v>
      </c>
    </row>
    <row r="3600" spans="1:7">
      <c r="A3600" s="6">
        <v>3117108</v>
      </c>
      <c r="C3600" s="6" t="s">
        <v>3809</v>
      </c>
      <c r="D3600" s="6" t="s">
        <v>123</v>
      </c>
      <c r="E3600" s="6" t="s">
        <v>161</v>
      </c>
      <c r="F3600" s="6">
        <v>450</v>
      </c>
      <c r="G3600" s="6">
        <v>0.69</v>
      </c>
    </row>
    <row r="3601" spans="1:7">
      <c r="A3601" s="6">
        <v>2928703</v>
      </c>
      <c r="C3601" s="6" t="s">
        <v>4000</v>
      </c>
      <c r="D3601" s="6" t="s">
        <v>126</v>
      </c>
      <c r="E3601" s="6" t="s">
        <v>159</v>
      </c>
      <c r="F3601" s="6">
        <v>9803</v>
      </c>
      <c r="G3601" s="6">
        <v>0.7</v>
      </c>
    </row>
    <row r="3602" spans="1:7">
      <c r="A3602" s="6">
        <v>3144508</v>
      </c>
      <c r="C3602" s="6" t="s">
        <v>3815</v>
      </c>
      <c r="D3602" s="6" t="s">
        <v>123</v>
      </c>
      <c r="E3602" s="6" t="s">
        <v>161</v>
      </c>
      <c r="F3602" s="6">
        <v>534</v>
      </c>
      <c r="G3602" s="6">
        <v>0.69</v>
      </c>
    </row>
    <row r="3603" spans="1:7">
      <c r="A3603" s="6">
        <v>3124807</v>
      </c>
      <c r="C3603" s="6" t="s">
        <v>3811</v>
      </c>
      <c r="D3603" s="6" t="s">
        <v>123</v>
      </c>
      <c r="E3603" s="6" t="s">
        <v>161</v>
      </c>
      <c r="F3603" s="6">
        <v>395</v>
      </c>
      <c r="G3603" s="6">
        <v>0.7</v>
      </c>
    </row>
    <row r="3604" spans="1:7">
      <c r="A3604" s="6">
        <v>3538907</v>
      </c>
      <c r="C3604" s="6" t="s">
        <v>3834</v>
      </c>
      <c r="D3604" s="6" t="s">
        <v>125</v>
      </c>
      <c r="E3604" s="6" t="s">
        <v>161</v>
      </c>
      <c r="F3604" s="6">
        <v>1050</v>
      </c>
      <c r="G3604" s="6">
        <v>0.75</v>
      </c>
    </row>
    <row r="3605" spans="1:7">
      <c r="A3605" s="6">
        <v>3131505</v>
      </c>
      <c r="C3605" s="6" t="s">
        <v>3808</v>
      </c>
      <c r="D3605" s="6" t="s">
        <v>123</v>
      </c>
      <c r="E3605" s="6" t="s">
        <v>161</v>
      </c>
      <c r="F3605" s="6">
        <v>278</v>
      </c>
      <c r="G3605" s="6">
        <v>0.69</v>
      </c>
    </row>
    <row r="3606" spans="1:7">
      <c r="A3606" s="6">
        <v>3110400</v>
      </c>
      <c r="C3606" s="6" t="s">
        <v>3805</v>
      </c>
      <c r="D3606" s="6" t="s">
        <v>123</v>
      </c>
      <c r="E3606" s="6" t="s">
        <v>161</v>
      </c>
      <c r="F3606" s="6">
        <v>133</v>
      </c>
      <c r="G3606" s="6">
        <v>0.69</v>
      </c>
    </row>
    <row r="3607" spans="1:7">
      <c r="A3607" s="6">
        <v>3106309</v>
      </c>
      <c r="C3607" s="6" t="s">
        <v>3865</v>
      </c>
      <c r="D3607" s="6" t="s">
        <v>123</v>
      </c>
      <c r="E3607" s="6" t="s">
        <v>161</v>
      </c>
      <c r="F3607" s="6">
        <v>1686</v>
      </c>
      <c r="G3607" s="6">
        <v>0.69</v>
      </c>
    </row>
    <row r="3608" spans="1:7">
      <c r="A3608" s="6">
        <v>5201454</v>
      </c>
      <c r="C3608" s="6" t="s">
        <v>3806</v>
      </c>
      <c r="D3608" s="6" t="s">
        <v>138</v>
      </c>
      <c r="E3608" s="6" t="s">
        <v>394</v>
      </c>
      <c r="F3608" s="6">
        <v>149</v>
      </c>
      <c r="G3608" s="6">
        <v>0.69</v>
      </c>
    </row>
    <row r="3609" spans="1:7">
      <c r="A3609" s="6">
        <v>3151701</v>
      </c>
      <c r="C3609" s="6" t="s">
        <v>3820</v>
      </c>
      <c r="D3609" s="6" t="s">
        <v>123</v>
      </c>
      <c r="E3609" s="6" t="s">
        <v>161</v>
      </c>
      <c r="F3609" s="6">
        <v>497</v>
      </c>
      <c r="G3609" s="6">
        <v>0.69</v>
      </c>
    </row>
    <row r="3610" spans="1:7">
      <c r="A3610" s="6">
        <v>4309126</v>
      </c>
      <c r="C3610" s="6" t="s">
        <v>3810</v>
      </c>
      <c r="D3610" s="6" t="s">
        <v>144</v>
      </c>
      <c r="E3610" s="6" t="s">
        <v>162</v>
      </c>
      <c r="F3610" s="6">
        <v>212</v>
      </c>
      <c r="G3610" s="6">
        <v>0.69</v>
      </c>
    </row>
    <row r="3611" spans="1:7">
      <c r="A3611" s="6">
        <v>3100104</v>
      </c>
      <c r="C3611" s="6" t="s">
        <v>3814</v>
      </c>
      <c r="D3611" s="6" t="s">
        <v>123</v>
      </c>
      <c r="E3611" s="6" t="s">
        <v>161</v>
      </c>
      <c r="F3611" s="6">
        <v>256</v>
      </c>
      <c r="G3611" s="6">
        <v>0.69</v>
      </c>
    </row>
    <row r="3612" spans="1:7">
      <c r="A3612" s="6">
        <v>5215702</v>
      </c>
      <c r="C3612" s="6" t="s">
        <v>3859</v>
      </c>
      <c r="D3612" s="6" t="s">
        <v>138</v>
      </c>
      <c r="E3612" s="6" t="s">
        <v>394</v>
      </c>
      <c r="F3612" s="6">
        <v>1402</v>
      </c>
      <c r="G3612" s="6">
        <v>0.7</v>
      </c>
    </row>
    <row r="3613" spans="1:7">
      <c r="A3613" s="6">
        <v>5106703</v>
      </c>
      <c r="C3613" s="6" t="s">
        <v>3812</v>
      </c>
      <c r="D3613" s="6" t="s">
        <v>147</v>
      </c>
      <c r="E3613" s="6" t="s">
        <v>394</v>
      </c>
      <c r="F3613" s="6">
        <v>141</v>
      </c>
      <c r="G3613" s="6">
        <v>0.69</v>
      </c>
    </row>
    <row r="3614" spans="1:7">
      <c r="A3614" s="6">
        <v>5204557</v>
      </c>
      <c r="C3614" s="6" t="s">
        <v>3818</v>
      </c>
      <c r="D3614" s="6" t="s">
        <v>138</v>
      </c>
      <c r="E3614" s="6" t="s">
        <v>394</v>
      </c>
      <c r="F3614" s="6">
        <v>260</v>
      </c>
      <c r="G3614" s="6">
        <v>0.69</v>
      </c>
    </row>
    <row r="3615" spans="1:7">
      <c r="A3615" s="6">
        <v>4104600</v>
      </c>
      <c r="C3615" s="6" t="s">
        <v>3846</v>
      </c>
      <c r="D3615" s="6" t="s">
        <v>127</v>
      </c>
      <c r="E3615" s="6" t="s">
        <v>162</v>
      </c>
      <c r="F3615" s="6">
        <v>952</v>
      </c>
      <c r="G3615" s="6">
        <v>0.72</v>
      </c>
    </row>
    <row r="3616" spans="1:7">
      <c r="A3616" s="6">
        <v>5221908</v>
      </c>
      <c r="C3616" s="6" t="s">
        <v>3817</v>
      </c>
      <c r="D3616" s="6" t="s">
        <v>138</v>
      </c>
      <c r="E3616" s="6" t="s">
        <v>394</v>
      </c>
      <c r="F3616" s="6">
        <v>209</v>
      </c>
      <c r="G3616" s="6">
        <v>0.69</v>
      </c>
    </row>
    <row r="3617" spans="1:7">
      <c r="A3617" s="6">
        <v>3115201</v>
      </c>
      <c r="C3617" s="6" t="s">
        <v>3822</v>
      </c>
      <c r="D3617" s="6" t="s">
        <v>123</v>
      </c>
      <c r="E3617" s="6" t="s">
        <v>161</v>
      </c>
      <c r="F3617" s="6">
        <v>324</v>
      </c>
      <c r="G3617" s="6">
        <v>0.69</v>
      </c>
    </row>
    <row r="3618" spans="1:7">
      <c r="A3618" s="6">
        <v>5209606</v>
      </c>
      <c r="C3618" s="6" t="s">
        <v>3828</v>
      </c>
      <c r="D3618" s="6" t="s">
        <v>138</v>
      </c>
      <c r="E3618" s="6" t="s">
        <v>394</v>
      </c>
      <c r="F3618" s="6">
        <v>486</v>
      </c>
      <c r="G3618" s="6">
        <v>0.69</v>
      </c>
    </row>
    <row r="3619" spans="1:7">
      <c r="A3619" s="6">
        <v>3503109</v>
      </c>
      <c r="C3619" s="6" t="s">
        <v>3825</v>
      </c>
      <c r="D3619" s="6" t="s">
        <v>125</v>
      </c>
      <c r="E3619" s="6" t="s">
        <v>161</v>
      </c>
      <c r="F3619" s="6">
        <v>342</v>
      </c>
      <c r="G3619" s="6">
        <v>0.69</v>
      </c>
    </row>
    <row r="3620" spans="1:7">
      <c r="A3620" s="6">
        <v>4101200</v>
      </c>
      <c r="C3620" s="6" t="s">
        <v>3882</v>
      </c>
      <c r="D3620" s="6" t="s">
        <v>127</v>
      </c>
      <c r="E3620" s="6" t="s">
        <v>162</v>
      </c>
      <c r="F3620" s="6">
        <v>1573</v>
      </c>
      <c r="G3620" s="6">
        <v>0.69</v>
      </c>
    </row>
    <row r="3621" spans="1:7">
      <c r="A3621" s="6">
        <v>3203809</v>
      </c>
      <c r="C3621" s="6" t="s">
        <v>3864</v>
      </c>
      <c r="D3621" s="6" t="s">
        <v>139</v>
      </c>
      <c r="E3621" s="6" t="s">
        <v>161</v>
      </c>
      <c r="F3621" s="6">
        <v>1268</v>
      </c>
      <c r="G3621" s="6">
        <v>0.69</v>
      </c>
    </row>
    <row r="3622" spans="1:7">
      <c r="A3622" s="6">
        <v>3169000</v>
      </c>
      <c r="C3622" s="6" t="s">
        <v>3855</v>
      </c>
      <c r="D3622" s="6" t="s">
        <v>123</v>
      </c>
      <c r="E3622" s="6" t="s">
        <v>161</v>
      </c>
      <c r="F3622" s="6">
        <v>1074</v>
      </c>
      <c r="G3622" s="6">
        <v>0.69</v>
      </c>
    </row>
    <row r="3623" spans="1:7">
      <c r="A3623" s="6">
        <v>5221403</v>
      </c>
      <c r="C3623" s="6" t="s">
        <v>1892</v>
      </c>
      <c r="D3623" s="6" t="s">
        <v>138</v>
      </c>
      <c r="E3623" s="6" t="s">
        <v>394</v>
      </c>
      <c r="F3623" s="6">
        <v>8732</v>
      </c>
      <c r="G3623" s="6">
        <v>0.7</v>
      </c>
    </row>
    <row r="3624" spans="1:7">
      <c r="A3624" s="6">
        <v>3204807</v>
      </c>
      <c r="C3624" s="6" t="s">
        <v>3867</v>
      </c>
      <c r="D3624" s="6" t="s">
        <v>139</v>
      </c>
      <c r="E3624" s="6" t="s">
        <v>161</v>
      </c>
      <c r="F3624" s="6">
        <v>1087</v>
      </c>
      <c r="G3624" s="6">
        <v>0.69</v>
      </c>
    </row>
    <row r="3625" spans="1:7">
      <c r="A3625" s="6">
        <v>3123007</v>
      </c>
      <c r="C3625" s="6" t="s">
        <v>3838</v>
      </c>
      <c r="D3625" s="6" t="s">
        <v>123</v>
      </c>
      <c r="E3625" s="6" t="s">
        <v>161</v>
      </c>
      <c r="F3625" s="6">
        <v>418</v>
      </c>
      <c r="G3625" s="6">
        <v>0.69</v>
      </c>
    </row>
    <row r="3626" spans="1:7">
      <c r="A3626" s="6">
        <v>3551207</v>
      </c>
      <c r="C3626" s="6" t="s">
        <v>3833</v>
      </c>
      <c r="D3626" s="6" t="s">
        <v>125</v>
      </c>
      <c r="E3626" s="6" t="s">
        <v>161</v>
      </c>
      <c r="F3626" s="6">
        <v>226</v>
      </c>
      <c r="G3626" s="6">
        <v>0.69</v>
      </c>
    </row>
    <row r="3627" spans="1:7">
      <c r="A3627" s="6">
        <v>3125309</v>
      </c>
      <c r="C3627" s="6" t="s">
        <v>3836</v>
      </c>
      <c r="D3627" s="6" t="s">
        <v>123</v>
      </c>
      <c r="E3627" s="6" t="s">
        <v>161</v>
      </c>
      <c r="F3627" s="6">
        <v>302</v>
      </c>
      <c r="G3627" s="6">
        <v>0.69</v>
      </c>
    </row>
    <row r="3628" spans="1:7">
      <c r="A3628" s="6">
        <v>3147709</v>
      </c>
      <c r="C3628" s="6" t="s">
        <v>3831</v>
      </c>
      <c r="D3628" s="6" t="s">
        <v>123</v>
      </c>
      <c r="E3628" s="6" t="s">
        <v>161</v>
      </c>
      <c r="F3628" s="6">
        <v>200</v>
      </c>
      <c r="G3628" s="6">
        <v>0.69</v>
      </c>
    </row>
    <row r="3629" spans="1:7">
      <c r="A3629" s="6">
        <v>3202256</v>
      </c>
      <c r="C3629" s="6" t="s">
        <v>3850</v>
      </c>
      <c r="D3629" s="6" t="s">
        <v>139</v>
      </c>
      <c r="E3629" s="6" t="s">
        <v>161</v>
      </c>
      <c r="F3629" s="6">
        <v>704</v>
      </c>
      <c r="G3629" s="6">
        <v>0.69</v>
      </c>
    </row>
    <row r="3630" spans="1:7">
      <c r="A3630" s="6">
        <v>2412401</v>
      </c>
      <c r="C3630" s="6" t="s">
        <v>3842</v>
      </c>
      <c r="D3630" s="6" t="s">
        <v>129</v>
      </c>
      <c r="E3630" s="6" t="s">
        <v>159</v>
      </c>
      <c r="F3630" s="6">
        <v>358</v>
      </c>
      <c r="G3630" s="6">
        <v>0.69</v>
      </c>
    </row>
    <row r="3631" spans="1:7">
      <c r="A3631" s="6">
        <v>3509403</v>
      </c>
      <c r="C3631" s="6" t="s">
        <v>3877</v>
      </c>
      <c r="D3631" s="6" t="s">
        <v>125</v>
      </c>
      <c r="E3631" s="6" t="s">
        <v>161</v>
      </c>
      <c r="F3631" s="6">
        <v>1081</v>
      </c>
      <c r="G3631" s="6">
        <v>0.71</v>
      </c>
    </row>
    <row r="3632" spans="1:7">
      <c r="A3632" s="6">
        <v>5204250</v>
      </c>
      <c r="C3632" s="6" t="s">
        <v>3841</v>
      </c>
      <c r="D3632" s="6" t="s">
        <v>138</v>
      </c>
      <c r="E3632" s="6" t="s">
        <v>394</v>
      </c>
      <c r="F3632" s="6">
        <v>340</v>
      </c>
      <c r="G3632" s="6">
        <v>0.7</v>
      </c>
    </row>
    <row r="3633" spans="1:7">
      <c r="A3633" s="6">
        <v>3305109</v>
      </c>
      <c r="C3633" s="6" t="s">
        <v>4542</v>
      </c>
      <c r="D3633" s="6" t="s">
        <v>146</v>
      </c>
      <c r="E3633" s="6" t="s">
        <v>161</v>
      </c>
      <c r="F3633" s="6">
        <v>31960</v>
      </c>
      <c r="G3633" s="6">
        <v>0.72</v>
      </c>
    </row>
    <row r="3634" spans="1:7">
      <c r="A3634" s="6">
        <v>3302056</v>
      </c>
      <c r="C3634" s="6" t="s">
        <v>3866</v>
      </c>
      <c r="D3634" s="6" t="s">
        <v>146</v>
      </c>
      <c r="E3634" s="6" t="s">
        <v>161</v>
      </c>
      <c r="F3634" s="6">
        <v>924</v>
      </c>
      <c r="G3634" s="6">
        <v>0.69</v>
      </c>
    </row>
    <row r="3635" spans="1:7">
      <c r="A3635" s="6">
        <v>3119807</v>
      </c>
      <c r="C3635" s="6" t="s">
        <v>3830</v>
      </c>
      <c r="D3635" s="6" t="s">
        <v>123</v>
      </c>
      <c r="E3635" s="6" t="s">
        <v>161</v>
      </c>
      <c r="F3635" s="6">
        <v>114</v>
      </c>
      <c r="G3635" s="6">
        <v>0.69</v>
      </c>
    </row>
    <row r="3636" spans="1:7">
      <c r="A3636" s="6">
        <v>3124401</v>
      </c>
      <c r="C3636" s="6" t="s">
        <v>3857</v>
      </c>
      <c r="D3636" s="6" t="s">
        <v>123</v>
      </c>
      <c r="E3636" s="6" t="s">
        <v>161</v>
      </c>
      <c r="F3636" s="6">
        <v>739</v>
      </c>
      <c r="G3636" s="6">
        <v>0.69</v>
      </c>
    </row>
    <row r="3637" spans="1:7">
      <c r="A3637" s="6">
        <v>2510808</v>
      </c>
      <c r="C3637" s="6" t="s">
        <v>4045</v>
      </c>
      <c r="D3637" s="6" t="s">
        <v>134</v>
      </c>
      <c r="E3637" s="6" t="s">
        <v>159</v>
      </c>
      <c r="F3637" s="6">
        <v>10495</v>
      </c>
      <c r="G3637" s="6">
        <v>0.7</v>
      </c>
    </row>
    <row r="3638" spans="1:7">
      <c r="A3638" s="6">
        <v>5104542</v>
      </c>
      <c r="C3638" s="6" t="s">
        <v>3848</v>
      </c>
      <c r="D3638" s="6" t="s">
        <v>147</v>
      </c>
      <c r="E3638" s="6" t="s">
        <v>394</v>
      </c>
      <c r="F3638" s="6">
        <v>448</v>
      </c>
      <c r="G3638" s="6">
        <v>0.71</v>
      </c>
    </row>
    <row r="3639" spans="1:7">
      <c r="A3639" s="6">
        <v>5210562</v>
      </c>
      <c r="C3639" s="6" t="s">
        <v>3843</v>
      </c>
      <c r="D3639" s="6" t="s">
        <v>138</v>
      </c>
      <c r="E3639" s="6" t="s">
        <v>394</v>
      </c>
      <c r="F3639" s="6">
        <v>334</v>
      </c>
      <c r="G3639" s="6">
        <v>0.69</v>
      </c>
    </row>
    <row r="3640" spans="1:7">
      <c r="A3640" s="6">
        <v>5205703</v>
      </c>
      <c r="C3640" s="6" t="s">
        <v>3837</v>
      </c>
      <c r="D3640" s="6" t="s">
        <v>138</v>
      </c>
      <c r="E3640" s="6" t="s">
        <v>394</v>
      </c>
      <c r="F3640" s="6">
        <v>162</v>
      </c>
      <c r="G3640" s="6">
        <v>0.69</v>
      </c>
    </row>
    <row r="3641" spans="1:7">
      <c r="A3641" s="6">
        <v>3304128</v>
      </c>
      <c r="C3641" s="6" t="s">
        <v>3875</v>
      </c>
      <c r="D3641" s="6" t="s">
        <v>146</v>
      </c>
      <c r="E3641" s="6" t="s">
        <v>161</v>
      </c>
      <c r="F3641" s="6">
        <v>948</v>
      </c>
      <c r="G3641" s="6">
        <v>0.69</v>
      </c>
    </row>
    <row r="3642" spans="1:7">
      <c r="A3642" s="6">
        <v>3516309</v>
      </c>
      <c r="C3642" s="6" t="s">
        <v>4072</v>
      </c>
      <c r="D3642" s="6" t="s">
        <v>125</v>
      </c>
      <c r="E3642" s="6" t="s">
        <v>161</v>
      </c>
      <c r="F3642" s="6">
        <v>11012</v>
      </c>
      <c r="G3642" s="6">
        <v>0.7</v>
      </c>
    </row>
    <row r="3643" spans="1:7">
      <c r="A3643" s="6">
        <v>4200408</v>
      </c>
      <c r="C3643" s="6" t="s">
        <v>3840</v>
      </c>
      <c r="D3643" s="6" t="s">
        <v>145</v>
      </c>
      <c r="E3643" s="6" t="s">
        <v>162</v>
      </c>
      <c r="F3643" s="6">
        <v>77</v>
      </c>
      <c r="G3643" s="6">
        <v>0.7</v>
      </c>
    </row>
    <row r="3644" spans="1:7">
      <c r="A3644" s="6">
        <v>5215306</v>
      </c>
      <c r="C3644" s="6" t="s">
        <v>3858</v>
      </c>
      <c r="D3644" s="6" t="s">
        <v>138</v>
      </c>
      <c r="E3644" s="6" t="s">
        <v>394</v>
      </c>
      <c r="F3644" s="6">
        <v>542</v>
      </c>
      <c r="G3644" s="6">
        <v>0.72</v>
      </c>
    </row>
    <row r="3645" spans="1:7">
      <c r="A3645" s="6">
        <v>5220280</v>
      </c>
      <c r="C3645" s="6" t="s">
        <v>3845</v>
      </c>
      <c r="D3645" s="6" t="s">
        <v>138</v>
      </c>
      <c r="E3645" s="6" t="s">
        <v>394</v>
      </c>
      <c r="F3645" s="6">
        <v>165</v>
      </c>
      <c r="G3645" s="6">
        <v>0.69</v>
      </c>
    </row>
    <row r="3646" spans="1:7">
      <c r="A3646" s="6">
        <v>4317301</v>
      </c>
      <c r="C3646" s="6" t="s">
        <v>3893</v>
      </c>
      <c r="D3646" s="6" t="s">
        <v>144</v>
      </c>
      <c r="E3646" s="6" t="s">
        <v>162</v>
      </c>
      <c r="F3646" s="6">
        <v>1468</v>
      </c>
      <c r="G3646" s="6">
        <v>0.71</v>
      </c>
    </row>
    <row r="3647" spans="1:7">
      <c r="A3647" s="6">
        <v>3154101</v>
      </c>
      <c r="C3647" s="6" t="s">
        <v>3856</v>
      </c>
      <c r="D3647" s="6" t="s">
        <v>123</v>
      </c>
      <c r="E3647" s="6" t="s">
        <v>161</v>
      </c>
      <c r="F3647" s="6">
        <v>440</v>
      </c>
      <c r="G3647" s="6">
        <v>0.69</v>
      </c>
    </row>
    <row r="3648" spans="1:7">
      <c r="A3648" s="6">
        <v>5212006</v>
      </c>
      <c r="C3648" s="6" t="s">
        <v>3849</v>
      </c>
      <c r="D3648" s="6" t="s">
        <v>138</v>
      </c>
      <c r="E3648" s="6" t="s">
        <v>394</v>
      </c>
      <c r="F3648" s="6">
        <v>215</v>
      </c>
      <c r="G3648" s="6">
        <v>0.69</v>
      </c>
    </row>
    <row r="3649" spans="1:7">
      <c r="A3649" s="6">
        <v>4321436</v>
      </c>
      <c r="C3649" s="6" t="s">
        <v>3868</v>
      </c>
      <c r="D3649" s="6" t="s">
        <v>144</v>
      </c>
      <c r="E3649" s="6" t="s">
        <v>162</v>
      </c>
      <c r="F3649" s="6">
        <v>543</v>
      </c>
      <c r="G3649" s="6">
        <v>0.69</v>
      </c>
    </row>
    <row r="3650" spans="1:7">
      <c r="A3650" s="6">
        <v>3122801</v>
      </c>
      <c r="C3650" s="6" t="s">
        <v>3852</v>
      </c>
      <c r="D3650" s="6" t="s">
        <v>123</v>
      </c>
      <c r="E3650" s="6" t="s">
        <v>161</v>
      </c>
      <c r="F3650" s="6">
        <v>236</v>
      </c>
      <c r="G3650" s="6">
        <v>0.69</v>
      </c>
    </row>
    <row r="3651" spans="1:7">
      <c r="A3651" s="6">
        <v>2504009</v>
      </c>
      <c r="C3651" s="6" t="s">
        <v>4470</v>
      </c>
      <c r="D3651" s="6" t="s">
        <v>134</v>
      </c>
      <c r="E3651" s="6" t="s">
        <v>159</v>
      </c>
      <c r="F3651" s="6">
        <v>27927</v>
      </c>
      <c r="G3651" s="6">
        <v>0.72</v>
      </c>
    </row>
    <row r="3652" spans="1:7">
      <c r="A3652" s="6">
        <v>5218706</v>
      </c>
      <c r="C3652" s="6" t="s">
        <v>3854</v>
      </c>
      <c r="D3652" s="6" t="s">
        <v>138</v>
      </c>
      <c r="E3652" s="6" t="s">
        <v>394</v>
      </c>
      <c r="F3652" s="6">
        <v>246</v>
      </c>
      <c r="G3652" s="6">
        <v>0.69</v>
      </c>
    </row>
    <row r="3653" spans="1:7">
      <c r="A3653" s="6">
        <v>3153608</v>
      </c>
      <c r="C3653" s="6" t="s">
        <v>3879</v>
      </c>
      <c r="D3653" s="6" t="s">
        <v>123</v>
      </c>
      <c r="E3653" s="6" t="s">
        <v>161</v>
      </c>
      <c r="F3653" s="6">
        <v>618</v>
      </c>
      <c r="G3653" s="6">
        <v>0.69</v>
      </c>
    </row>
    <row r="3654" spans="1:7">
      <c r="A3654" s="6">
        <v>3300159</v>
      </c>
      <c r="C3654" s="6" t="s">
        <v>3885</v>
      </c>
      <c r="D3654" s="6" t="s">
        <v>146</v>
      </c>
      <c r="E3654" s="6" t="s">
        <v>161</v>
      </c>
      <c r="F3654" s="6">
        <v>769</v>
      </c>
      <c r="G3654" s="6">
        <v>0.69</v>
      </c>
    </row>
    <row r="3655" spans="1:7">
      <c r="A3655" s="6">
        <v>3124500</v>
      </c>
      <c r="C3655" s="6" t="s">
        <v>3878</v>
      </c>
      <c r="D3655" s="6" t="s">
        <v>123</v>
      </c>
      <c r="E3655" s="6" t="s">
        <v>161</v>
      </c>
      <c r="F3655" s="6">
        <v>582</v>
      </c>
      <c r="G3655" s="6">
        <v>0.69</v>
      </c>
    </row>
    <row r="3656" spans="1:7">
      <c r="A3656" s="6">
        <v>3130606</v>
      </c>
      <c r="C3656" s="6" t="s">
        <v>3862</v>
      </c>
      <c r="D3656" s="6" t="s">
        <v>123</v>
      </c>
      <c r="E3656" s="6" t="s">
        <v>161</v>
      </c>
      <c r="F3656" s="6">
        <v>337</v>
      </c>
      <c r="G3656" s="6">
        <v>0.69</v>
      </c>
    </row>
    <row r="3657" spans="1:7">
      <c r="A3657" s="6">
        <v>3164407</v>
      </c>
      <c r="C3657" s="6" t="s">
        <v>3860</v>
      </c>
      <c r="D3657" s="6" t="s">
        <v>123</v>
      </c>
      <c r="E3657" s="6" t="s">
        <v>161</v>
      </c>
      <c r="F3657" s="6">
        <v>212</v>
      </c>
      <c r="G3657" s="6">
        <v>0.69</v>
      </c>
    </row>
    <row r="3658" spans="1:7">
      <c r="A3658" s="6">
        <v>4113304</v>
      </c>
      <c r="C3658" s="6" t="s">
        <v>3892</v>
      </c>
      <c r="D3658" s="6" t="s">
        <v>127</v>
      </c>
      <c r="E3658" s="6" t="s">
        <v>162</v>
      </c>
      <c r="F3658" s="6">
        <v>1057</v>
      </c>
      <c r="G3658" s="6">
        <v>0.71</v>
      </c>
    </row>
    <row r="3659" spans="1:7">
      <c r="A3659" s="6">
        <v>5209291</v>
      </c>
      <c r="C3659" s="6" t="s">
        <v>3861</v>
      </c>
      <c r="D3659" s="6" t="s">
        <v>138</v>
      </c>
      <c r="E3659" s="6" t="s">
        <v>394</v>
      </c>
      <c r="F3659" s="6">
        <v>211</v>
      </c>
      <c r="G3659" s="6">
        <v>0.69</v>
      </c>
    </row>
    <row r="3660" spans="1:7">
      <c r="A3660" s="6">
        <v>3102803</v>
      </c>
      <c r="C3660" s="6" t="s">
        <v>3891</v>
      </c>
      <c r="D3660" s="6" t="s">
        <v>123</v>
      </c>
      <c r="E3660" s="6" t="s">
        <v>161</v>
      </c>
      <c r="F3660" s="6">
        <v>949</v>
      </c>
      <c r="G3660" s="6">
        <v>0.7</v>
      </c>
    </row>
    <row r="3661" spans="1:7">
      <c r="A3661" s="6">
        <v>3150901</v>
      </c>
      <c r="C3661" s="6" t="s">
        <v>3874</v>
      </c>
      <c r="D3661" s="6" t="s">
        <v>123</v>
      </c>
      <c r="E3661" s="6" t="s">
        <v>161</v>
      </c>
      <c r="F3661" s="6">
        <v>316</v>
      </c>
      <c r="G3661" s="6">
        <v>0.69</v>
      </c>
    </row>
    <row r="3662" spans="1:7">
      <c r="A3662" s="6">
        <v>5201603</v>
      </c>
      <c r="C3662" s="6" t="s">
        <v>3872</v>
      </c>
      <c r="D3662" s="6" t="s">
        <v>138</v>
      </c>
      <c r="E3662" s="6" t="s">
        <v>394</v>
      </c>
      <c r="F3662" s="6">
        <v>267</v>
      </c>
      <c r="G3662" s="6">
        <v>0.69</v>
      </c>
    </row>
    <row r="3663" spans="1:7">
      <c r="A3663" s="6">
        <v>3144409</v>
      </c>
      <c r="C3663" s="6" t="s">
        <v>3870</v>
      </c>
      <c r="D3663" s="6" t="s">
        <v>123</v>
      </c>
      <c r="E3663" s="6" t="s">
        <v>161</v>
      </c>
      <c r="F3663" s="6">
        <v>214</v>
      </c>
      <c r="G3663" s="6">
        <v>0.69</v>
      </c>
    </row>
    <row r="3664" spans="1:7">
      <c r="A3664" s="6">
        <v>5203939</v>
      </c>
      <c r="C3664" s="6" t="s">
        <v>3873</v>
      </c>
      <c r="D3664" s="6" t="s">
        <v>138</v>
      </c>
      <c r="E3664" s="6" t="s">
        <v>394</v>
      </c>
      <c r="F3664" s="6">
        <v>197</v>
      </c>
      <c r="G3664" s="6">
        <v>0.69</v>
      </c>
    </row>
    <row r="3665" spans="1:7">
      <c r="A3665" s="6">
        <v>3550209</v>
      </c>
      <c r="C3665" s="6" t="s">
        <v>3895</v>
      </c>
      <c r="D3665" s="6" t="s">
        <v>125</v>
      </c>
      <c r="E3665" s="6" t="s">
        <v>161</v>
      </c>
      <c r="F3665" s="6">
        <v>1143</v>
      </c>
      <c r="G3665" s="6">
        <v>0.71</v>
      </c>
    </row>
    <row r="3666" spans="1:7">
      <c r="A3666" s="6">
        <v>4322186</v>
      </c>
      <c r="C3666" s="6" t="s">
        <v>3863</v>
      </c>
      <c r="D3666" s="6" t="s">
        <v>144</v>
      </c>
      <c r="E3666" s="6" t="s">
        <v>162</v>
      </c>
      <c r="F3666" s="6">
        <v>30</v>
      </c>
      <c r="G3666" s="6">
        <v>0.69</v>
      </c>
    </row>
    <row r="3667" spans="1:7">
      <c r="A3667" s="6">
        <v>3300951</v>
      </c>
      <c r="C3667" s="6" t="s">
        <v>3889</v>
      </c>
      <c r="D3667" s="6" t="s">
        <v>146</v>
      </c>
      <c r="E3667" s="6" t="s">
        <v>161</v>
      </c>
      <c r="F3667" s="6">
        <v>536</v>
      </c>
      <c r="G3667" s="6">
        <v>0.69</v>
      </c>
    </row>
    <row r="3668" spans="1:7">
      <c r="A3668" s="6">
        <v>4315206</v>
      </c>
      <c r="C3668" s="6" t="s">
        <v>3871</v>
      </c>
      <c r="D3668" s="6" t="s">
        <v>144</v>
      </c>
      <c r="E3668" s="6" t="s">
        <v>162</v>
      </c>
      <c r="F3668" s="6">
        <v>44</v>
      </c>
      <c r="G3668" s="6">
        <v>0.72</v>
      </c>
    </row>
    <row r="3669" spans="1:7">
      <c r="A3669" s="6">
        <v>3302502</v>
      </c>
      <c r="C3669" s="6" t="s">
        <v>4323</v>
      </c>
      <c r="D3669" s="6" t="s">
        <v>146</v>
      </c>
      <c r="E3669" s="6" t="s">
        <v>161</v>
      </c>
      <c r="F3669" s="6">
        <v>20912</v>
      </c>
      <c r="G3669" s="6">
        <v>0.71</v>
      </c>
    </row>
    <row r="3670" spans="1:7">
      <c r="A3670" s="6">
        <v>4306551</v>
      </c>
      <c r="C3670" s="6" t="s">
        <v>3876</v>
      </c>
      <c r="D3670" s="6" t="s">
        <v>144</v>
      </c>
      <c r="E3670" s="6" t="s">
        <v>162</v>
      </c>
      <c r="F3670" s="6">
        <v>70</v>
      </c>
      <c r="G3670" s="6">
        <v>0.69</v>
      </c>
    </row>
    <row r="3671" spans="1:7">
      <c r="A3671" s="6">
        <v>3129806</v>
      </c>
      <c r="C3671" s="6" t="s">
        <v>4061</v>
      </c>
      <c r="D3671" s="6" t="s">
        <v>123</v>
      </c>
      <c r="E3671" s="6" t="s">
        <v>161</v>
      </c>
      <c r="F3671" s="6">
        <v>9843</v>
      </c>
      <c r="G3671" s="6">
        <v>0.7</v>
      </c>
    </row>
    <row r="3672" spans="1:7">
      <c r="A3672" s="6">
        <v>3123403</v>
      </c>
      <c r="C3672" s="6" t="s">
        <v>3880</v>
      </c>
      <c r="D3672" s="6" t="s">
        <v>123</v>
      </c>
      <c r="E3672" s="6" t="s">
        <v>161</v>
      </c>
      <c r="F3672" s="6">
        <v>84</v>
      </c>
      <c r="G3672" s="6">
        <v>0.69</v>
      </c>
    </row>
    <row r="3673" spans="1:7">
      <c r="A3673" s="6">
        <v>3501400</v>
      </c>
      <c r="C3673" s="6" t="s">
        <v>3887</v>
      </c>
      <c r="D3673" s="6" t="s">
        <v>125</v>
      </c>
      <c r="E3673" s="6" t="s">
        <v>161</v>
      </c>
      <c r="F3673" s="6">
        <v>233</v>
      </c>
      <c r="G3673" s="6">
        <v>0.69</v>
      </c>
    </row>
    <row r="3674" spans="1:7">
      <c r="A3674" s="6">
        <v>4312625</v>
      </c>
      <c r="C3674" s="6" t="s">
        <v>3881</v>
      </c>
      <c r="D3674" s="6" t="s">
        <v>144</v>
      </c>
      <c r="E3674" s="6" t="s">
        <v>162</v>
      </c>
      <c r="F3674" s="6">
        <v>64</v>
      </c>
      <c r="G3674" s="6">
        <v>0.69</v>
      </c>
    </row>
    <row r="3675" spans="1:7">
      <c r="A3675" s="6">
        <v>3119906</v>
      </c>
      <c r="C3675" s="6" t="s">
        <v>3884</v>
      </c>
      <c r="D3675" s="6" t="s">
        <v>123</v>
      </c>
      <c r="E3675" s="6" t="s">
        <v>161</v>
      </c>
      <c r="F3675" s="6">
        <v>138</v>
      </c>
      <c r="G3675" s="6">
        <v>0.69</v>
      </c>
    </row>
    <row r="3676" spans="1:7">
      <c r="A3676" s="6">
        <v>4209904</v>
      </c>
      <c r="C3676" s="6" t="s">
        <v>3883</v>
      </c>
      <c r="D3676" s="6" t="s">
        <v>145</v>
      </c>
      <c r="E3676" s="6" t="s">
        <v>162</v>
      </c>
      <c r="F3676" s="6">
        <v>92</v>
      </c>
      <c r="G3676" s="6">
        <v>0.7</v>
      </c>
    </row>
    <row r="3677" spans="1:7">
      <c r="A3677" s="6">
        <v>3105301</v>
      </c>
      <c r="C3677" s="6" t="s">
        <v>3886</v>
      </c>
      <c r="D3677" s="6" t="s">
        <v>123</v>
      </c>
      <c r="E3677" s="6" t="s">
        <v>161</v>
      </c>
      <c r="F3677" s="6">
        <v>152</v>
      </c>
      <c r="G3677" s="6">
        <v>0.69</v>
      </c>
    </row>
    <row r="3678" spans="1:7">
      <c r="A3678" s="6">
        <v>4213351</v>
      </c>
      <c r="C3678" s="6" t="s">
        <v>3888</v>
      </c>
      <c r="D3678" s="6" t="s">
        <v>145</v>
      </c>
      <c r="E3678" s="6" t="s">
        <v>162</v>
      </c>
      <c r="F3678" s="6">
        <v>197</v>
      </c>
      <c r="G3678" s="6">
        <v>0.69</v>
      </c>
    </row>
    <row r="3679" spans="1:7">
      <c r="A3679" s="6">
        <v>2111201</v>
      </c>
      <c r="C3679" s="6" t="s">
        <v>4327</v>
      </c>
      <c r="D3679" s="6" t="s">
        <v>124</v>
      </c>
      <c r="E3679" s="6" t="s">
        <v>159</v>
      </c>
      <c r="F3679" s="6">
        <v>20741</v>
      </c>
      <c r="G3679" s="6">
        <v>0.71</v>
      </c>
    </row>
    <row r="3680" spans="1:7">
      <c r="A3680" s="6">
        <v>4300604</v>
      </c>
      <c r="C3680" s="6" t="s">
        <v>4085</v>
      </c>
      <c r="D3680" s="6" t="s">
        <v>144</v>
      </c>
      <c r="E3680" s="6" t="s">
        <v>162</v>
      </c>
      <c r="F3680" s="6">
        <v>10062</v>
      </c>
      <c r="G3680" s="6">
        <v>0.7</v>
      </c>
    </row>
    <row r="3681" spans="1:7">
      <c r="A3681" s="6">
        <v>4212205</v>
      </c>
      <c r="C3681" s="6" t="s">
        <v>3894</v>
      </c>
      <c r="D3681" s="6" t="s">
        <v>145</v>
      </c>
      <c r="E3681" s="6" t="s">
        <v>162</v>
      </c>
      <c r="F3681" s="6">
        <v>420</v>
      </c>
      <c r="G3681" s="6">
        <v>0.7</v>
      </c>
    </row>
    <row r="3682" spans="1:7">
      <c r="A3682" s="6">
        <v>3122504</v>
      </c>
      <c r="C3682" s="6" t="s">
        <v>3890</v>
      </c>
      <c r="D3682" s="6" t="s">
        <v>123</v>
      </c>
      <c r="E3682" s="6" t="s">
        <v>161</v>
      </c>
      <c r="F3682" s="6">
        <v>55</v>
      </c>
      <c r="G3682" s="6">
        <v>0.69</v>
      </c>
    </row>
    <row r="3683" spans="1:7">
      <c r="A3683" s="6">
        <v>4104253</v>
      </c>
      <c r="C3683" s="6" t="s">
        <v>3900</v>
      </c>
      <c r="D3683" s="6" t="s">
        <v>127</v>
      </c>
      <c r="E3683" s="6" t="s">
        <v>162</v>
      </c>
      <c r="F3683" s="6">
        <v>1248</v>
      </c>
      <c r="G3683" s="6">
        <v>0.7</v>
      </c>
    </row>
    <row r="3684" spans="1:7">
      <c r="A3684" s="6">
        <v>5006200</v>
      </c>
      <c r="C3684" s="6" t="s">
        <v>3911</v>
      </c>
      <c r="D3684" s="6" t="s">
        <v>131</v>
      </c>
      <c r="E3684" s="6" t="s">
        <v>394</v>
      </c>
      <c r="F3684" s="6">
        <v>2734</v>
      </c>
      <c r="G3684" s="6">
        <v>0.72</v>
      </c>
    </row>
    <row r="3685" spans="1:7">
      <c r="A3685" s="6">
        <v>2208007</v>
      </c>
      <c r="C3685" s="6" t="s">
        <v>4016</v>
      </c>
      <c r="D3685" s="6" t="s">
        <v>133</v>
      </c>
      <c r="E3685" s="6" t="s">
        <v>159</v>
      </c>
      <c r="F3685" s="6">
        <v>7961</v>
      </c>
      <c r="G3685" s="6">
        <v>0.7</v>
      </c>
    </row>
    <row r="3686" spans="1:7">
      <c r="A3686" s="6">
        <v>4321105</v>
      </c>
      <c r="C3686" s="6" t="s">
        <v>3898</v>
      </c>
      <c r="D3686" s="6" t="s">
        <v>144</v>
      </c>
      <c r="E3686" s="6" t="s">
        <v>162</v>
      </c>
      <c r="F3686" s="6">
        <v>676</v>
      </c>
      <c r="G3686" s="6">
        <v>0.7</v>
      </c>
    </row>
    <row r="3687" spans="1:7">
      <c r="A3687" s="6">
        <v>2203909</v>
      </c>
      <c r="C3687" s="6" t="s">
        <v>3961</v>
      </c>
      <c r="D3687" s="6" t="s">
        <v>133</v>
      </c>
      <c r="E3687" s="6" t="s">
        <v>159</v>
      </c>
      <c r="F3687" s="6">
        <v>5576</v>
      </c>
      <c r="G3687" s="6">
        <v>0.7</v>
      </c>
    </row>
    <row r="3688" spans="1:7">
      <c r="A3688" s="6">
        <v>3523206</v>
      </c>
      <c r="C3688" s="6" t="s">
        <v>3920</v>
      </c>
      <c r="D3688" s="6" t="s">
        <v>125</v>
      </c>
      <c r="E3688" s="6" t="s">
        <v>161</v>
      </c>
      <c r="F3688" s="6">
        <v>3078</v>
      </c>
      <c r="G3688" s="6">
        <v>0.7</v>
      </c>
    </row>
    <row r="3689" spans="1:7">
      <c r="A3689" s="6">
        <v>4121356</v>
      </c>
      <c r="C3689" s="6" t="s">
        <v>3896</v>
      </c>
      <c r="D3689" s="6" t="s">
        <v>127</v>
      </c>
      <c r="E3689" s="6" t="s">
        <v>162</v>
      </c>
      <c r="F3689" s="6">
        <v>113</v>
      </c>
      <c r="G3689" s="6">
        <v>0.7</v>
      </c>
    </row>
    <row r="3690" spans="1:7">
      <c r="A3690" s="6">
        <v>4214409</v>
      </c>
      <c r="C3690" s="6" t="s">
        <v>3897</v>
      </c>
      <c r="D3690" s="6" t="s">
        <v>145</v>
      </c>
      <c r="E3690" s="6" t="s">
        <v>162</v>
      </c>
      <c r="F3690" s="6">
        <v>255</v>
      </c>
      <c r="G3690" s="6">
        <v>0.7</v>
      </c>
    </row>
    <row r="3691" spans="1:7">
      <c r="A3691" s="6">
        <v>4119806</v>
      </c>
      <c r="C3691" s="6" t="s">
        <v>966</v>
      </c>
      <c r="D3691" s="6" t="s">
        <v>127</v>
      </c>
      <c r="E3691" s="6" t="s">
        <v>162</v>
      </c>
      <c r="F3691" s="6">
        <v>481</v>
      </c>
      <c r="G3691" s="6">
        <v>0.71</v>
      </c>
    </row>
    <row r="3692" spans="1:7">
      <c r="A3692" s="6">
        <v>4116950</v>
      </c>
      <c r="C3692" s="6" t="s">
        <v>3899</v>
      </c>
      <c r="D3692" s="6" t="s">
        <v>127</v>
      </c>
      <c r="E3692" s="6" t="s">
        <v>162</v>
      </c>
      <c r="F3692" s="6">
        <v>185</v>
      </c>
      <c r="G3692" s="6">
        <v>0.71</v>
      </c>
    </row>
    <row r="3693" spans="1:7">
      <c r="A3693" s="6">
        <v>1707009</v>
      </c>
      <c r="C3693" s="6" t="s">
        <v>3904</v>
      </c>
      <c r="D3693" s="6" t="s">
        <v>122</v>
      </c>
      <c r="E3693" s="6" t="s">
        <v>160</v>
      </c>
      <c r="F3693" s="6">
        <v>1288</v>
      </c>
      <c r="G3693" s="6">
        <v>0.7</v>
      </c>
    </row>
    <row r="3694" spans="1:7">
      <c r="A3694" s="6">
        <v>5007695</v>
      </c>
      <c r="C3694" s="6" t="s">
        <v>3903</v>
      </c>
      <c r="D3694" s="6" t="s">
        <v>131</v>
      </c>
      <c r="E3694" s="6" t="s">
        <v>394</v>
      </c>
      <c r="F3694" s="6">
        <v>985</v>
      </c>
      <c r="G3694" s="6">
        <v>0.73</v>
      </c>
    </row>
    <row r="3695" spans="1:7">
      <c r="A3695" s="6">
        <v>3201308</v>
      </c>
      <c r="C3695" s="6" t="s">
        <v>4499</v>
      </c>
      <c r="D3695" s="6" t="s">
        <v>139</v>
      </c>
      <c r="E3695" s="6" t="s">
        <v>161</v>
      </c>
      <c r="F3695" s="6">
        <v>28000</v>
      </c>
      <c r="G3695" s="6">
        <v>0.72</v>
      </c>
    </row>
    <row r="3696" spans="1:7">
      <c r="A3696" s="6">
        <v>2914802</v>
      </c>
      <c r="C3696" s="6" t="s">
        <v>4243</v>
      </c>
      <c r="D3696" s="6" t="s">
        <v>126</v>
      </c>
      <c r="E3696" s="6" t="s">
        <v>159</v>
      </c>
      <c r="F3696" s="6">
        <v>16310</v>
      </c>
      <c r="G3696" s="6">
        <v>0.71</v>
      </c>
    </row>
    <row r="3697" spans="1:7">
      <c r="A3697" s="6">
        <v>2304202</v>
      </c>
      <c r="C3697" s="6" t="s">
        <v>4222</v>
      </c>
      <c r="D3697" s="6" t="s">
        <v>135</v>
      </c>
      <c r="E3697" s="6" t="s">
        <v>159</v>
      </c>
      <c r="F3697" s="6">
        <v>15043</v>
      </c>
      <c r="G3697" s="6">
        <v>0.71</v>
      </c>
    </row>
    <row r="3698" spans="1:7">
      <c r="A3698" s="6">
        <v>4112207</v>
      </c>
      <c r="C3698" s="6" t="s">
        <v>3901</v>
      </c>
      <c r="D3698" s="6" t="s">
        <v>127</v>
      </c>
      <c r="E3698" s="6" t="s">
        <v>162</v>
      </c>
      <c r="F3698" s="6">
        <v>249</v>
      </c>
      <c r="G3698" s="6">
        <v>0.7</v>
      </c>
    </row>
    <row r="3699" spans="1:7">
      <c r="A3699" s="6">
        <v>4314076</v>
      </c>
      <c r="C3699" s="6" t="s">
        <v>3902</v>
      </c>
      <c r="D3699" s="6" t="s">
        <v>144</v>
      </c>
      <c r="E3699" s="6" t="s">
        <v>162</v>
      </c>
      <c r="F3699" s="6">
        <v>189</v>
      </c>
      <c r="G3699" s="6">
        <v>0.7</v>
      </c>
    </row>
    <row r="3700" spans="1:7">
      <c r="A3700" s="6">
        <v>4200101</v>
      </c>
      <c r="C3700" s="6" t="s">
        <v>3910</v>
      </c>
      <c r="D3700" s="6" t="s">
        <v>145</v>
      </c>
      <c r="E3700" s="6" t="s">
        <v>162</v>
      </c>
      <c r="F3700" s="6">
        <v>1201</v>
      </c>
      <c r="G3700" s="6">
        <v>0.7</v>
      </c>
    </row>
    <row r="3701" spans="1:7">
      <c r="A3701" s="6">
        <v>4314803</v>
      </c>
      <c r="C3701" s="6" t="s">
        <v>3908</v>
      </c>
      <c r="D3701" s="6" t="s">
        <v>144</v>
      </c>
      <c r="E3701" s="6" t="s">
        <v>162</v>
      </c>
      <c r="F3701" s="6">
        <v>970</v>
      </c>
      <c r="G3701" s="6">
        <v>0.71</v>
      </c>
    </row>
    <row r="3702" spans="1:7">
      <c r="A3702" s="6">
        <v>4120507</v>
      </c>
      <c r="C3702" s="6" t="s">
        <v>3905</v>
      </c>
      <c r="D3702" s="6" t="s">
        <v>127</v>
      </c>
      <c r="E3702" s="6" t="s">
        <v>162</v>
      </c>
      <c r="F3702" s="6">
        <v>367</v>
      </c>
      <c r="G3702" s="6">
        <v>0.7</v>
      </c>
    </row>
    <row r="3703" spans="1:7">
      <c r="A3703" s="6">
        <v>3159803</v>
      </c>
      <c r="C3703" s="6" t="s">
        <v>3913</v>
      </c>
      <c r="D3703" s="6" t="s">
        <v>123</v>
      </c>
      <c r="E3703" s="6" t="s">
        <v>161</v>
      </c>
      <c r="F3703" s="6">
        <v>1012</v>
      </c>
      <c r="G3703" s="6">
        <v>0.71</v>
      </c>
    </row>
    <row r="3704" spans="1:7">
      <c r="A3704" s="6">
        <v>4205001</v>
      </c>
      <c r="C3704" s="6" t="s">
        <v>3906</v>
      </c>
      <c r="D3704" s="6" t="s">
        <v>145</v>
      </c>
      <c r="E3704" s="6" t="s">
        <v>162</v>
      </c>
      <c r="F3704" s="6">
        <v>431</v>
      </c>
      <c r="G3704" s="6">
        <v>0.71</v>
      </c>
    </row>
    <row r="3705" spans="1:7">
      <c r="A3705" s="6">
        <v>5211800</v>
      </c>
      <c r="C3705" s="6" t="s">
        <v>3955</v>
      </c>
      <c r="D3705" s="6" t="s">
        <v>138</v>
      </c>
      <c r="E3705" s="6" t="s">
        <v>394</v>
      </c>
      <c r="F3705" s="6">
        <v>3418</v>
      </c>
      <c r="G3705" s="6">
        <v>0.7</v>
      </c>
    </row>
    <row r="3706" spans="1:7">
      <c r="A3706" s="6">
        <v>3133501</v>
      </c>
      <c r="C3706" s="6" t="s">
        <v>3912</v>
      </c>
      <c r="D3706" s="6" t="s">
        <v>123</v>
      </c>
      <c r="E3706" s="6" t="s">
        <v>161</v>
      </c>
      <c r="F3706" s="6">
        <v>772</v>
      </c>
      <c r="G3706" s="6">
        <v>0.71</v>
      </c>
    </row>
    <row r="3707" spans="1:7">
      <c r="A3707" s="6">
        <v>3544202</v>
      </c>
      <c r="C3707" s="6" t="s">
        <v>3909</v>
      </c>
      <c r="D3707" s="6" t="s">
        <v>125</v>
      </c>
      <c r="E3707" s="6" t="s">
        <v>161</v>
      </c>
      <c r="F3707" s="6">
        <v>471</v>
      </c>
      <c r="G3707" s="6">
        <v>0.7</v>
      </c>
    </row>
    <row r="3708" spans="1:7">
      <c r="A3708" s="6">
        <v>4302808</v>
      </c>
      <c r="C3708" s="6" t="s">
        <v>3923</v>
      </c>
      <c r="D3708" s="6" t="s">
        <v>144</v>
      </c>
      <c r="E3708" s="6" t="s">
        <v>162</v>
      </c>
      <c r="F3708" s="6">
        <v>1582</v>
      </c>
      <c r="G3708" s="6">
        <v>0.7</v>
      </c>
    </row>
    <row r="3709" spans="1:7">
      <c r="A3709" s="6">
        <v>3119302</v>
      </c>
      <c r="C3709" s="6" t="s">
        <v>3928</v>
      </c>
      <c r="D3709" s="6" t="s">
        <v>123</v>
      </c>
      <c r="E3709" s="6" t="s">
        <v>161</v>
      </c>
      <c r="F3709" s="6">
        <v>1718</v>
      </c>
      <c r="G3709" s="6">
        <v>0.71</v>
      </c>
    </row>
    <row r="3710" spans="1:7">
      <c r="A3710" s="6">
        <v>4210209</v>
      </c>
      <c r="C3710" s="6" t="s">
        <v>3907</v>
      </c>
      <c r="D3710" s="6" t="s">
        <v>145</v>
      </c>
      <c r="E3710" s="6" t="s">
        <v>162</v>
      </c>
      <c r="F3710" s="6">
        <v>168</v>
      </c>
      <c r="G3710" s="6">
        <v>0.7</v>
      </c>
    </row>
    <row r="3711" spans="1:7">
      <c r="A3711" s="6">
        <v>3166808</v>
      </c>
      <c r="C3711" s="6" t="s">
        <v>3919</v>
      </c>
      <c r="D3711" s="6" t="s">
        <v>123</v>
      </c>
      <c r="E3711" s="6" t="s">
        <v>161</v>
      </c>
      <c r="F3711" s="6">
        <v>992</v>
      </c>
      <c r="G3711" s="6">
        <v>0.7</v>
      </c>
    </row>
    <row r="3712" spans="1:7">
      <c r="A3712" s="6">
        <v>4119509</v>
      </c>
      <c r="C3712" s="6" t="s">
        <v>4074</v>
      </c>
      <c r="D3712" s="6" t="s">
        <v>127</v>
      </c>
      <c r="E3712" s="6" t="s">
        <v>162</v>
      </c>
      <c r="F3712" s="6">
        <v>7200</v>
      </c>
      <c r="G3712" s="6">
        <v>0.7</v>
      </c>
    </row>
    <row r="3713" spans="1:7">
      <c r="A3713" s="6">
        <v>3135100</v>
      </c>
      <c r="C3713" s="6" t="s">
        <v>4023</v>
      </c>
      <c r="D3713" s="6" t="s">
        <v>123</v>
      </c>
      <c r="E3713" s="6" t="s">
        <v>161</v>
      </c>
      <c r="F3713" s="6">
        <v>5841</v>
      </c>
      <c r="G3713" s="6">
        <v>0.7</v>
      </c>
    </row>
    <row r="3714" spans="1:7">
      <c r="A3714" s="6">
        <v>4102604</v>
      </c>
      <c r="C3714" s="6" t="s">
        <v>3916</v>
      </c>
      <c r="D3714" s="6" t="s">
        <v>127</v>
      </c>
      <c r="E3714" s="6" t="s">
        <v>162</v>
      </c>
      <c r="F3714" s="6">
        <v>517</v>
      </c>
      <c r="G3714" s="6">
        <v>0.71</v>
      </c>
    </row>
    <row r="3715" spans="1:7">
      <c r="A3715" s="6">
        <v>4312617</v>
      </c>
      <c r="C3715" s="6" t="s">
        <v>3914</v>
      </c>
      <c r="D3715" s="6" t="s">
        <v>144</v>
      </c>
      <c r="E3715" s="6" t="s">
        <v>162</v>
      </c>
      <c r="F3715" s="6">
        <v>133</v>
      </c>
      <c r="G3715" s="6">
        <v>0.7</v>
      </c>
    </row>
    <row r="3716" spans="1:7">
      <c r="A3716" s="6">
        <v>3111408</v>
      </c>
      <c r="C3716" s="6" t="s">
        <v>3918</v>
      </c>
      <c r="D3716" s="6" t="s">
        <v>123</v>
      </c>
      <c r="E3716" s="6" t="s">
        <v>161</v>
      </c>
      <c r="F3716" s="6">
        <v>658</v>
      </c>
      <c r="G3716" s="6">
        <v>0.71</v>
      </c>
    </row>
    <row r="3717" spans="1:7">
      <c r="A3717" s="6">
        <v>4119251</v>
      </c>
      <c r="C3717" s="6" t="s">
        <v>3915</v>
      </c>
      <c r="D3717" s="6" t="s">
        <v>127</v>
      </c>
      <c r="E3717" s="6" t="s">
        <v>162</v>
      </c>
      <c r="F3717" s="6">
        <v>168</v>
      </c>
      <c r="G3717" s="6">
        <v>0.7</v>
      </c>
    </row>
    <row r="3718" spans="1:7">
      <c r="A3718" s="6">
        <v>3111101</v>
      </c>
      <c r="C3718" s="6" t="s">
        <v>3917</v>
      </c>
      <c r="D3718" s="6" t="s">
        <v>123</v>
      </c>
      <c r="E3718" s="6" t="s">
        <v>161</v>
      </c>
      <c r="F3718" s="6">
        <v>522</v>
      </c>
      <c r="G3718" s="6">
        <v>0.7</v>
      </c>
    </row>
    <row r="3719" spans="1:7">
      <c r="A3719" s="6">
        <v>3145604</v>
      </c>
      <c r="C3719" s="6" t="s">
        <v>3940</v>
      </c>
      <c r="D3719" s="6" t="s">
        <v>123</v>
      </c>
      <c r="E3719" s="6" t="s">
        <v>161</v>
      </c>
      <c r="F3719" s="6">
        <v>1838</v>
      </c>
      <c r="G3719" s="6">
        <v>0.7</v>
      </c>
    </row>
    <row r="3720" spans="1:7">
      <c r="A3720" s="6">
        <v>3113206</v>
      </c>
      <c r="C3720" s="6" t="s">
        <v>3932</v>
      </c>
      <c r="D3720" s="6" t="s">
        <v>123</v>
      </c>
      <c r="E3720" s="6" t="s">
        <v>161</v>
      </c>
      <c r="F3720" s="6">
        <v>1344</v>
      </c>
      <c r="G3720" s="6">
        <v>0.7</v>
      </c>
    </row>
    <row r="3721" spans="1:7">
      <c r="A3721" s="6">
        <v>4123501</v>
      </c>
      <c r="C3721" s="6" t="s">
        <v>1081</v>
      </c>
      <c r="D3721" s="6" t="s">
        <v>127</v>
      </c>
      <c r="E3721" s="6" t="s">
        <v>162</v>
      </c>
      <c r="F3721" s="6">
        <v>655</v>
      </c>
      <c r="G3721" s="6">
        <v>0.74</v>
      </c>
    </row>
    <row r="3722" spans="1:7">
      <c r="A3722" s="6">
        <v>4127304</v>
      </c>
      <c r="C3722" s="6" t="s">
        <v>3924</v>
      </c>
      <c r="D3722" s="6" t="s">
        <v>127</v>
      </c>
      <c r="E3722" s="6" t="s">
        <v>162</v>
      </c>
      <c r="F3722" s="6">
        <v>910</v>
      </c>
      <c r="G3722" s="6">
        <v>0.71</v>
      </c>
    </row>
    <row r="3723" spans="1:7">
      <c r="A3723" s="6">
        <v>5209101</v>
      </c>
      <c r="C3723" s="6" t="s">
        <v>3933</v>
      </c>
      <c r="D3723" s="6" t="s">
        <v>138</v>
      </c>
      <c r="E3723" s="6" t="s">
        <v>394</v>
      </c>
      <c r="F3723" s="6">
        <v>1187</v>
      </c>
      <c r="G3723" s="6">
        <v>0.73</v>
      </c>
    </row>
    <row r="3724" spans="1:7">
      <c r="A3724" s="6">
        <v>5002308</v>
      </c>
      <c r="C3724" s="6" t="s">
        <v>3925</v>
      </c>
      <c r="D3724" s="6" t="s">
        <v>131</v>
      </c>
      <c r="E3724" s="6" t="s">
        <v>394</v>
      </c>
      <c r="F3724" s="6">
        <v>832</v>
      </c>
      <c r="G3724" s="6">
        <v>0.7</v>
      </c>
    </row>
    <row r="3725" spans="1:7">
      <c r="A3725" s="6">
        <v>4110607</v>
      </c>
      <c r="C3725" s="6" t="s">
        <v>3922</v>
      </c>
      <c r="D3725" s="6" t="s">
        <v>127</v>
      </c>
      <c r="E3725" s="6" t="s">
        <v>162</v>
      </c>
      <c r="F3725" s="6">
        <v>502</v>
      </c>
      <c r="G3725" s="6">
        <v>0.71</v>
      </c>
    </row>
    <row r="3726" spans="1:7">
      <c r="A3726" s="6">
        <v>2909802</v>
      </c>
      <c r="C3726" s="6" t="s">
        <v>4114</v>
      </c>
      <c r="D3726" s="6" t="s">
        <v>126</v>
      </c>
      <c r="E3726" s="6" t="s">
        <v>159</v>
      </c>
      <c r="F3726" s="6">
        <v>7297</v>
      </c>
      <c r="G3726" s="6">
        <v>0.7</v>
      </c>
    </row>
    <row r="3727" spans="1:7">
      <c r="A3727" s="6">
        <v>5209952</v>
      </c>
      <c r="C3727" s="6" t="s">
        <v>3926</v>
      </c>
      <c r="D3727" s="6" t="s">
        <v>138</v>
      </c>
      <c r="E3727" s="6" t="s">
        <v>394</v>
      </c>
      <c r="F3727" s="6">
        <v>852</v>
      </c>
      <c r="G3727" s="6">
        <v>0.7</v>
      </c>
    </row>
    <row r="3728" spans="1:7">
      <c r="A3728" s="6">
        <v>5203906</v>
      </c>
      <c r="C3728" s="6" t="s">
        <v>3921</v>
      </c>
      <c r="D3728" s="6" t="s">
        <v>138</v>
      </c>
      <c r="E3728" s="6" t="s">
        <v>394</v>
      </c>
      <c r="F3728" s="6">
        <v>310</v>
      </c>
      <c r="G3728" s="6">
        <v>0.71</v>
      </c>
    </row>
    <row r="3729" spans="1:7">
      <c r="A3729" s="6">
        <v>4315305</v>
      </c>
      <c r="C3729" s="6" t="s">
        <v>3942</v>
      </c>
      <c r="D3729" s="6" t="s">
        <v>144</v>
      </c>
      <c r="E3729" s="6" t="s">
        <v>162</v>
      </c>
      <c r="F3729" s="6">
        <v>1469</v>
      </c>
      <c r="G3729" s="6">
        <v>0.7</v>
      </c>
    </row>
    <row r="3730" spans="1:7">
      <c r="A3730" s="6">
        <v>5008305</v>
      </c>
      <c r="C3730" s="6" t="s">
        <v>4051</v>
      </c>
      <c r="D3730" s="6" t="s">
        <v>131</v>
      </c>
      <c r="E3730" s="6" t="s">
        <v>394</v>
      </c>
      <c r="F3730" s="6">
        <v>5880</v>
      </c>
      <c r="G3730" s="6">
        <v>0.74</v>
      </c>
    </row>
    <row r="3731" spans="1:7">
      <c r="A3731" s="6">
        <v>1100288</v>
      </c>
      <c r="C3731" s="6" t="s">
        <v>3946</v>
      </c>
      <c r="D3731" s="6" t="s">
        <v>140</v>
      </c>
      <c r="E3731" s="6" t="s">
        <v>160</v>
      </c>
      <c r="F3731" s="6">
        <v>1655</v>
      </c>
      <c r="G3731" s="6">
        <v>0.7</v>
      </c>
    </row>
    <row r="3732" spans="1:7">
      <c r="A3732" s="6">
        <v>3553807</v>
      </c>
      <c r="C3732" s="6" t="s">
        <v>3930</v>
      </c>
      <c r="D3732" s="6" t="s">
        <v>125</v>
      </c>
      <c r="E3732" s="6" t="s">
        <v>161</v>
      </c>
      <c r="F3732" s="6">
        <v>916</v>
      </c>
      <c r="G3732" s="6">
        <v>0.7</v>
      </c>
    </row>
    <row r="3733" spans="1:7">
      <c r="A3733" s="6">
        <v>4317103</v>
      </c>
      <c r="C3733" s="6" t="s">
        <v>4037</v>
      </c>
      <c r="D3733" s="6" t="s">
        <v>144</v>
      </c>
      <c r="E3733" s="6" t="s">
        <v>162</v>
      </c>
      <c r="F3733" s="6">
        <v>5536</v>
      </c>
      <c r="G3733" s="6">
        <v>0.73</v>
      </c>
    </row>
    <row r="3734" spans="1:7">
      <c r="A3734" s="6">
        <v>2304285</v>
      </c>
      <c r="C3734" s="6" t="s">
        <v>4044</v>
      </c>
      <c r="D3734" s="6" t="s">
        <v>135</v>
      </c>
      <c r="E3734" s="6" t="s">
        <v>159</v>
      </c>
      <c r="F3734" s="6">
        <v>5577</v>
      </c>
      <c r="G3734" s="6">
        <v>0.7</v>
      </c>
    </row>
    <row r="3735" spans="1:7">
      <c r="A3735" s="6">
        <v>4123907</v>
      </c>
      <c r="C3735" s="6" t="s">
        <v>3931</v>
      </c>
      <c r="D3735" s="6" t="s">
        <v>127</v>
      </c>
      <c r="E3735" s="6" t="s">
        <v>162</v>
      </c>
      <c r="F3735" s="6">
        <v>687</v>
      </c>
      <c r="G3735" s="6">
        <v>0.7</v>
      </c>
    </row>
    <row r="3736" spans="1:7">
      <c r="A3736" s="6">
        <v>5219308</v>
      </c>
      <c r="C3736" s="6" t="s">
        <v>3958</v>
      </c>
      <c r="D3736" s="6" t="s">
        <v>138</v>
      </c>
      <c r="E3736" s="6" t="s">
        <v>394</v>
      </c>
      <c r="F3736" s="6">
        <v>1951</v>
      </c>
      <c r="G3736" s="6">
        <v>0.72</v>
      </c>
    </row>
    <row r="3737" spans="1:7">
      <c r="A3737" s="6">
        <v>3519303</v>
      </c>
      <c r="C3737" s="6" t="s">
        <v>3959</v>
      </c>
      <c r="D3737" s="6" t="s">
        <v>125</v>
      </c>
      <c r="E3737" s="6" t="s">
        <v>161</v>
      </c>
      <c r="F3737" s="6">
        <v>1938</v>
      </c>
      <c r="G3737" s="6">
        <v>0.7</v>
      </c>
    </row>
    <row r="3738" spans="1:7">
      <c r="A3738" s="6">
        <v>4117701</v>
      </c>
      <c r="C3738" s="6" t="s">
        <v>2772</v>
      </c>
      <c r="D3738" s="6" t="s">
        <v>127</v>
      </c>
      <c r="E3738" s="6" t="s">
        <v>162</v>
      </c>
      <c r="F3738" s="6">
        <v>1021</v>
      </c>
      <c r="G3738" s="6">
        <v>0.72</v>
      </c>
    </row>
    <row r="3739" spans="1:7">
      <c r="A3739" s="6">
        <v>4118907</v>
      </c>
      <c r="C3739" s="6" t="s">
        <v>3929</v>
      </c>
      <c r="D3739" s="6" t="s">
        <v>127</v>
      </c>
      <c r="E3739" s="6" t="s">
        <v>162</v>
      </c>
      <c r="F3739" s="6">
        <v>355</v>
      </c>
      <c r="G3739" s="6">
        <v>0.7</v>
      </c>
    </row>
    <row r="3740" spans="1:7">
      <c r="A3740" s="6">
        <v>4115408</v>
      </c>
      <c r="C3740" s="6" t="s">
        <v>3941</v>
      </c>
      <c r="D3740" s="6" t="s">
        <v>127</v>
      </c>
      <c r="E3740" s="6" t="s">
        <v>162</v>
      </c>
      <c r="F3740" s="6">
        <v>839</v>
      </c>
      <c r="G3740" s="6">
        <v>0.72</v>
      </c>
    </row>
    <row r="3741" spans="1:7">
      <c r="A3741" s="6">
        <v>4301206</v>
      </c>
      <c r="C3741" s="6" t="s">
        <v>3934</v>
      </c>
      <c r="D3741" s="6" t="s">
        <v>144</v>
      </c>
      <c r="E3741" s="6" t="s">
        <v>162</v>
      </c>
      <c r="F3741" s="6">
        <v>415</v>
      </c>
      <c r="G3741" s="6">
        <v>0.71</v>
      </c>
    </row>
    <row r="3742" spans="1:7">
      <c r="A3742" s="6">
        <v>5213756</v>
      </c>
      <c r="C3742" s="6" t="s">
        <v>3936</v>
      </c>
      <c r="D3742" s="6" t="s">
        <v>138</v>
      </c>
      <c r="E3742" s="6" t="s">
        <v>394</v>
      </c>
      <c r="F3742" s="6">
        <v>521</v>
      </c>
      <c r="G3742" s="6">
        <v>0.73</v>
      </c>
    </row>
    <row r="3743" spans="1:7">
      <c r="A3743" s="6">
        <v>4200804</v>
      </c>
      <c r="C3743" s="6" t="s">
        <v>3927</v>
      </c>
      <c r="D3743" s="6" t="s">
        <v>145</v>
      </c>
      <c r="E3743" s="6" t="s">
        <v>162</v>
      </c>
      <c r="F3743" s="6">
        <v>83</v>
      </c>
      <c r="G3743" s="6">
        <v>0.7</v>
      </c>
    </row>
    <row r="3744" spans="1:7">
      <c r="A3744" s="6">
        <v>5104203</v>
      </c>
      <c r="C3744" s="6" t="s">
        <v>3943</v>
      </c>
      <c r="D3744" s="6" t="s">
        <v>147</v>
      </c>
      <c r="E3744" s="6" t="s">
        <v>394</v>
      </c>
      <c r="F3744" s="6">
        <v>769</v>
      </c>
      <c r="G3744" s="6">
        <v>0.71</v>
      </c>
    </row>
    <row r="3745" spans="1:7">
      <c r="A3745" s="6">
        <v>5203302</v>
      </c>
      <c r="C3745" s="6" t="s">
        <v>3980</v>
      </c>
      <c r="D3745" s="6" t="s">
        <v>138</v>
      </c>
      <c r="E3745" s="6" t="s">
        <v>394</v>
      </c>
      <c r="F3745" s="6">
        <v>2405</v>
      </c>
      <c r="G3745" s="6">
        <v>0.72</v>
      </c>
    </row>
    <row r="3746" spans="1:7">
      <c r="A3746" s="6">
        <v>5216304</v>
      </c>
      <c r="C3746" s="6" t="s">
        <v>3937</v>
      </c>
      <c r="D3746" s="6" t="s">
        <v>138</v>
      </c>
      <c r="E3746" s="6" t="s">
        <v>394</v>
      </c>
      <c r="F3746" s="6">
        <v>404</v>
      </c>
      <c r="G3746" s="6">
        <v>0.71</v>
      </c>
    </row>
    <row r="3747" spans="1:7">
      <c r="A3747" s="6">
        <v>4304002</v>
      </c>
      <c r="C3747" s="6" t="s">
        <v>3935</v>
      </c>
      <c r="D3747" s="6" t="s">
        <v>144</v>
      </c>
      <c r="E3747" s="6" t="s">
        <v>162</v>
      </c>
      <c r="F3747" s="6">
        <v>293</v>
      </c>
      <c r="G3747" s="6">
        <v>0.7</v>
      </c>
    </row>
    <row r="3748" spans="1:7">
      <c r="A3748" s="6">
        <v>4215455</v>
      </c>
      <c r="C3748" s="6" t="s">
        <v>3938</v>
      </c>
      <c r="D3748" s="6" t="s">
        <v>145</v>
      </c>
      <c r="E3748" s="6" t="s">
        <v>162</v>
      </c>
      <c r="F3748" s="6">
        <v>312</v>
      </c>
      <c r="G3748" s="6">
        <v>0.7</v>
      </c>
    </row>
    <row r="3749" spans="1:7">
      <c r="A3749" s="6">
        <v>3107109</v>
      </c>
      <c r="C3749" s="6" t="s">
        <v>3620</v>
      </c>
      <c r="D3749" s="6" t="s">
        <v>123</v>
      </c>
      <c r="E3749" s="6" t="s">
        <v>161</v>
      </c>
      <c r="F3749" s="6">
        <v>1907</v>
      </c>
      <c r="G3749" s="6">
        <v>0.7</v>
      </c>
    </row>
    <row r="3750" spans="1:7">
      <c r="A3750" s="6">
        <v>3517000</v>
      </c>
      <c r="C3750" s="6" t="s">
        <v>3945</v>
      </c>
      <c r="D3750" s="6" t="s">
        <v>125</v>
      </c>
      <c r="E3750" s="6" t="s">
        <v>161</v>
      </c>
      <c r="F3750" s="6">
        <v>517</v>
      </c>
      <c r="G3750" s="6">
        <v>0.72</v>
      </c>
    </row>
    <row r="3751" spans="1:7">
      <c r="A3751" s="6">
        <v>4119400</v>
      </c>
      <c r="C3751" s="6" t="s">
        <v>3966</v>
      </c>
      <c r="D3751" s="6" t="s">
        <v>127</v>
      </c>
      <c r="E3751" s="6" t="s">
        <v>162</v>
      </c>
      <c r="F3751" s="6">
        <v>1232</v>
      </c>
      <c r="G3751" s="6">
        <v>0.71</v>
      </c>
    </row>
    <row r="3752" spans="1:7">
      <c r="A3752" s="6">
        <v>4117255</v>
      </c>
      <c r="C3752" s="6" t="s">
        <v>3948</v>
      </c>
      <c r="D3752" s="6" t="s">
        <v>127</v>
      </c>
      <c r="E3752" s="6" t="s">
        <v>162</v>
      </c>
      <c r="F3752" s="6">
        <v>373</v>
      </c>
      <c r="G3752" s="6">
        <v>0.72</v>
      </c>
    </row>
    <row r="3753" spans="1:7">
      <c r="A3753" s="6">
        <v>4128708</v>
      </c>
      <c r="C3753" s="6" t="s">
        <v>3950</v>
      </c>
      <c r="D3753" s="6" t="s">
        <v>127</v>
      </c>
      <c r="E3753" s="6" t="s">
        <v>162</v>
      </c>
      <c r="F3753" s="6">
        <v>372</v>
      </c>
      <c r="G3753" s="6">
        <v>0.7</v>
      </c>
    </row>
    <row r="3754" spans="1:7">
      <c r="A3754" s="6">
        <v>3550506</v>
      </c>
      <c r="C3754" s="6" t="s">
        <v>3947</v>
      </c>
      <c r="D3754" s="6" t="s">
        <v>125</v>
      </c>
      <c r="E3754" s="6" t="s">
        <v>161</v>
      </c>
      <c r="F3754" s="6">
        <v>319</v>
      </c>
      <c r="G3754" s="6">
        <v>0.7</v>
      </c>
    </row>
    <row r="3755" spans="1:7">
      <c r="A3755" s="6">
        <v>4108007</v>
      </c>
      <c r="C3755" s="6" t="s">
        <v>3962</v>
      </c>
      <c r="D3755" s="6" t="s">
        <v>127</v>
      </c>
      <c r="E3755" s="6" t="s">
        <v>162</v>
      </c>
      <c r="F3755" s="6">
        <v>1076</v>
      </c>
      <c r="G3755" s="6">
        <v>0.7</v>
      </c>
    </row>
    <row r="3756" spans="1:7">
      <c r="A3756" s="6">
        <v>3303708</v>
      </c>
      <c r="C3756" s="6" t="s">
        <v>3997</v>
      </c>
      <c r="D3756" s="6" t="s">
        <v>146</v>
      </c>
      <c r="E3756" s="6" t="s">
        <v>161</v>
      </c>
      <c r="F3756" s="6">
        <v>2478</v>
      </c>
      <c r="G3756" s="6">
        <v>0.7</v>
      </c>
    </row>
    <row r="3757" spans="1:7">
      <c r="A3757" s="6">
        <v>3552551</v>
      </c>
      <c r="C3757" s="6" t="s">
        <v>3944</v>
      </c>
      <c r="D3757" s="6" t="s">
        <v>125</v>
      </c>
      <c r="E3757" s="6" t="s">
        <v>161</v>
      </c>
      <c r="F3757" s="6">
        <v>155</v>
      </c>
      <c r="G3757" s="6">
        <v>0.7</v>
      </c>
    </row>
    <row r="3758" spans="1:7">
      <c r="A3758" s="6">
        <v>4202503</v>
      </c>
      <c r="C3758" s="6" t="s">
        <v>3951</v>
      </c>
      <c r="D3758" s="6" t="s">
        <v>145</v>
      </c>
      <c r="E3758" s="6" t="s">
        <v>162</v>
      </c>
      <c r="F3758" s="6">
        <v>378</v>
      </c>
      <c r="G3758" s="6">
        <v>0.7</v>
      </c>
    </row>
    <row r="3759" spans="1:7">
      <c r="A3759" s="6">
        <v>4128609</v>
      </c>
      <c r="C3759" s="6" t="s">
        <v>3949</v>
      </c>
      <c r="D3759" s="6" t="s">
        <v>127</v>
      </c>
      <c r="E3759" s="6" t="s">
        <v>162</v>
      </c>
      <c r="F3759" s="6">
        <v>174</v>
      </c>
      <c r="G3759" s="6">
        <v>0.72</v>
      </c>
    </row>
    <row r="3760" spans="1:7">
      <c r="A3760" s="6">
        <v>3552700</v>
      </c>
      <c r="C3760" s="6" t="s">
        <v>2336</v>
      </c>
      <c r="D3760" s="6" t="s">
        <v>125</v>
      </c>
      <c r="E3760" s="6" t="s">
        <v>161</v>
      </c>
      <c r="F3760" s="6">
        <v>451</v>
      </c>
      <c r="G3760" s="6">
        <v>0.7</v>
      </c>
    </row>
    <row r="3761" spans="1:7">
      <c r="A3761" s="6">
        <v>3137502</v>
      </c>
      <c r="C3761" s="6" t="s">
        <v>3973</v>
      </c>
      <c r="D3761" s="6" t="s">
        <v>123</v>
      </c>
      <c r="E3761" s="6" t="s">
        <v>161</v>
      </c>
      <c r="F3761" s="6">
        <v>1177</v>
      </c>
      <c r="G3761" s="6">
        <v>0.7</v>
      </c>
    </row>
    <row r="3762" spans="1:7">
      <c r="A3762" s="6">
        <v>4103354</v>
      </c>
      <c r="C3762" s="6" t="s">
        <v>3953</v>
      </c>
      <c r="D3762" s="6" t="s">
        <v>127</v>
      </c>
      <c r="E3762" s="6" t="s">
        <v>162</v>
      </c>
      <c r="F3762" s="6">
        <v>201</v>
      </c>
      <c r="G3762" s="6">
        <v>0.7</v>
      </c>
    </row>
    <row r="3763" spans="1:7">
      <c r="A3763" s="6">
        <v>3532009</v>
      </c>
      <c r="C3763" s="6" t="s">
        <v>3956</v>
      </c>
      <c r="D3763" s="6" t="s">
        <v>125</v>
      </c>
      <c r="E3763" s="6" t="s">
        <v>161</v>
      </c>
      <c r="F3763" s="6">
        <v>498</v>
      </c>
      <c r="G3763" s="6">
        <v>0.72</v>
      </c>
    </row>
    <row r="3764" spans="1:7">
      <c r="A3764" s="6">
        <v>4322905</v>
      </c>
      <c r="C3764" s="6" t="s">
        <v>3952</v>
      </c>
      <c r="D3764" s="6" t="s">
        <v>144</v>
      </c>
      <c r="E3764" s="6" t="s">
        <v>162</v>
      </c>
      <c r="F3764" s="6">
        <v>91</v>
      </c>
      <c r="G3764" s="6">
        <v>0.7</v>
      </c>
    </row>
    <row r="3765" spans="1:7">
      <c r="A3765" s="6">
        <v>4123956</v>
      </c>
      <c r="C3765" s="6" t="s">
        <v>3954</v>
      </c>
      <c r="D3765" s="6" t="s">
        <v>127</v>
      </c>
      <c r="E3765" s="6" t="s">
        <v>162</v>
      </c>
      <c r="F3765" s="6">
        <v>201</v>
      </c>
      <c r="G3765" s="6">
        <v>0.7</v>
      </c>
    </row>
    <row r="3766" spans="1:7">
      <c r="A3766" s="6">
        <v>5003504</v>
      </c>
      <c r="C3766" s="6" t="s">
        <v>3957</v>
      </c>
      <c r="D3766" s="6" t="s">
        <v>131</v>
      </c>
      <c r="E3766" s="6" t="s">
        <v>394</v>
      </c>
      <c r="F3766" s="6">
        <v>333</v>
      </c>
      <c r="G3766" s="6">
        <v>0.7</v>
      </c>
    </row>
    <row r="3767" spans="1:7">
      <c r="A3767" s="6">
        <v>4311502</v>
      </c>
      <c r="C3767" s="6" t="s">
        <v>3963</v>
      </c>
      <c r="D3767" s="6" t="s">
        <v>144</v>
      </c>
      <c r="E3767" s="6" t="s">
        <v>162</v>
      </c>
      <c r="F3767" s="6">
        <v>428</v>
      </c>
      <c r="G3767" s="6">
        <v>0.7</v>
      </c>
    </row>
    <row r="3768" spans="1:7">
      <c r="A3768" s="6">
        <v>5221700</v>
      </c>
      <c r="C3768" s="6" t="s">
        <v>3987</v>
      </c>
      <c r="D3768" s="6" t="s">
        <v>138</v>
      </c>
      <c r="E3768" s="6" t="s">
        <v>394</v>
      </c>
      <c r="F3768" s="6">
        <v>1279</v>
      </c>
      <c r="G3768" s="6">
        <v>0.7</v>
      </c>
    </row>
    <row r="3769" spans="1:7">
      <c r="A3769" s="6">
        <v>3300803</v>
      </c>
      <c r="C3769" s="6" t="s">
        <v>4100</v>
      </c>
      <c r="D3769" s="6" t="s">
        <v>146</v>
      </c>
      <c r="E3769" s="6" t="s">
        <v>161</v>
      </c>
      <c r="F3769" s="6">
        <v>4759</v>
      </c>
      <c r="G3769" s="6">
        <v>0.7</v>
      </c>
    </row>
    <row r="3770" spans="1:7">
      <c r="A3770" s="6">
        <v>3555356</v>
      </c>
      <c r="C3770" s="6" t="s">
        <v>3960</v>
      </c>
      <c r="D3770" s="6" t="s">
        <v>125</v>
      </c>
      <c r="E3770" s="6" t="s">
        <v>161</v>
      </c>
      <c r="F3770" s="6">
        <v>178</v>
      </c>
      <c r="G3770" s="6">
        <v>0.7</v>
      </c>
    </row>
    <row r="3771" spans="1:7">
      <c r="A3771" s="6">
        <v>3301850</v>
      </c>
      <c r="C3771" s="6" t="s">
        <v>4113</v>
      </c>
      <c r="D3771" s="6" t="s">
        <v>146</v>
      </c>
      <c r="E3771" s="6" t="s">
        <v>161</v>
      </c>
      <c r="F3771" s="6">
        <v>4913</v>
      </c>
      <c r="G3771" s="6">
        <v>0.7</v>
      </c>
    </row>
    <row r="3772" spans="1:7">
      <c r="A3772" s="6">
        <v>3120805</v>
      </c>
      <c r="C3772" s="6" t="s">
        <v>3988</v>
      </c>
      <c r="D3772" s="6" t="s">
        <v>123</v>
      </c>
      <c r="E3772" s="6" t="s">
        <v>161</v>
      </c>
      <c r="F3772" s="6">
        <v>1195</v>
      </c>
      <c r="G3772" s="6">
        <v>0.7</v>
      </c>
    </row>
    <row r="3773" spans="1:7">
      <c r="A3773" s="6">
        <v>3545506</v>
      </c>
      <c r="C3773" s="6" t="s">
        <v>3964</v>
      </c>
      <c r="D3773" s="6" t="s">
        <v>125</v>
      </c>
      <c r="E3773" s="6" t="s">
        <v>161</v>
      </c>
      <c r="F3773" s="6">
        <v>276</v>
      </c>
      <c r="G3773" s="6">
        <v>0.71</v>
      </c>
    </row>
    <row r="3774" spans="1:7">
      <c r="A3774" s="6">
        <v>3144300</v>
      </c>
      <c r="C3774" s="6" t="s">
        <v>4009</v>
      </c>
      <c r="D3774" s="6" t="s">
        <v>123</v>
      </c>
      <c r="E3774" s="6" t="s">
        <v>161</v>
      </c>
      <c r="F3774" s="6">
        <v>2166</v>
      </c>
      <c r="G3774" s="6">
        <v>0.7</v>
      </c>
    </row>
    <row r="3775" spans="1:7">
      <c r="A3775" s="6">
        <v>3111507</v>
      </c>
      <c r="C3775" s="6" t="s">
        <v>3977</v>
      </c>
      <c r="D3775" s="6" t="s">
        <v>123</v>
      </c>
      <c r="E3775" s="6" t="s">
        <v>161</v>
      </c>
      <c r="F3775" s="6">
        <v>623</v>
      </c>
      <c r="G3775" s="6">
        <v>0.7</v>
      </c>
    </row>
    <row r="3776" spans="1:7">
      <c r="A3776" s="6">
        <v>4106571</v>
      </c>
      <c r="C3776" s="6" t="s">
        <v>3965</v>
      </c>
      <c r="D3776" s="6" t="s">
        <v>127</v>
      </c>
      <c r="E3776" s="6" t="s">
        <v>162</v>
      </c>
      <c r="F3776" s="6">
        <v>173</v>
      </c>
      <c r="G3776" s="6">
        <v>0.71</v>
      </c>
    </row>
    <row r="3777" spans="1:7">
      <c r="A3777" s="6">
        <v>5105150</v>
      </c>
      <c r="C3777" s="6" t="s">
        <v>4002</v>
      </c>
      <c r="D3777" s="6" t="s">
        <v>147</v>
      </c>
      <c r="E3777" s="6" t="s">
        <v>394</v>
      </c>
      <c r="F3777" s="6">
        <v>1785</v>
      </c>
      <c r="G3777" s="6">
        <v>0.72</v>
      </c>
    </row>
    <row r="3778" spans="1:7">
      <c r="A3778" s="6">
        <v>3138625</v>
      </c>
      <c r="C3778" s="6" t="s">
        <v>3967</v>
      </c>
      <c r="D3778" s="6" t="s">
        <v>123</v>
      </c>
      <c r="E3778" s="6" t="s">
        <v>161</v>
      </c>
      <c r="F3778" s="6">
        <v>257</v>
      </c>
      <c r="G3778" s="6">
        <v>0.71</v>
      </c>
    </row>
    <row r="3779" spans="1:7">
      <c r="A3779" s="6">
        <v>4109203</v>
      </c>
      <c r="C3779" s="6" t="s">
        <v>3970</v>
      </c>
      <c r="D3779" s="6" t="s">
        <v>127</v>
      </c>
      <c r="E3779" s="6" t="s">
        <v>162</v>
      </c>
      <c r="F3779" s="6">
        <v>274</v>
      </c>
      <c r="G3779" s="6">
        <v>0.7</v>
      </c>
    </row>
    <row r="3780" spans="1:7">
      <c r="A3780" s="6">
        <v>4218954</v>
      </c>
      <c r="C3780" s="6" t="s">
        <v>3968</v>
      </c>
      <c r="D3780" s="6" t="s">
        <v>145</v>
      </c>
      <c r="E3780" s="6" t="s">
        <v>162</v>
      </c>
      <c r="F3780" s="6">
        <v>202</v>
      </c>
      <c r="G3780" s="6">
        <v>0.7</v>
      </c>
    </row>
    <row r="3781" spans="1:7">
      <c r="A3781" s="6">
        <v>3540507</v>
      </c>
      <c r="C3781" s="6" t="s">
        <v>3976</v>
      </c>
      <c r="D3781" s="6" t="s">
        <v>125</v>
      </c>
      <c r="E3781" s="6" t="s">
        <v>161</v>
      </c>
      <c r="F3781" s="6">
        <v>422</v>
      </c>
      <c r="G3781" s="6">
        <v>0.7</v>
      </c>
    </row>
    <row r="3782" spans="1:7">
      <c r="A3782" s="6">
        <v>3163102</v>
      </c>
      <c r="C3782" s="6" t="s">
        <v>3974</v>
      </c>
      <c r="D3782" s="6" t="s">
        <v>123</v>
      </c>
      <c r="E3782" s="6" t="s">
        <v>161</v>
      </c>
      <c r="F3782" s="6">
        <v>265</v>
      </c>
      <c r="G3782" s="6">
        <v>0.7</v>
      </c>
    </row>
    <row r="3783" spans="1:7">
      <c r="A3783" s="6">
        <v>3515350</v>
      </c>
      <c r="C3783" s="6" t="s">
        <v>3982</v>
      </c>
      <c r="D3783" s="6" t="s">
        <v>125</v>
      </c>
      <c r="E3783" s="6" t="s">
        <v>161</v>
      </c>
      <c r="F3783" s="6">
        <v>601</v>
      </c>
      <c r="G3783" s="6">
        <v>0.7</v>
      </c>
    </row>
    <row r="3784" spans="1:7">
      <c r="A3784" s="6">
        <v>4115309</v>
      </c>
      <c r="C3784" s="6" t="s">
        <v>3972</v>
      </c>
      <c r="D3784" s="6" t="s">
        <v>127</v>
      </c>
      <c r="E3784" s="6" t="s">
        <v>162</v>
      </c>
      <c r="F3784" s="6">
        <v>198</v>
      </c>
      <c r="G3784" s="6">
        <v>0.7</v>
      </c>
    </row>
    <row r="3785" spans="1:7">
      <c r="A3785" s="6">
        <v>4300455</v>
      </c>
      <c r="C3785" s="6" t="s">
        <v>3971</v>
      </c>
      <c r="D3785" s="6" t="s">
        <v>144</v>
      </c>
      <c r="E3785" s="6" t="s">
        <v>162</v>
      </c>
      <c r="F3785" s="6">
        <v>197</v>
      </c>
      <c r="G3785" s="6">
        <v>0.7</v>
      </c>
    </row>
    <row r="3786" spans="1:7">
      <c r="A3786" s="6">
        <v>4215505</v>
      </c>
      <c r="C3786" s="6" t="s">
        <v>611</v>
      </c>
      <c r="D3786" s="6" t="s">
        <v>145</v>
      </c>
      <c r="E3786" s="6" t="s">
        <v>162</v>
      </c>
      <c r="F3786" s="6">
        <v>815</v>
      </c>
      <c r="G3786" s="6">
        <v>0.7</v>
      </c>
    </row>
    <row r="3787" spans="1:7">
      <c r="A3787" s="6">
        <v>1705508</v>
      </c>
      <c r="C3787" s="6" t="s">
        <v>4039</v>
      </c>
      <c r="D3787" s="6" t="s">
        <v>122</v>
      </c>
      <c r="E3787" s="6" t="s">
        <v>160</v>
      </c>
      <c r="F3787" s="6">
        <v>3025</v>
      </c>
      <c r="G3787" s="6">
        <v>0.7</v>
      </c>
    </row>
    <row r="3788" spans="1:7">
      <c r="A3788" s="6">
        <v>4302220</v>
      </c>
      <c r="C3788" s="6" t="s">
        <v>3969</v>
      </c>
      <c r="D3788" s="6" t="s">
        <v>144</v>
      </c>
      <c r="E3788" s="6" t="s">
        <v>162</v>
      </c>
      <c r="F3788" s="6">
        <v>70</v>
      </c>
      <c r="G3788" s="6">
        <v>0.7</v>
      </c>
    </row>
    <row r="3789" spans="1:7">
      <c r="A3789" s="6">
        <v>4102505</v>
      </c>
      <c r="C3789" s="6" t="s">
        <v>3986</v>
      </c>
      <c r="D3789" s="6" t="s">
        <v>127</v>
      </c>
      <c r="E3789" s="6" t="s">
        <v>162</v>
      </c>
      <c r="F3789" s="6">
        <v>598</v>
      </c>
      <c r="G3789" s="6">
        <v>0.7</v>
      </c>
    </row>
    <row r="3790" spans="1:7">
      <c r="A3790" s="6">
        <v>4311981</v>
      </c>
      <c r="C3790" s="6" t="s">
        <v>3975</v>
      </c>
      <c r="D3790" s="6" t="s">
        <v>144</v>
      </c>
      <c r="E3790" s="6" t="s">
        <v>162</v>
      </c>
      <c r="F3790" s="6">
        <v>181</v>
      </c>
      <c r="G3790" s="6">
        <v>0.7</v>
      </c>
    </row>
    <row r="3791" spans="1:7">
      <c r="A3791" s="6">
        <v>4126256</v>
      </c>
      <c r="C3791" s="6" t="s">
        <v>4035</v>
      </c>
      <c r="D3791" s="6" t="s">
        <v>127</v>
      </c>
      <c r="E3791" s="6" t="s">
        <v>162</v>
      </c>
      <c r="F3791" s="6">
        <v>2638</v>
      </c>
      <c r="G3791" s="6">
        <v>0.7</v>
      </c>
    </row>
    <row r="3792" spans="1:7">
      <c r="A3792" s="6">
        <v>4321857</v>
      </c>
      <c r="C3792" s="6" t="s">
        <v>3983</v>
      </c>
      <c r="D3792" s="6" t="s">
        <v>144</v>
      </c>
      <c r="E3792" s="6" t="s">
        <v>162</v>
      </c>
      <c r="F3792" s="6">
        <v>251</v>
      </c>
      <c r="G3792" s="6">
        <v>0.7</v>
      </c>
    </row>
    <row r="3793" spans="1:7">
      <c r="A3793" s="6">
        <v>4321626</v>
      </c>
      <c r="C3793" s="6" t="s">
        <v>3978</v>
      </c>
      <c r="D3793" s="6" t="s">
        <v>144</v>
      </c>
      <c r="E3793" s="6" t="s">
        <v>162</v>
      </c>
      <c r="F3793" s="6">
        <v>7</v>
      </c>
      <c r="G3793" s="6">
        <v>0.7</v>
      </c>
    </row>
    <row r="3794" spans="1:7">
      <c r="A3794" s="6">
        <v>4211256</v>
      </c>
      <c r="C3794" s="6" t="s">
        <v>3981</v>
      </c>
      <c r="D3794" s="6" t="s">
        <v>145</v>
      </c>
      <c r="E3794" s="6" t="s">
        <v>162</v>
      </c>
      <c r="F3794" s="6">
        <v>98</v>
      </c>
      <c r="G3794" s="6">
        <v>0.7</v>
      </c>
    </row>
    <row r="3795" spans="1:7">
      <c r="A3795" s="6">
        <v>3116902</v>
      </c>
      <c r="C3795" s="6" t="s">
        <v>3984</v>
      </c>
      <c r="D3795" s="6" t="s">
        <v>123</v>
      </c>
      <c r="E3795" s="6" t="s">
        <v>161</v>
      </c>
      <c r="F3795" s="6">
        <v>207</v>
      </c>
      <c r="G3795" s="6">
        <v>0.7</v>
      </c>
    </row>
    <row r="3796" spans="1:7">
      <c r="A3796" s="6">
        <v>3203320</v>
      </c>
      <c r="C3796" s="6" t="s">
        <v>4126</v>
      </c>
      <c r="D3796" s="6" t="s">
        <v>139</v>
      </c>
      <c r="E3796" s="6" t="s">
        <v>161</v>
      </c>
      <c r="F3796" s="6">
        <v>4309</v>
      </c>
      <c r="G3796" s="6">
        <v>0.7</v>
      </c>
    </row>
    <row r="3797" spans="1:7">
      <c r="A3797" s="6">
        <v>3540259</v>
      </c>
      <c r="C3797" s="6" t="s">
        <v>3985</v>
      </c>
      <c r="D3797" s="6" t="s">
        <v>125</v>
      </c>
      <c r="E3797" s="6" t="s">
        <v>161</v>
      </c>
      <c r="F3797" s="6">
        <v>210</v>
      </c>
      <c r="G3797" s="6">
        <v>0.7</v>
      </c>
    </row>
    <row r="3798" spans="1:7">
      <c r="A3798" s="6">
        <v>5200605</v>
      </c>
      <c r="C3798" s="6" t="s">
        <v>3993</v>
      </c>
      <c r="D3798" s="6" t="s">
        <v>138</v>
      </c>
      <c r="E3798" s="6" t="s">
        <v>394</v>
      </c>
      <c r="F3798" s="6">
        <v>679</v>
      </c>
      <c r="G3798" s="6">
        <v>0.71</v>
      </c>
    </row>
    <row r="3799" spans="1:7">
      <c r="A3799" s="6">
        <v>1600055</v>
      </c>
      <c r="C3799" s="6" t="s">
        <v>3996</v>
      </c>
      <c r="D3799" s="6" t="s">
        <v>128</v>
      </c>
      <c r="E3799" s="6" t="s">
        <v>160</v>
      </c>
      <c r="F3799" s="6">
        <v>688</v>
      </c>
      <c r="G3799" s="6">
        <v>0.71</v>
      </c>
    </row>
    <row r="3800" spans="1:7">
      <c r="A3800" s="6">
        <v>4303400</v>
      </c>
      <c r="C3800" s="6" t="s">
        <v>1682</v>
      </c>
      <c r="D3800" s="6" t="s">
        <v>144</v>
      </c>
      <c r="E3800" s="6" t="s">
        <v>162</v>
      </c>
      <c r="F3800" s="6">
        <v>249</v>
      </c>
      <c r="G3800" s="6">
        <v>0.7</v>
      </c>
    </row>
    <row r="3801" spans="1:7">
      <c r="A3801" s="6">
        <v>2408102</v>
      </c>
      <c r="C3801" s="6" t="s">
        <v>5145</v>
      </c>
      <c r="D3801" s="6" t="s">
        <v>129</v>
      </c>
      <c r="E3801" s="6" t="s">
        <v>159</v>
      </c>
      <c r="F3801" s="6">
        <v>56185</v>
      </c>
      <c r="G3801" s="6">
        <v>0.76</v>
      </c>
    </row>
    <row r="3802" spans="1:7">
      <c r="A3802" s="6">
        <v>3131406</v>
      </c>
      <c r="C3802" s="6" t="s">
        <v>3992</v>
      </c>
      <c r="D3802" s="6" t="s">
        <v>123</v>
      </c>
      <c r="E3802" s="6" t="s">
        <v>161</v>
      </c>
      <c r="F3802" s="6">
        <v>323</v>
      </c>
      <c r="G3802" s="6">
        <v>0.7</v>
      </c>
    </row>
    <row r="3803" spans="1:7">
      <c r="A3803" s="6">
        <v>5207352</v>
      </c>
      <c r="C3803" s="6" t="s">
        <v>3991</v>
      </c>
      <c r="D3803" s="6" t="s">
        <v>138</v>
      </c>
      <c r="E3803" s="6" t="s">
        <v>394</v>
      </c>
      <c r="F3803" s="6">
        <v>287</v>
      </c>
      <c r="G3803" s="6">
        <v>0.7</v>
      </c>
    </row>
    <row r="3804" spans="1:7">
      <c r="A3804" s="6">
        <v>4312708</v>
      </c>
      <c r="C3804" s="6" t="s">
        <v>4003</v>
      </c>
      <c r="D3804" s="6" t="s">
        <v>144</v>
      </c>
      <c r="E3804" s="6" t="s">
        <v>162</v>
      </c>
      <c r="F3804" s="6">
        <v>721</v>
      </c>
      <c r="G3804" s="6">
        <v>0.7</v>
      </c>
    </row>
    <row r="3805" spans="1:7">
      <c r="A3805" s="6">
        <v>4217758</v>
      </c>
      <c r="C3805" s="6" t="s">
        <v>3990</v>
      </c>
      <c r="D3805" s="6" t="s">
        <v>145</v>
      </c>
      <c r="E3805" s="6" t="s">
        <v>162</v>
      </c>
      <c r="F3805" s="6">
        <v>61</v>
      </c>
      <c r="G3805" s="6">
        <v>0.71</v>
      </c>
    </row>
    <row r="3806" spans="1:7">
      <c r="A3806" s="6">
        <v>4122602</v>
      </c>
      <c r="C3806" s="6" t="s">
        <v>3995</v>
      </c>
      <c r="D3806" s="6" t="s">
        <v>127</v>
      </c>
      <c r="E3806" s="6" t="s">
        <v>162</v>
      </c>
      <c r="F3806" s="6">
        <v>328</v>
      </c>
      <c r="G3806" s="6">
        <v>0.71</v>
      </c>
    </row>
    <row r="3807" spans="1:7">
      <c r="A3807" s="6">
        <v>5107909</v>
      </c>
      <c r="C3807" s="6" t="s">
        <v>4151</v>
      </c>
      <c r="D3807" s="6" t="s">
        <v>147</v>
      </c>
      <c r="E3807" s="6" t="s">
        <v>394</v>
      </c>
      <c r="F3807" s="6">
        <v>4319</v>
      </c>
      <c r="G3807" s="6">
        <v>0.75</v>
      </c>
    </row>
    <row r="3808" spans="1:7">
      <c r="A3808" s="6">
        <v>3149705</v>
      </c>
      <c r="C3808" s="6" t="s">
        <v>4007</v>
      </c>
      <c r="D3808" s="6" t="s">
        <v>123</v>
      </c>
      <c r="E3808" s="6" t="s">
        <v>161</v>
      </c>
      <c r="F3808" s="6">
        <v>606</v>
      </c>
      <c r="G3808" s="6">
        <v>0.7</v>
      </c>
    </row>
    <row r="3809" spans="1:7">
      <c r="A3809" s="6">
        <v>3509106</v>
      </c>
      <c r="C3809" s="6" t="s">
        <v>3999</v>
      </c>
      <c r="D3809" s="6" t="s">
        <v>125</v>
      </c>
      <c r="E3809" s="6" t="s">
        <v>161</v>
      </c>
      <c r="F3809" s="6">
        <v>342</v>
      </c>
      <c r="G3809" s="6">
        <v>0.7</v>
      </c>
    </row>
    <row r="3810" spans="1:7">
      <c r="A3810" s="6">
        <v>4219408</v>
      </c>
      <c r="C3810" s="6" t="s">
        <v>3994</v>
      </c>
      <c r="D3810" s="6" t="s">
        <v>145</v>
      </c>
      <c r="E3810" s="6" t="s">
        <v>162</v>
      </c>
      <c r="F3810" s="6">
        <v>51</v>
      </c>
      <c r="G3810" s="6">
        <v>0.71</v>
      </c>
    </row>
    <row r="3811" spans="1:7">
      <c r="A3811" s="6">
        <v>3300209</v>
      </c>
      <c r="C3811" s="6" t="s">
        <v>4256</v>
      </c>
      <c r="D3811" s="6" t="s">
        <v>146</v>
      </c>
      <c r="E3811" s="6" t="s">
        <v>161</v>
      </c>
      <c r="F3811" s="6">
        <v>11076</v>
      </c>
      <c r="G3811" s="6">
        <v>0.72</v>
      </c>
    </row>
    <row r="3812" spans="1:7">
      <c r="A3812" s="6">
        <v>3514908</v>
      </c>
      <c r="C3812" s="6" t="s">
        <v>4021</v>
      </c>
      <c r="D3812" s="6" t="s">
        <v>125</v>
      </c>
      <c r="E3812" s="6" t="s">
        <v>161</v>
      </c>
      <c r="F3812" s="6">
        <v>1076</v>
      </c>
      <c r="G3812" s="6">
        <v>0.7</v>
      </c>
    </row>
    <row r="3813" spans="1:7">
      <c r="A3813" s="6">
        <v>4322202</v>
      </c>
      <c r="C3813" s="6" t="s">
        <v>4029</v>
      </c>
      <c r="D3813" s="6" t="s">
        <v>144</v>
      </c>
      <c r="E3813" s="6" t="s">
        <v>162</v>
      </c>
      <c r="F3813" s="6">
        <v>1455</v>
      </c>
      <c r="G3813" s="6">
        <v>0.71</v>
      </c>
    </row>
    <row r="3814" spans="1:7">
      <c r="A3814" s="6">
        <v>3103900</v>
      </c>
      <c r="C3814" s="6" t="s">
        <v>4006</v>
      </c>
      <c r="D3814" s="6" t="s">
        <v>123</v>
      </c>
      <c r="E3814" s="6" t="s">
        <v>161</v>
      </c>
      <c r="F3814" s="6">
        <v>383</v>
      </c>
      <c r="G3814" s="6">
        <v>0.7</v>
      </c>
    </row>
    <row r="3815" spans="1:7">
      <c r="A3815" s="6">
        <v>5219704</v>
      </c>
      <c r="C3815" s="6" t="s">
        <v>4019</v>
      </c>
      <c r="D3815" s="6" t="s">
        <v>138</v>
      </c>
      <c r="E3815" s="6" t="s">
        <v>394</v>
      </c>
      <c r="F3815" s="6">
        <v>965</v>
      </c>
      <c r="G3815" s="6">
        <v>0.7</v>
      </c>
    </row>
    <row r="3816" spans="1:7">
      <c r="A3816" s="6">
        <v>4209300</v>
      </c>
      <c r="C3816" s="6" t="s">
        <v>4185</v>
      </c>
      <c r="D3816" s="6" t="s">
        <v>145</v>
      </c>
      <c r="E3816" s="6" t="s">
        <v>162</v>
      </c>
      <c r="F3816" s="6">
        <v>6792</v>
      </c>
      <c r="G3816" s="6">
        <v>0.77</v>
      </c>
    </row>
    <row r="3817" spans="1:7">
      <c r="A3817" s="6">
        <v>3200805</v>
      </c>
      <c r="C3817" s="6" t="s">
        <v>4057</v>
      </c>
      <c r="D3817" s="6" t="s">
        <v>139</v>
      </c>
      <c r="E3817" s="6" t="s">
        <v>161</v>
      </c>
      <c r="F3817" s="6">
        <v>1916</v>
      </c>
      <c r="G3817" s="6">
        <v>0.7</v>
      </c>
    </row>
    <row r="3818" spans="1:7">
      <c r="A3818" s="6">
        <v>4304952</v>
      </c>
      <c r="C3818" s="6" t="s">
        <v>4001</v>
      </c>
      <c r="D3818" s="6" t="s">
        <v>144</v>
      </c>
      <c r="E3818" s="6" t="s">
        <v>162</v>
      </c>
      <c r="F3818" s="6">
        <v>135</v>
      </c>
      <c r="G3818" s="6">
        <v>0.7</v>
      </c>
    </row>
    <row r="3819" spans="1:7">
      <c r="A3819" s="6">
        <v>4318481</v>
      </c>
      <c r="C3819" s="6" t="s">
        <v>3998</v>
      </c>
      <c r="D3819" s="6" t="s">
        <v>144</v>
      </c>
      <c r="E3819" s="6" t="s">
        <v>162</v>
      </c>
      <c r="F3819" s="6">
        <v>20</v>
      </c>
      <c r="G3819" s="6">
        <v>0.71</v>
      </c>
    </row>
    <row r="3820" spans="1:7">
      <c r="A3820" s="6">
        <v>5002704</v>
      </c>
      <c r="C3820" s="6" t="s">
        <v>536</v>
      </c>
      <c r="D3820" s="6" t="s">
        <v>131</v>
      </c>
      <c r="E3820" s="6" t="s">
        <v>394</v>
      </c>
      <c r="F3820" s="6">
        <v>38732</v>
      </c>
      <c r="G3820" s="6">
        <v>0.78</v>
      </c>
    </row>
    <row r="3821" spans="1:7">
      <c r="A3821" s="6">
        <v>3130101</v>
      </c>
      <c r="C3821" s="6" t="s">
        <v>4099</v>
      </c>
      <c r="D3821" s="6" t="s">
        <v>123</v>
      </c>
      <c r="E3821" s="6" t="s">
        <v>161</v>
      </c>
      <c r="F3821" s="6">
        <v>2686</v>
      </c>
      <c r="G3821" s="6">
        <v>0.7</v>
      </c>
    </row>
    <row r="3822" spans="1:7">
      <c r="A3822" s="6">
        <v>5221502</v>
      </c>
      <c r="C3822" s="6" t="s">
        <v>4008</v>
      </c>
      <c r="D3822" s="6" t="s">
        <v>138</v>
      </c>
      <c r="E3822" s="6" t="s">
        <v>394</v>
      </c>
      <c r="F3822" s="6">
        <v>236</v>
      </c>
      <c r="G3822" s="6">
        <v>0.7</v>
      </c>
    </row>
    <row r="3823" spans="1:7">
      <c r="A3823" s="6">
        <v>4102307</v>
      </c>
      <c r="C3823" s="6" t="s">
        <v>4017</v>
      </c>
      <c r="D3823" s="6" t="s">
        <v>127</v>
      </c>
      <c r="E3823" s="6" t="s">
        <v>162</v>
      </c>
      <c r="F3823" s="6">
        <v>648</v>
      </c>
      <c r="G3823" s="6">
        <v>0.7</v>
      </c>
    </row>
    <row r="3824" spans="1:7">
      <c r="A3824" s="6">
        <v>5209200</v>
      </c>
      <c r="C3824" s="6" t="s">
        <v>4071</v>
      </c>
      <c r="D3824" s="6" t="s">
        <v>138</v>
      </c>
      <c r="E3824" s="6" t="s">
        <v>394</v>
      </c>
      <c r="F3824" s="6">
        <v>2024</v>
      </c>
      <c r="G3824" s="6">
        <v>0.7</v>
      </c>
    </row>
    <row r="3825" spans="1:7">
      <c r="A3825" s="6">
        <v>3114501</v>
      </c>
      <c r="C3825" s="6" t="s">
        <v>4027</v>
      </c>
      <c r="D3825" s="6" t="s">
        <v>123</v>
      </c>
      <c r="E3825" s="6" t="s">
        <v>161</v>
      </c>
      <c r="F3825" s="6">
        <v>893</v>
      </c>
      <c r="G3825" s="6">
        <v>0.7</v>
      </c>
    </row>
    <row r="3826" spans="1:7">
      <c r="A3826" s="6">
        <v>3526100</v>
      </c>
      <c r="C3826" s="6" t="s">
        <v>4038</v>
      </c>
      <c r="D3826" s="6" t="s">
        <v>125</v>
      </c>
      <c r="E3826" s="6" t="s">
        <v>161</v>
      </c>
      <c r="F3826" s="6">
        <v>1250</v>
      </c>
      <c r="G3826" s="6">
        <v>0.7</v>
      </c>
    </row>
    <row r="3827" spans="1:7">
      <c r="A3827" s="6">
        <v>3103207</v>
      </c>
      <c r="C3827" s="6" t="s">
        <v>4010</v>
      </c>
      <c r="D3827" s="6" t="s">
        <v>123</v>
      </c>
      <c r="E3827" s="6" t="s">
        <v>161</v>
      </c>
      <c r="F3827" s="6">
        <v>125</v>
      </c>
      <c r="G3827" s="6">
        <v>0.7</v>
      </c>
    </row>
    <row r="3828" spans="1:7">
      <c r="A3828" s="6">
        <v>5218508</v>
      </c>
      <c r="C3828" s="6" t="s">
        <v>4054</v>
      </c>
      <c r="D3828" s="6" t="s">
        <v>138</v>
      </c>
      <c r="E3828" s="6" t="s">
        <v>394</v>
      </c>
      <c r="F3828" s="6">
        <v>1560</v>
      </c>
      <c r="G3828" s="6">
        <v>0.74</v>
      </c>
    </row>
    <row r="3829" spans="1:7">
      <c r="A3829" s="6">
        <v>3130804</v>
      </c>
      <c r="C3829" s="6" t="s">
        <v>4011</v>
      </c>
      <c r="D3829" s="6" t="s">
        <v>123</v>
      </c>
      <c r="E3829" s="6" t="s">
        <v>161</v>
      </c>
      <c r="F3829" s="6">
        <v>140</v>
      </c>
      <c r="G3829" s="6">
        <v>0.7</v>
      </c>
    </row>
    <row r="3830" spans="1:7">
      <c r="A3830" s="6">
        <v>3113305</v>
      </c>
      <c r="C3830" s="6" t="s">
        <v>4083</v>
      </c>
      <c r="D3830" s="6" t="s">
        <v>123</v>
      </c>
      <c r="E3830" s="6" t="s">
        <v>161</v>
      </c>
      <c r="F3830" s="6">
        <v>2147</v>
      </c>
      <c r="G3830" s="6">
        <v>0.7</v>
      </c>
    </row>
    <row r="3831" spans="1:7">
      <c r="A3831" s="6">
        <v>4126272</v>
      </c>
      <c r="C3831" s="6" t="s">
        <v>4014</v>
      </c>
      <c r="D3831" s="6" t="s">
        <v>127</v>
      </c>
      <c r="E3831" s="6" t="s">
        <v>162</v>
      </c>
      <c r="F3831" s="6">
        <v>303</v>
      </c>
      <c r="G3831" s="6">
        <v>0.7</v>
      </c>
    </row>
    <row r="3832" spans="1:7">
      <c r="A3832" s="6">
        <v>3115102</v>
      </c>
      <c r="C3832" s="6" t="s">
        <v>4036</v>
      </c>
      <c r="D3832" s="6" t="s">
        <v>123</v>
      </c>
      <c r="E3832" s="6" t="s">
        <v>161</v>
      </c>
      <c r="F3832" s="6">
        <v>1117</v>
      </c>
      <c r="G3832" s="6">
        <v>0.7</v>
      </c>
    </row>
    <row r="3833" spans="1:7">
      <c r="A3833" s="6">
        <v>5005103</v>
      </c>
      <c r="C3833" s="6" t="s">
        <v>4013</v>
      </c>
      <c r="D3833" s="6" t="s">
        <v>131</v>
      </c>
      <c r="E3833" s="6" t="s">
        <v>394</v>
      </c>
      <c r="F3833" s="6">
        <v>239</v>
      </c>
      <c r="G3833" s="6">
        <v>0.71</v>
      </c>
    </row>
    <row r="3834" spans="1:7">
      <c r="A3834" s="6">
        <v>4216404</v>
      </c>
      <c r="C3834" s="6" t="s">
        <v>4018</v>
      </c>
      <c r="D3834" s="6" t="s">
        <v>145</v>
      </c>
      <c r="E3834" s="6" t="s">
        <v>162</v>
      </c>
      <c r="F3834" s="6">
        <v>346</v>
      </c>
      <c r="G3834" s="6">
        <v>0.7</v>
      </c>
    </row>
    <row r="3835" spans="1:7">
      <c r="A3835" s="6">
        <v>4305116</v>
      </c>
      <c r="C3835" s="6" t="s">
        <v>1105</v>
      </c>
      <c r="D3835" s="6" t="s">
        <v>144</v>
      </c>
      <c r="E3835" s="6" t="s">
        <v>162</v>
      </c>
      <c r="F3835" s="6">
        <v>29</v>
      </c>
      <c r="G3835" s="6">
        <v>0.7</v>
      </c>
    </row>
    <row r="3836" spans="1:7">
      <c r="A3836" s="6">
        <v>5208400</v>
      </c>
      <c r="C3836" s="6" t="s">
        <v>4048</v>
      </c>
      <c r="D3836" s="6" t="s">
        <v>138</v>
      </c>
      <c r="E3836" s="6" t="s">
        <v>394</v>
      </c>
      <c r="F3836" s="6">
        <v>1342</v>
      </c>
      <c r="G3836" s="6">
        <v>0.7</v>
      </c>
    </row>
    <row r="3837" spans="1:7">
      <c r="A3837" s="6">
        <v>4314050</v>
      </c>
      <c r="C3837" s="6" t="s">
        <v>4098</v>
      </c>
      <c r="D3837" s="6" t="s">
        <v>144</v>
      </c>
      <c r="E3837" s="6" t="s">
        <v>162</v>
      </c>
      <c r="F3837" s="6">
        <v>2287</v>
      </c>
      <c r="G3837" s="6">
        <v>0.7</v>
      </c>
    </row>
    <row r="3838" spans="1:7">
      <c r="A3838" s="6">
        <v>4322343</v>
      </c>
      <c r="C3838" s="6" t="s">
        <v>4012</v>
      </c>
      <c r="D3838" s="6" t="s">
        <v>144</v>
      </c>
      <c r="E3838" s="6" t="s">
        <v>162</v>
      </c>
      <c r="F3838" s="6">
        <v>45</v>
      </c>
      <c r="G3838" s="6">
        <v>0.7</v>
      </c>
    </row>
    <row r="3839" spans="1:7">
      <c r="A3839" s="6">
        <v>4306700</v>
      </c>
      <c r="C3839" s="6" t="s">
        <v>4015</v>
      </c>
      <c r="D3839" s="6" t="s">
        <v>144</v>
      </c>
      <c r="E3839" s="6" t="s">
        <v>162</v>
      </c>
      <c r="F3839" s="6">
        <v>163</v>
      </c>
      <c r="G3839" s="6">
        <v>0.7</v>
      </c>
    </row>
    <row r="3840" spans="1:7">
      <c r="A3840" s="6">
        <v>3529906</v>
      </c>
      <c r="C3840" s="6" t="s">
        <v>4087</v>
      </c>
      <c r="D3840" s="6" t="s">
        <v>125</v>
      </c>
      <c r="E3840" s="6" t="s">
        <v>161</v>
      </c>
      <c r="F3840" s="6">
        <v>1993</v>
      </c>
      <c r="G3840" s="6">
        <v>0.7</v>
      </c>
    </row>
    <row r="3841" spans="1:7">
      <c r="A3841" s="6">
        <v>5103957</v>
      </c>
      <c r="C3841" s="6" t="s">
        <v>4020</v>
      </c>
      <c r="D3841" s="6" t="s">
        <v>147</v>
      </c>
      <c r="E3841" s="6" t="s">
        <v>394</v>
      </c>
      <c r="F3841" s="6">
        <v>248</v>
      </c>
      <c r="G3841" s="6">
        <v>0.71</v>
      </c>
    </row>
    <row r="3842" spans="1:7">
      <c r="A3842" s="6">
        <v>3111002</v>
      </c>
      <c r="C3842" s="6" t="s">
        <v>1004</v>
      </c>
      <c r="D3842" s="6" t="s">
        <v>123</v>
      </c>
      <c r="E3842" s="6" t="s">
        <v>161</v>
      </c>
      <c r="F3842" s="6">
        <v>877</v>
      </c>
      <c r="G3842" s="6">
        <v>0.7</v>
      </c>
    </row>
    <row r="3843" spans="1:7">
      <c r="A3843" s="6">
        <v>5103205</v>
      </c>
      <c r="C3843" s="6" t="s">
        <v>4041</v>
      </c>
      <c r="D3843" s="6" t="s">
        <v>147</v>
      </c>
      <c r="E3843" s="6" t="s">
        <v>394</v>
      </c>
      <c r="F3843" s="6">
        <v>992</v>
      </c>
      <c r="G3843" s="6">
        <v>0.71</v>
      </c>
    </row>
    <row r="3844" spans="1:7">
      <c r="A3844" s="6">
        <v>4201307</v>
      </c>
      <c r="C3844" s="6" t="s">
        <v>4076</v>
      </c>
      <c r="D3844" s="6" t="s">
        <v>145</v>
      </c>
      <c r="E3844" s="6" t="s">
        <v>162</v>
      </c>
      <c r="F3844" s="6">
        <v>1698</v>
      </c>
      <c r="G3844" s="6">
        <v>0.7</v>
      </c>
    </row>
    <row r="3845" spans="1:7">
      <c r="A3845" s="6">
        <v>4314407</v>
      </c>
      <c r="C3845" s="6" t="s">
        <v>4409</v>
      </c>
      <c r="D3845" s="6" t="s">
        <v>144</v>
      </c>
      <c r="E3845" s="6" t="s">
        <v>162</v>
      </c>
      <c r="F3845" s="6">
        <v>14775</v>
      </c>
      <c r="G3845" s="6">
        <v>0.74</v>
      </c>
    </row>
    <row r="3846" spans="1:7">
      <c r="A3846" s="6">
        <v>3521804</v>
      </c>
      <c r="C3846" s="6" t="s">
        <v>4060</v>
      </c>
      <c r="D3846" s="6" t="s">
        <v>125</v>
      </c>
      <c r="E3846" s="6" t="s">
        <v>161</v>
      </c>
      <c r="F3846" s="6">
        <v>1300</v>
      </c>
      <c r="G3846" s="6">
        <v>0.71</v>
      </c>
    </row>
    <row r="3847" spans="1:7">
      <c r="A3847" s="6">
        <v>4212239</v>
      </c>
      <c r="C3847" s="6" t="s">
        <v>4022</v>
      </c>
      <c r="D3847" s="6" t="s">
        <v>145</v>
      </c>
      <c r="E3847" s="6" t="s">
        <v>162</v>
      </c>
      <c r="F3847" s="6">
        <v>124</v>
      </c>
      <c r="G3847" s="6">
        <v>0.7</v>
      </c>
    </row>
    <row r="3848" spans="1:7">
      <c r="A3848" s="6">
        <v>4116059</v>
      </c>
      <c r="C3848" s="6" t="s">
        <v>4028</v>
      </c>
      <c r="D3848" s="6" t="s">
        <v>127</v>
      </c>
      <c r="E3848" s="6" t="s">
        <v>162</v>
      </c>
      <c r="F3848" s="6">
        <v>480</v>
      </c>
      <c r="G3848" s="6">
        <v>0.71</v>
      </c>
    </row>
    <row r="3849" spans="1:7">
      <c r="A3849" s="6">
        <v>3140704</v>
      </c>
      <c r="C3849" s="6" t="s">
        <v>4089</v>
      </c>
      <c r="D3849" s="6" t="s">
        <v>123</v>
      </c>
      <c r="E3849" s="6" t="s">
        <v>161</v>
      </c>
      <c r="F3849" s="6">
        <v>1773</v>
      </c>
      <c r="G3849" s="6">
        <v>0.7</v>
      </c>
    </row>
    <row r="3850" spans="1:7">
      <c r="A3850" s="6">
        <v>3501103</v>
      </c>
      <c r="C3850" s="6" t="s">
        <v>586</v>
      </c>
      <c r="D3850" s="6" t="s">
        <v>125</v>
      </c>
      <c r="E3850" s="6" t="s">
        <v>161</v>
      </c>
      <c r="F3850" s="6">
        <v>216</v>
      </c>
      <c r="G3850" s="6">
        <v>0.7</v>
      </c>
    </row>
    <row r="3851" spans="1:7">
      <c r="A3851" s="6">
        <v>3202306</v>
      </c>
      <c r="C3851" s="6" t="s">
        <v>4115</v>
      </c>
      <c r="D3851" s="6" t="s">
        <v>139</v>
      </c>
      <c r="E3851" s="6" t="s">
        <v>161</v>
      </c>
      <c r="F3851" s="6">
        <v>2256</v>
      </c>
      <c r="G3851" s="6">
        <v>0.7</v>
      </c>
    </row>
    <row r="3852" spans="1:7">
      <c r="A3852" s="6">
        <v>5101308</v>
      </c>
      <c r="C3852" s="6" t="s">
        <v>4031</v>
      </c>
      <c r="D3852" s="6" t="s">
        <v>147</v>
      </c>
      <c r="E3852" s="6" t="s">
        <v>394</v>
      </c>
      <c r="F3852" s="6">
        <v>522</v>
      </c>
      <c r="G3852" s="6">
        <v>0.7</v>
      </c>
    </row>
    <row r="3853" spans="1:7">
      <c r="A3853" s="6">
        <v>3304151</v>
      </c>
      <c r="C3853" s="6" t="s">
        <v>4103</v>
      </c>
      <c r="D3853" s="6" t="s">
        <v>146</v>
      </c>
      <c r="E3853" s="6" t="s">
        <v>161</v>
      </c>
      <c r="F3853" s="6">
        <v>1942</v>
      </c>
      <c r="G3853" s="6">
        <v>0.7</v>
      </c>
    </row>
    <row r="3854" spans="1:7">
      <c r="A3854" s="6">
        <v>3510302</v>
      </c>
      <c r="C3854" s="6" t="s">
        <v>4070</v>
      </c>
      <c r="D3854" s="6" t="s">
        <v>125</v>
      </c>
      <c r="E3854" s="6" t="s">
        <v>161</v>
      </c>
      <c r="F3854" s="6">
        <v>1363</v>
      </c>
      <c r="G3854" s="6">
        <v>0.7</v>
      </c>
    </row>
    <row r="3855" spans="1:7">
      <c r="A3855" s="6">
        <v>3541059</v>
      </c>
      <c r="C3855" s="6" t="s">
        <v>4030</v>
      </c>
      <c r="D3855" s="6" t="s">
        <v>125</v>
      </c>
      <c r="E3855" s="6" t="s">
        <v>161</v>
      </c>
      <c r="F3855" s="6">
        <v>431</v>
      </c>
      <c r="G3855" s="6">
        <v>0.7</v>
      </c>
    </row>
    <row r="3856" spans="1:7">
      <c r="A3856" s="6">
        <v>3503604</v>
      </c>
      <c r="C3856" s="6" t="s">
        <v>4032</v>
      </c>
      <c r="D3856" s="6" t="s">
        <v>125</v>
      </c>
      <c r="E3856" s="6" t="s">
        <v>161</v>
      </c>
      <c r="F3856" s="6">
        <v>505</v>
      </c>
      <c r="G3856" s="6">
        <v>0.7</v>
      </c>
    </row>
    <row r="3857" spans="1:7">
      <c r="A3857" s="6">
        <v>3131604</v>
      </c>
      <c r="C3857" s="6" t="s">
        <v>4034</v>
      </c>
      <c r="D3857" s="6" t="s">
        <v>123</v>
      </c>
      <c r="E3857" s="6" t="s">
        <v>161</v>
      </c>
      <c r="F3857" s="6">
        <v>514</v>
      </c>
      <c r="G3857" s="6">
        <v>0.7</v>
      </c>
    </row>
    <row r="3858" spans="1:7">
      <c r="A3858" s="6">
        <v>3116407</v>
      </c>
      <c r="C3858" s="6" t="s">
        <v>4024</v>
      </c>
      <c r="D3858" s="6" t="s">
        <v>123</v>
      </c>
      <c r="E3858" s="6" t="s">
        <v>161</v>
      </c>
      <c r="F3858" s="6">
        <v>92</v>
      </c>
      <c r="G3858" s="6">
        <v>0.7</v>
      </c>
    </row>
    <row r="3859" spans="1:7">
      <c r="A3859" s="6">
        <v>4125902</v>
      </c>
      <c r="C3859" s="6" t="s">
        <v>4025</v>
      </c>
      <c r="D3859" s="6" t="s">
        <v>127</v>
      </c>
      <c r="E3859" s="6" t="s">
        <v>162</v>
      </c>
      <c r="F3859" s="6">
        <v>72</v>
      </c>
      <c r="G3859" s="6">
        <v>0.7</v>
      </c>
    </row>
    <row r="3860" spans="1:7">
      <c r="A3860" s="6">
        <v>4315057</v>
      </c>
      <c r="C3860" s="6" t="s">
        <v>4026</v>
      </c>
      <c r="D3860" s="6" t="s">
        <v>144</v>
      </c>
      <c r="E3860" s="6" t="s">
        <v>162</v>
      </c>
      <c r="F3860" s="6">
        <v>92</v>
      </c>
      <c r="G3860" s="6">
        <v>0.7</v>
      </c>
    </row>
    <row r="3861" spans="1:7">
      <c r="A3861" s="6">
        <v>3110707</v>
      </c>
      <c r="C3861" s="6" t="s">
        <v>4052</v>
      </c>
      <c r="D3861" s="6" t="s">
        <v>123</v>
      </c>
      <c r="E3861" s="6" t="s">
        <v>161</v>
      </c>
      <c r="F3861" s="6">
        <v>805</v>
      </c>
      <c r="G3861" s="6">
        <v>0.7</v>
      </c>
    </row>
    <row r="3862" spans="1:7">
      <c r="A3862" s="6">
        <v>3121803</v>
      </c>
      <c r="C3862" s="6" t="s">
        <v>4042</v>
      </c>
      <c r="D3862" s="6" t="s">
        <v>123</v>
      </c>
      <c r="E3862" s="6" t="s">
        <v>161</v>
      </c>
      <c r="F3862" s="6">
        <v>606</v>
      </c>
      <c r="G3862" s="6">
        <v>0.7</v>
      </c>
    </row>
    <row r="3863" spans="1:7">
      <c r="A3863" s="6">
        <v>3545407</v>
      </c>
      <c r="C3863" s="6" t="s">
        <v>4033</v>
      </c>
      <c r="D3863" s="6" t="s">
        <v>125</v>
      </c>
      <c r="E3863" s="6" t="s">
        <v>161</v>
      </c>
      <c r="F3863" s="6">
        <v>347</v>
      </c>
      <c r="G3863" s="6">
        <v>0.7</v>
      </c>
    </row>
    <row r="3864" spans="1:7">
      <c r="A3864" s="6">
        <v>4304358</v>
      </c>
      <c r="C3864" s="6" t="s">
        <v>4050</v>
      </c>
      <c r="D3864" s="6" t="s">
        <v>144</v>
      </c>
      <c r="E3864" s="6" t="s">
        <v>162</v>
      </c>
      <c r="F3864" s="6">
        <v>661</v>
      </c>
      <c r="G3864" s="6">
        <v>0.7</v>
      </c>
    </row>
    <row r="3865" spans="1:7">
      <c r="A3865" s="6">
        <v>1100122</v>
      </c>
      <c r="C3865" s="6" t="s">
        <v>4199</v>
      </c>
      <c r="D3865" s="6" t="s">
        <v>140</v>
      </c>
      <c r="E3865" s="6" t="s">
        <v>160</v>
      </c>
      <c r="F3865" s="6">
        <v>5957</v>
      </c>
      <c r="G3865" s="6">
        <v>0.71</v>
      </c>
    </row>
    <row r="3866" spans="1:7">
      <c r="A3866" s="6">
        <v>4211850</v>
      </c>
      <c r="C3866" s="6" t="s">
        <v>3772</v>
      </c>
      <c r="D3866" s="6" t="s">
        <v>145</v>
      </c>
      <c r="E3866" s="6" t="s">
        <v>162</v>
      </c>
      <c r="F3866" s="6">
        <v>125</v>
      </c>
      <c r="G3866" s="6">
        <v>0.7</v>
      </c>
    </row>
    <row r="3867" spans="1:7">
      <c r="A3867" s="6">
        <v>3512100</v>
      </c>
      <c r="C3867" s="6" t="s">
        <v>4049</v>
      </c>
      <c r="D3867" s="6" t="s">
        <v>125</v>
      </c>
      <c r="E3867" s="6" t="s">
        <v>161</v>
      </c>
      <c r="F3867" s="6">
        <v>427</v>
      </c>
      <c r="G3867" s="6">
        <v>0.71</v>
      </c>
    </row>
    <row r="3868" spans="1:7">
      <c r="A3868" s="6">
        <v>3547908</v>
      </c>
      <c r="C3868" s="6" t="s">
        <v>4047</v>
      </c>
      <c r="D3868" s="6" t="s">
        <v>125</v>
      </c>
      <c r="E3868" s="6" t="s">
        <v>161</v>
      </c>
      <c r="F3868" s="6">
        <v>402</v>
      </c>
      <c r="G3868" s="6">
        <v>0.7</v>
      </c>
    </row>
    <row r="3869" spans="1:7">
      <c r="A3869" s="6">
        <v>2610707</v>
      </c>
      <c r="C3869" s="6" t="s">
        <v>1534</v>
      </c>
      <c r="D3869" s="6" t="s">
        <v>119</v>
      </c>
      <c r="E3869" s="6" t="s">
        <v>159</v>
      </c>
      <c r="F3869" s="6">
        <v>32988</v>
      </c>
      <c r="G3869" s="6">
        <v>0.73</v>
      </c>
    </row>
    <row r="3870" spans="1:7">
      <c r="A3870" s="6">
        <v>3538303</v>
      </c>
      <c r="C3870" s="6" t="s">
        <v>4043</v>
      </c>
      <c r="D3870" s="6" t="s">
        <v>125</v>
      </c>
      <c r="E3870" s="6" t="s">
        <v>161</v>
      </c>
      <c r="F3870" s="6">
        <v>232</v>
      </c>
      <c r="G3870" s="6">
        <v>0.71</v>
      </c>
    </row>
    <row r="3871" spans="1:7">
      <c r="A3871" s="6">
        <v>5205059</v>
      </c>
      <c r="C3871" s="6" t="s">
        <v>4046</v>
      </c>
      <c r="D3871" s="6" t="s">
        <v>138</v>
      </c>
      <c r="E3871" s="6" t="s">
        <v>394</v>
      </c>
      <c r="F3871" s="6">
        <v>321</v>
      </c>
      <c r="G3871" s="6">
        <v>0.7</v>
      </c>
    </row>
    <row r="3872" spans="1:7">
      <c r="A3872" s="6">
        <v>3202702</v>
      </c>
      <c r="C3872" s="6" t="s">
        <v>4079</v>
      </c>
      <c r="D3872" s="6" t="s">
        <v>139</v>
      </c>
      <c r="E3872" s="6" t="s">
        <v>161</v>
      </c>
      <c r="F3872" s="6">
        <v>952</v>
      </c>
      <c r="G3872" s="6">
        <v>0.7</v>
      </c>
    </row>
    <row r="3873" spans="1:7">
      <c r="A3873" s="6">
        <v>3108404</v>
      </c>
      <c r="C3873" s="6" t="s">
        <v>4069</v>
      </c>
      <c r="D3873" s="6" t="s">
        <v>123</v>
      </c>
      <c r="E3873" s="6" t="s">
        <v>161</v>
      </c>
      <c r="F3873" s="6">
        <v>776</v>
      </c>
      <c r="G3873" s="6">
        <v>0.7</v>
      </c>
    </row>
    <row r="3874" spans="1:7">
      <c r="A3874" s="6">
        <v>4101051</v>
      </c>
      <c r="C3874" s="6" t="s">
        <v>4040</v>
      </c>
      <c r="D3874" s="6" t="s">
        <v>127</v>
      </c>
      <c r="E3874" s="6" t="s">
        <v>162</v>
      </c>
      <c r="F3874" s="6">
        <v>147</v>
      </c>
      <c r="G3874" s="6">
        <v>0.7</v>
      </c>
    </row>
    <row r="3875" spans="1:7">
      <c r="A3875" s="6">
        <v>3548005</v>
      </c>
      <c r="C3875" s="6" t="s">
        <v>4081</v>
      </c>
      <c r="D3875" s="6" t="s">
        <v>125</v>
      </c>
      <c r="E3875" s="6" t="s">
        <v>161</v>
      </c>
      <c r="F3875" s="6">
        <v>982</v>
      </c>
      <c r="G3875" s="6">
        <v>0.7</v>
      </c>
    </row>
    <row r="3876" spans="1:7">
      <c r="A3876" s="6">
        <v>3167400</v>
      </c>
      <c r="C3876" s="6" t="s">
        <v>4056</v>
      </c>
      <c r="D3876" s="6" t="s">
        <v>123</v>
      </c>
      <c r="E3876" s="6" t="s">
        <v>161</v>
      </c>
      <c r="F3876" s="6">
        <v>400</v>
      </c>
      <c r="G3876" s="6">
        <v>0.7</v>
      </c>
    </row>
    <row r="3877" spans="1:7">
      <c r="A3877" s="6">
        <v>3536406</v>
      </c>
      <c r="C3877" s="6" t="s">
        <v>4068</v>
      </c>
      <c r="D3877" s="6" t="s">
        <v>125</v>
      </c>
      <c r="E3877" s="6" t="s">
        <v>161</v>
      </c>
      <c r="F3877" s="6">
        <v>629</v>
      </c>
      <c r="G3877" s="6">
        <v>0.71</v>
      </c>
    </row>
    <row r="3878" spans="1:7">
      <c r="A3878" s="6">
        <v>1505536</v>
      </c>
      <c r="C3878" s="6" t="s">
        <v>4494</v>
      </c>
      <c r="D3878" s="6" t="s">
        <v>130</v>
      </c>
      <c r="E3878" s="6" t="s">
        <v>160</v>
      </c>
      <c r="F3878" s="6">
        <v>19469</v>
      </c>
      <c r="G3878" s="6">
        <v>0.72</v>
      </c>
    </row>
    <row r="3879" spans="1:7">
      <c r="A3879" s="6">
        <v>5005202</v>
      </c>
      <c r="C3879" s="6" t="s">
        <v>4119</v>
      </c>
      <c r="D3879" s="6" t="s">
        <v>131</v>
      </c>
      <c r="E3879" s="6" t="s">
        <v>394</v>
      </c>
      <c r="F3879" s="6">
        <v>1626</v>
      </c>
      <c r="G3879" s="6">
        <v>0.7</v>
      </c>
    </row>
    <row r="3880" spans="1:7">
      <c r="A3880" s="6">
        <v>5201405</v>
      </c>
      <c r="C3880" s="6" t="s">
        <v>4475</v>
      </c>
      <c r="D3880" s="6" t="s">
        <v>138</v>
      </c>
      <c r="E3880" s="6" t="s">
        <v>394</v>
      </c>
      <c r="F3880" s="6">
        <v>18363</v>
      </c>
      <c r="G3880" s="6">
        <v>0.72</v>
      </c>
    </row>
    <row r="3881" spans="1:7">
      <c r="A3881" s="6">
        <v>4118857</v>
      </c>
      <c r="C3881" s="6" t="s">
        <v>4053</v>
      </c>
      <c r="D3881" s="6" t="s">
        <v>127</v>
      </c>
      <c r="E3881" s="6" t="s">
        <v>162</v>
      </c>
      <c r="F3881" s="6">
        <v>211</v>
      </c>
      <c r="G3881" s="6">
        <v>0.71</v>
      </c>
    </row>
    <row r="3882" spans="1:7">
      <c r="A3882" s="6">
        <v>3139508</v>
      </c>
      <c r="C3882" s="6" t="s">
        <v>4129</v>
      </c>
      <c r="D3882" s="6" t="s">
        <v>123</v>
      </c>
      <c r="E3882" s="6" t="s">
        <v>161</v>
      </c>
      <c r="F3882" s="6">
        <v>1719</v>
      </c>
      <c r="G3882" s="6">
        <v>0.7</v>
      </c>
    </row>
    <row r="3883" spans="1:7">
      <c r="A3883" s="6">
        <v>3117603</v>
      </c>
      <c r="C3883" s="6" t="s">
        <v>4058</v>
      </c>
      <c r="D3883" s="6" t="s">
        <v>123</v>
      </c>
      <c r="E3883" s="6" t="s">
        <v>161</v>
      </c>
      <c r="F3883" s="6">
        <v>286</v>
      </c>
      <c r="G3883" s="6">
        <v>0.7</v>
      </c>
    </row>
    <row r="3884" spans="1:7">
      <c r="A3884" s="6">
        <v>5211602</v>
      </c>
      <c r="C3884" s="6" t="s">
        <v>4055</v>
      </c>
      <c r="D3884" s="6" t="s">
        <v>138</v>
      </c>
      <c r="E3884" s="6" t="s">
        <v>394</v>
      </c>
      <c r="F3884" s="6">
        <v>186</v>
      </c>
      <c r="G3884" s="6">
        <v>0.7</v>
      </c>
    </row>
    <row r="3885" spans="1:7">
      <c r="A3885" s="6">
        <v>4212700</v>
      </c>
      <c r="C3885" s="6" t="s">
        <v>1937</v>
      </c>
      <c r="D3885" s="6" t="s">
        <v>145</v>
      </c>
      <c r="E3885" s="6" t="s">
        <v>162</v>
      </c>
      <c r="F3885" s="6">
        <v>113</v>
      </c>
      <c r="G3885" s="6">
        <v>0.72</v>
      </c>
    </row>
    <row r="3886" spans="1:7">
      <c r="A3886" s="6">
        <v>4319604</v>
      </c>
      <c r="C3886" s="6" t="s">
        <v>4091</v>
      </c>
      <c r="D3886" s="6" t="s">
        <v>144</v>
      </c>
      <c r="E3886" s="6" t="s">
        <v>162</v>
      </c>
      <c r="F3886" s="6">
        <v>852</v>
      </c>
      <c r="G3886" s="6">
        <v>0.71</v>
      </c>
    </row>
    <row r="3887" spans="1:7">
      <c r="A3887" s="6">
        <v>5219506</v>
      </c>
      <c r="C3887" s="6" t="s">
        <v>4059</v>
      </c>
      <c r="D3887" s="6" t="s">
        <v>138</v>
      </c>
      <c r="E3887" s="6" t="s">
        <v>394</v>
      </c>
      <c r="F3887" s="6">
        <v>215</v>
      </c>
      <c r="G3887" s="6">
        <v>0.7</v>
      </c>
    </row>
    <row r="3888" spans="1:7">
      <c r="A3888" s="6">
        <v>4123006</v>
      </c>
      <c r="C3888" s="6" t="s">
        <v>4078</v>
      </c>
      <c r="D3888" s="6" t="s">
        <v>127</v>
      </c>
      <c r="E3888" s="6" t="s">
        <v>162</v>
      </c>
      <c r="F3888" s="6">
        <v>565</v>
      </c>
      <c r="G3888" s="6">
        <v>0.72</v>
      </c>
    </row>
    <row r="3889" spans="1:7">
      <c r="A3889" s="6">
        <v>5210158</v>
      </c>
      <c r="C3889" s="6" t="s">
        <v>4062</v>
      </c>
      <c r="D3889" s="6" t="s">
        <v>138</v>
      </c>
      <c r="E3889" s="6" t="s">
        <v>394</v>
      </c>
      <c r="F3889" s="6">
        <v>219</v>
      </c>
      <c r="G3889" s="6">
        <v>0.7</v>
      </c>
    </row>
    <row r="3890" spans="1:7">
      <c r="A3890" s="6">
        <v>1705557</v>
      </c>
      <c r="C3890" s="6" t="s">
        <v>4077</v>
      </c>
      <c r="D3890" s="6" t="s">
        <v>122</v>
      </c>
      <c r="E3890" s="6" t="s">
        <v>160</v>
      </c>
      <c r="F3890" s="6">
        <v>521</v>
      </c>
      <c r="G3890" s="6">
        <v>0.7</v>
      </c>
    </row>
    <row r="3891" spans="1:7">
      <c r="A3891" s="6">
        <v>3525409</v>
      </c>
      <c r="C3891" s="6" t="s">
        <v>4064</v>
      </c>
      <c r="D3891" s="6" t="s">
        <v>125</v>
      </c>
      <c r="E3891" s="6" t="s">
        <v>161</v>
      </c>
      <c r="F3891" s="6">
        <v>219</v>
      </c>
      <c r="G3891" s="6">
        <v>0.7</v>
      </c>
    </row>
    <row r="3892" spans="1:7">
      <c r="A3892" s="6">
        <v>4321402</v>
      </c>
      <c r="C3892" s="6" t="s">
        <v>4104</v>
      </c>
      <c r="D3892" s="6" t="s">
        <v>144</v>
      </c>
      <c r="E3892" s="6" t="s">
        <v>162</v>
      </c>
      <c r="F3892" s="6">
        <v>1001</v>
      </c>
      <c r="G3892" s="6">
        <v>0.71</v>
      </c>
    </row>
    <row r="3893" spans="1:7">
      <c r="A3893" s="6">
        <v>3550803</v>
      </c>
      <c r="C3893" s="6" t="s">
        <v>4065</v>
      </c>
      <c r="D3893" s="6" t="s">
        <v>125</v>
      </c>
      <c r="E3893" s="6" t="s">
        <v>161</v>
      </c>
      <c r="F3893" s="6">
        <v>223</v>
      </c>
      <c r="G3893" s="6">
        <v>0.7</v>
      </c>
    </row>
    <row r="3894" spans="1:7">
      <c r="A3894" s="6">
        <v>5107602</v>
      </c>
      <c r="C3894" s="6" t="s">
        <v>4266</v>
      </c>
      <c r="D3894" s="6" t="s">
        <v>147</v>
      </c>
      <c r="E3894" s="6" t="s">
        <v>394</v>
      </c>
      <c r="F3894" s="6">
        <v>9396</v>
      </c>
      <c r="G3894" s="6">
        <v>0.76</v>
      </c>
    </row>
    <row r="3895" spans="1:7">
      <c r="A3895" s="6">
        <v>3203353</v>
      </c>
      <c r="C3895" s="6" t="s">
        <v>4080</v>
      </c>
      <c r="D3895" s="6" t="s">
        <v>139</v>
      </c>
      <c r="E3895" s="6" t="s">
        <v>161</v>
      </c>
      <c r="F3895" s="6">
        <v>534</v>
      </c>
      <c r="G3895" s="6">
        <v>0.7</v>
      </c>
    </row>
    <row r="3896" spans="1:7">
      <c r="A3896" s="6">
        <v>4103602</v>
      </c>
      <c r="C3896" s="6" t="s">
        <v>4111</v>
      </c>
      <c r="D3896" s="6" t="s">
        <v>127</v>
      </c>
      <c r="E3896" s="6" t="s">
        <v>162</v>
      </c>
      <c r="F3896" s="6">
        <v>1132</v>
      </c>
      <c r="G3896" s="6">
        <v>0.72</v>
      </c>
    </row>
    <row r="3897" spans="1:7">
      <c r="A3897" s="6">
        <v>3128303</v>
      </c>
      <c r="C3897" s="6" t="s">
        <v>4092</v>
      </c>
      <c r="D3897" s="6" t="s">
        <v>123</v>
      </c>
      <c r="E3897" s="6" t="s">
        <v>161</v>
      </c>
      <c r="F3897" s="6">
        <v>699</v>
      </c>
      <c r="G3897" s="6">
        <v>0.7</v>
      </c>
    </row>
    <row r="3898" spans="1:7">
      <c r="A3898" s="6">
        <v>4110052</v>
      </c>
      <c r="C3898" s="6" t="s">
        <v>3253</v>
      </c>
      <c r="D3898" s="6" t="s">
        <v>127</v>
      </c>
      <c r="E3898" s="6" t="s">
        <v>162</v>
      </c>
      <c r="F3898" s="6">
        <v>104</v>
      </c>
      <c r="G3898" s="6">
        <v>0.7</v>
      </c>
    </row>
    <row r="3899" spans="1:7">
      <c r="A3899" s="6">
        <v>5101209</v>
      </c>
      <c r="C3899" s="6" t="s">
        <v>4063</v>
      </c>
      <c r="D3899" s="6" t="s">
        <v>147</v>
      </c>
      <c r="E3899" s="6" t="s">
        <v>394</v>
      </c>
      <c r="F3899" s="6">
        <v>84</v>
      </c>
      <c r="G3899" s="6">
        <v>0.7</v>
      </c>
    </row>
    <row r="3900" spans="1:7">
      <c r="A3900" s="6">
        <v>3301207</v>
      </c>
      <c r="C3900" s="6" t="s">
        <v>4127</v>
      </c>
      <c r="D3900" s="6" t="s">
        <v>146</v>
      </c>
      <c r="E3900" s="6" t="s">
        <v>161</v>
      </c>
      <c r="F3900" s="6">
        <v>1326</v>
      </c>
      <c r="G3900" s="6">
        <v>0.7</v>
      </c>
    </row>
    <row r="3901" spans="1:7">
      <c r="A3901" s="6">
        <v>3139904</v>
      </c>
      <c r="C3901" s="6" t="s">
        <v>4117</v>
      </c>
      <c r="D3901" s="6" t="s">
        <v>123</v>
      </c>
      <c r="E3901" s="6" t="s">
        <v>161</v>
      </c>
      <c r="F3901" s="6">
        <v>1104</v>
      </c>
      <c r="G3901" s="6">
        <v>0.7</v>
      </c>
    </row>
    <row r="3902" spans="1:7">
      <c r="A3902" s="6">
        <v>3505104</v>
      </c>
      <c r="C3902" s="6" t="s">
        <v>4086</v>
      </c>
      <c r="D3902" s="6" t="s">
        <v>125</v>
      </c>
      <c r="E3902" s="6" t="s">
        <v>161</v>
      </c>
      <c r="F3902" s="6">
        <v>499</v>
      </c>
      <c r="G3902" s="6">
        <v>0.7</v>
      </c>
    </row>
    <row r="3903" spans="1:7">
      <c r="A3903" s="6">
        <v>4124202</v>
      </c>
      <c r="C3903" s="6" t="s">
        <v>4066</v>
      </c>
      <c r="D3903" s="6" t="s">
        <v>127</v>
      </c>
      <c r="E3903" s="6" t="s">
        <v>162</v>
      </c>
      <c r="F3903" s="6">
        <v>100</v>
      </c>
      <c r="G3903" s="6">
        <v>0.7</v>
      </c>
    </row>
    <row r="3904" spans="1:7">
      <c r="A3904" s="6">
        <v>4306957</v>
      </c>
      <c r="C3904" s="6" t="s">
        <v>4067</v>
      </c>
      <c r="D3904" s="6" t="s">
        <v>144</v>
      </c>
      <c r="E3904" s="6" t="s">
        <v>162</v>
      </c>
      <c r="F3904" s="6">
        <v>114</v>
      </c>
      <c r="G3904" s="6">
        <v>0.7</v>
      </c>
    </row>
    <row r="3905" spans="1:7">
      <c r="A3905" s="6">
        <v>5215207</v>
      </c>
      <c r="C3905" s="6" t="s">
        <v>4075</v>
      </c>
      <c r="D3905" s="6" t="s">
        <v>138</v>
      </c>
      <c r="E3905" s="6" t="s">
        <v>394</v>
      </c>
      <c r="F3905" s="6">
        <v>299</v>
      </c>
      <c r="G3905" s="6">
        <v>0.7</v>
      </c>
    </row>
    <row r="3906" spans="1:7">
      <c r="A3906" s="6">
        <v>3304102</v>
      </c>
      <c r="C3906" s="6" t="s">
        <v>4141</v>
      </c>
      <c r="D3906" s="6" t="s">
        <v>146</v>
      </c>
      <c r="E3906" s="6" t="s">
        <v>161</v>
      </c>
      <c r="F3906" s="6">
        <v>1580</v>
      </c>
      <c r="G3906" s="6">
        <v>0.7</v>
      </c>
    </row>
    <row r="3907" spans="1:7">
      <c r="A3907" s="6">
        <v>4121406</v>
      </c>
      <c r="C3907" s="6" t="s">
        <v>4088</v>
      </c>
      <c r="D3907" s="6" t="s">
        <v>127</v>
      </c>
      <c r="E3907" s="6" t="s">
        <v>162</v>
      </c>
      <c r="F3907" s="6">
        <v>444</v>
      </c>
      <c r="G3907" s="6">
        <v>0.72</v>
      </c>
    </row>
    <row r="3908" spans="1:7">
      <c r="A3908" s="6">
        <v>3521200</v>
      </c>
      <c r="C3908" s="6" t="s">
        <v>4082</v>
      </c>
      <c r="D3908" s="6" t="s">
        <v>125</v>
      </c>
      <c r="E3908" s="6" t="s">
        <v>161</v>
      </c>
      <c r="F3908" s="6">
        <v>356</v>
      </c>
      <c r="G3908" s="6">
        <v>0.7</v>
      </c>
    </row>
    <row r="3909" spans="1:7">
      <c r="A3909" s="6">
        <v>3542909</v>
      </c>
      <c r="C3909" s="6" t="s">
        <v>4090</v>
      </c>
      <c r="D3909" s="6" t="s">
        <v>125</v>
      </c>
      <c r="E3909" s="6" t="s">
        <v>161</v>
      </c>
      <c r="F3909" s="6">
        <v>466</v>
      </c>
      <c r="G3909" s="6">
        <v>0.71</v>
      </c>
    </row>
    <row r="3910" spans="1:7">
      <c r="A3910" s="6">
        <v>4312203</v>
      </c>
      <c r="C3910" s="6" t="s">
        <v>4073</v>
      </c>
      <c r="D3910" s="6" t="s">
        <v>144</v>
      </c>
      <c r="E3910" s="6" t="s">
        <v>162</v>
      </c>
      <c r="F3910" s="6">
        <v>162</v>
      </c>
      <c r="G3910" s="6">
        <v>0.7</v>
      </c>
    </row>
    <row r="3911" spans="1:7">
      <c r="A3911" s="6">
        <v>3502754</v>
      </c>
      <c r="C3911" s="6" t="s">
        <v>4153</v>
      </c>
      <c r="D3911" s="6" t="s">
        <v>125</v>
      </c>
      <c r="E3911" s="6" t="s">
        <v>161</v>
      </c>
      <c r="F3911" s="6">
        <v>1577</v>
      </c>
      <c r="G3911" s="6">
        <v>0.7</v>
      </c>
    </row>
    <row r="3912" spans="1:7">
      <c r="A3912" s="6">
        <v>3527702</v>
      </c>
      <c r="C3912" s="6" t="s">
        <v>4101</v>
      </c>
      <c r="D3912" s="6" t="s">
        <v>125</v>
      </c>
      <c r="E3912" s="6" t="s">
        <v>161</v>
      </c>
      <c r="F3912" s="6">
        <v>426</v>
      </c>
      <c r="G3912" s="6">
        <v>0.7</v>
      </c>
    </row>
    <row r="3913" spans="1:7">
      <c r="A3913" s="6">
        <v>4116604</v>
      </c>
      <c r="C3913" s="6" t="s">
        <v>4094</v>
      </c>
      <c r="D3913" s="6" t="s">
        <v>127</v>
      </c>
      <c r="E3913" s="6" t="s">
        <v>162</v>
      </c>
      <c r="F3913" s="6">
        <v>255</v>
      </c>
      <c r="G3913" s="6">
        <v>0.7</v>
      </c>
    </row>
    <row r="3914" spans="1:7">
      <c r="A3914" s="6">
        <v>3129707</v>
      </c>
      <c r="C3914" s="6" t="s">
        <v>4123</v>
      </c>
      <c r="D3914" s="6" t="s">
        <v>123</v>
      </c>
      <c r="E3914" s="6" t="s">
        <v>161</v>
      </c>
      <c r="F3914" s="6">
        <v>864</v>
      </c>
      <c r="G3914" s="6">
        <v>0.71</v>
      </c>
    </row>
    <row r="3915" spans="1:7">
      <c r="A3915" s="6">
        <v>4215075</v>
      </c>
      <c r="C3915" s="6" t="s">
        <v>4084</v>
      </c>
      <c r="D3915" s="6" t="s">
        <v>145</v>
      </c>
      <c r="E3915" s="6" t="s">
        <v>162</v>
      </c>
      <c r="F3915" s="6">
        <v>93</v>
      </c>
      <c r="G3915" s="6">
        <v>0.71</v>
      </c>
    </row>
    <row r="3916" spans="1:7">
      <c r="A3916" s="6">
        <v>4120101</v>
      </c>
      <c r="C3916" s="6" t="s">
        <v>4093</v>
      </c>
      <c r="D3916" s="6" t="s">
        <v>127</v>
      </c>
      <c r="E3916" s="6" t="s">
        <v>162</v>
      </c>
      <c r="F3916" s="6">
        <v>160</v>
      </c>
      <c r="G3916" s="6">
        <v>0.7</v>
      </c>
    </row>
    <row r="3917" spans="1:7">
      <c r="A3917" s="6">
        <v>3540754</v>
      </c>
      <c r="C3917" s="6" t="s">
        <v>4145</v>
      </c>
      <c r="D3917" s="6" t="s">
        <v>125</v>
      </c>
      <c r="E3917" s="6" t="s">
        <v>161</v>
      </c>
      <c r="F3917" s="6">
        <v>1234</v>
      </c>
      <c r="G3917" s="6">
        <v>0.7</v>
      </c>
    </row>
    <row r="3918" spans="1:7">
      <c r="A3918" s="6">
        <v>4301636</v>
      </c>
      <c r="C3918" s="6" t="s">
        <v>4149</v>
      </c>
      <c r="D3918" s="6" t="s">
        <v>144</v>
      </c>
      <c r="E3918" s="6" t="s">
        <v>162</v>
      </c>
      <c r="F3918" s="6">
        <v>1266</v>
      </c>
      <c r="G3918" s="6">
        <v>0.7</v>
      </c>
    </row>
    <row r="3919" spans="1:7">
      <c r="A3919" s="6">
        <v>3158300</v>
      </c>
      <c r="C3919" s="6" t="s">
        <v>4106</v>
      </c>
      <c r="D3919" s="6" t="s">
        <v>123</v>
      </c>
      <c r="E3919" s="6" t="s">
        <v>161</v>
      </c>
      <c r="F3919" s="6">
        <v>337</v>
      </c>
      <c r="G3919" s="6">
        <v>0.7</v>
      </c>
    </row>
    <row r="3920" spans="1:7">
      <c r="A3920" s="6">
        <v>3148905</v>
      </c>
      <c r="C3920" s="6" t="s">
        <v>4096</v>
      </c>
      <c r="D3920" s="6" t="s">
        <v>123</v>
      </c>
      <c r="E3920" s="6" t="s">
        <v>161</v>
      </c>
      <c r="F3920" s="6">
        <v>168</v>
      </c>
      <c r="G3920" s="6">
        <v>0.71</v>
      </c>
    </row>
    <row r="3921" spans="1:7">
      <c r="A3921" s="6">
        <v>3170602</v>
      </c>
      <c r="C3921" s="6" t="s">
        <v>4095</v>
      </c>
      <c r="D3921" s="6" t="s">
        <v>123</v>
      </c>
      <c r="E3921" s="6" t="s">
        <v>161</v>
      </c>
      <c r="F3921" s="6">
        <v>128</v>
      </c>
      <c r="G3921" s="6">
        <v>0.7</v>
      </c>
    </row>
    <row r="3922" spans="1:7">
      <c r="A3922" s="6">
        <v>3518909</v>
      </c>
      <c r="C3922" s="6" t="s">
        <v>4097</v>
      </c>
      <c r="D3922" s="6" t="s">
        <v>125</v>
      </c>
      <c r="E3922" s="6" t="s">
        <v>161</v>
      </c>
      <c r="F3922" s="6">
        <v>147</v>
      </c>
      <c r="G3922" s="6">
        <v>0.7</v>
      </c>
    </row>
    <row r="3923" spans="1:7">
      <c r="A3923" s="6">
        <v>3507100</v>
      </c>
      <c r="C3923" s="6" t="s">
        <v>4148</v>
      </c>
      <c r="D3923" s="6" t="s">
        <v>125</v>
      </c>
      <c r="E3923" s="6" t="s">
        <v>161</v>
      </c>
      <c r="F3923" s="6">
        <v>1191</v>
      </c>
      <c r="G3923" s="6">
        <v>0.71</v>
      </c>
    </row>
    <row r="3924" spans="1:7">
      <c r="A3924" s="6">
        <v>3103603</v>
      </c>
      <c r="C3924" s="6" t="s">
        <v>4105</v>
      </c>
      <c r="D3924" s="6" t="s">
        <v>123</v>
      </c>
      <c r="E3924" s="6" t="s">
        <v>161</v>
      </c>
      <c r="F3924" s="6">
        <v>273</v>
      </c>
      <c r="G3924" s="6">
        <v>0.7</v>
      </c>
    </row>
    <row r="3925" spans="1:7">
      <c r="A3925" s="6">
        <v>3120706</v>
      </c>
      <c r="C3925" s="6" t="s">
        <v>4108</v>
      </c>
      <c r="D3925" s="6" t="s">
        <v>123</v>
      </c>
      <c r="E3925" s="6" t="s">
        <v>161</v>
      </c>
      <c r="F3925" s="6">
        <v>301</v>
      </c>
      <c r="G3925" s="6">
        <v>0.7</v>
      </c>
    </row>
    <row r="3926" spans="1:7">
      <c r="A3926" s="6">
        <v>5203609</v>
      </c>
      <c r="C3926" s="6" t="s">
        <v>4107</v>
      </c>
      <c r="D3926" s="6" t="s">
        <v>138</v>
      </c>
      <c r="E3926" s="6" t="s">
        <v>394</v>
      </c>
      <c r="F3926" s="6">
        <v>274</v>
      </c>
      <c r="G3926" s="6">
        <v>0.7</v>
      </c>
    </row>
    <row r="3927" spans="1:7">
      <c r="A3927" s="6">
        <v>1715150</v>
      </c>
      <c r="C3927" s="6" t="s">
        <v>4102</v>
      </c>
      <c r="D3927" s="6" t="s">
        <v>122</v>
      </c>
      <c r="E3927" s="6" t="s">
        <v>160</v>
      </c>
      <c r="F3927" s="6">
        <v>156</v>
      </c>
      <c r="G3927" s="6">
        <v>0.7</v>
      </c>
    </row>
    <row r="3928" spans="1:7">
      <c r="A3928" s="6">
        <v>3537206</v>
      </c>
      <c r="C3928" s="6" t="s">
        <v>4135</v>
      </c>
      <c r="D3928" s="6" t="s">
        <v>125</v>
      </c>
      <c r="E3928" s="6" t="s">
        <v>161</v>
      </c>
      <c r="F3928" s="6">
        <v>798</v>
      </c>
      <c r="G3928" s="6">
        <v>0.7</v>
      </c>
    </row>
    <row r="3929" spans="1:7">
      <c r="A3929" s="6">
        <v>3165107</v>
      </c>
      <c r="C3929" s="6" t="s">
        <v>4110</v>
      </c>
      <c r="D3929" s="6" t="s">
        <v>123</v>
      </c>
      <c r="E3929" s="6" t="s">
        <v>161</v>
      </c>
      <c r="F3929" s="6">
        <v>354</v>
      </c>
      <c r="G3929" s="6">
        <v>0.7</v>
      </c>
    </row>
    <row r="3930" spans="1:7">
      <c r="A3930" s="6">
        <v>3169802</v>
      </c>
      <c r="C3930" s="6" t="s">
        <v>4118</v>
      </c>
      <c r="D3930" s="6" t="s">
        <v>123</v>
      </c>
      <c r="E3930" s="6" t="s">
        <v>161</v>
      </c>
      <c r="F3930" s="6">
        <v>422</v>
      </c>
      <c r="G3930" s="6">
        <v>0.7</v>
      </c>
    </row>
    <row r="3931" spans="1:7">
      <c r="A3931" s="6">
        <v>3131000</v>
      </c>
      <c r="C3931" s="6" t="s">
        <v>4131</v>
      </c>
      <c r="D3931" s="6" t="s">
        <v>123</v>
      </c>
      <c r="E3931" s="6" t="s">
        <v>161</v>
      </c>
      <c r="F3931" s="6">
        <v>616</v>
      </c>
      <c r="G3931" s="6">
        <v>0.7</v>
      </c>
    </row>
    <row r="3932" spans="1:7">
      <c r="A3932" s="6">
        <v>3515194</v>
      </c>
      <c r="C3932" s="6" t="s">
        <v>4109</v>
      </c>
      <c r="D3932" s="6" t="s">
        <v>125</v>
      </c>
      <c r="E3932" s="6" t="s">
        <v>161</v>
      </c>
      <c r="F3932" s="6">
        <v>143</v>
      </c>
      <c r="G3932" s="6">
        <v>0.7</v>
      </c>
    </row>
    <row r="3933" spans="1:7">
      <c r="A3933" s="6">
        <v>3203106</v>
      </c>
      <c r="C3933" s="6" t="s">
        <v>4142</v>
      </c>
      <c r="D3933" s="6" t="s">
        <v>139</v>
      </c>
      <c r="E3933" s="6" t="s">
        <v>161</v>
      </c>
      <c r="F3933" s="6">
        <v>832</v>
      </c>
      <c r="G3933" s="6">
        <v>0.7</v>
      </c>
    </row>
    <row r="3934" spans="1:7">
      <c r="A3934" s="6">
        <v>5200852</v>
      </c>
      <c r="C3934" s="6" t="s">
        <v>4120</v>
      </c>
      <c r="D3934" s="6" t="s">
        <v>138</v>
      </c>
      <c r="E3934" s="6" t="s">
        <v>394</v>
      </c>
      <c r="F3934" s="6">
        <v>379</v>
      </c>
      <c r="G3934" s="6">
        <v>0.7</v>
      </c>
    </row>
    <row r="3935" spans="1:7">
      <c r="A3935" s="6">
        <v>5202601</v>
      </c>
      <c r="C3935" s="6" t="s">
        <v>4112</v>
      </c>
      <c r="D3935" s="6" t="s">
        <v>138</v>
      </c>
      <c r="E3935" s="6" t="s">
        <v>394</v>
      </c>
      <c r="F3935" s="6">
        <v>157</v>
      </c>
      <c r="G3935" s="6">
        <v>0.7</v>
      </c>
    </row>
    <row r="3936" spans="1:7">
      <c r="A3936" s="6">
        <v>3146701</v>
      </c>
      <c r="C3936" s="6" t="s">
        <v>4133</v>
      </c>
      <c r="D3936" s="6" t="s">
        <v>123</v>
      </c>
      <c r="E3936" s="6" t="s">
        <v>161</v>
      </c>
      <c r="F3936" s="6">
        <v>535</v>
      </c>
      <c r="G3936" s="6">
        <v>0.7</v>
      </c>
    </row>
    <row r="3937" spans="1:7">
      <c r="A3937" s="6">
        <v>3117801</v>
      </c>
      <c r="C3937" s="6" t="s">
        <v>4136</v>
      </c>
      <c r="D3937" s="6" t="s">
        <v>123</v>
      </c>
      <c r="E3937" s="6" t="s">
        <v>161</v>
      </c>
      <c r="F3937" s="6">
        <v>514</v>
      </c>
      <c r="G3937" s="6">
        <v>0.7</v>
      </c>
    </row>
    <row r="3938" spans="1:7">
      <c r="A3938" s="6">
        <v>5213400</v>
      </c>
      <c r="C3938" s="6" t="s">
        <v>4116</v>
      </c>
      <c r="D3938" s="6" t="s">
        <v>138</v>
      </c>
      <c r="E3938" s="6" t="s">
        <v>394</v>
      </c>
      <c r="F3938" s="6">
        <v>106</v>
      </c>
      <c r="G3938" s="6">
        <v>0.7</v>
      </c>
    </row>
    <row r="3939" spans="1:7">
      <c r="A3939" s="6">
        <v>3555505</v>
      </c>
      <c r="C3939" s="6" t="s">
        <v>4130</v>
      </c>
      <c r="D3939" s="6" t="s">
        <v>125</v>
      </c>
      <c r="E3939" s="6" t="s">
        <v>161</v>
      </c>
      <c r="F3939" s="6">
        <v>364</v>
      </c>
      <c r="G3939" s="6">
        <v>0.73</v>
      </c>
    </row>
    <row r="3940" spans="1:7">
      <c r="A3940" s="6">
        <v>3140159</v>
      </c>
      <c r="C3940" s="6" t="s">
        <v>4157</v>
      </c>
      <c r="D3940" s="6" t="s">
        <v>123</v>
      </c>
      <c r="E3940" s="6" t="s">
        <v>161</v>
      </c>
      <c r="F3940" s="6">
        <v>965</v>
      </c>
      <c r="G3940" s="6">
        <v>0.7</v>
      </c>
    </row>
    <row r="3941" spans="1:7">
      <c r="A3941" s="6">
        <v>5213855</v>
      </c>
      <c r="C3941" s="6" t="s">
        <v>4125</v>
      </c>
      <c r="D3941" s="6" t="s">
        <v>138</v>
      </c>
      <c r="E3941" s="6" t="s">
        <v>394</v>
      </c>
      <c r="F3941" s="6">
        <v>266</v>
      </c>
      <c r="G3941" s="6">
        <v>0.7</v>
      </c>
    </row>
    <row r="3942" spans="1:7">
      <c r="A3942" s="6">
        <v>4115606</v>
      </c>
      <c r="C3942" s="6" t="s">
        <v>4121</v>
      </c>
      <c r="D3942" s="6" t="s">
        <v>127</v>
      </c>
      <c r="E3942" s="6" t="s">
        <v>162</v>
      </c>
      <c r="F3942" s="6">
        <v>197</v>
      </c>
      <c r="G3942" s="6">
        <v>0.73</v>
      </c>
    </row>
    <row r="3943" spans="1:7">
      <c r="A3943" s="6">
        <v>1707553</v>
      </c>
      <c r="C3943" s="6" t="s">
        <v>958</v>
      </c>
      <c r="D3943" s="6" t="s">
        <v>122</v>
      </c>
      <c r="E3943" s="6" t="s">
        <v>160</v>
      </c>
      <c r="F3943" s="6">
        <v>314</v>
      </c>
      <c r="G3943" s="6">
        <v>0.7</v>
      </c>
    </row>
    <row r="3944" spans="1:7">
      <c r="A3944" s="6">
        <v>3111200</v>
      </c>
      <c r="C3944" s="6" t="s">
        <v>4172</v>
      </c>
      <c r="D3944" s="6" t="s">
        <v>123</v>
      </c>
      <c r="E3944" s="6" t="s">
        <v>161</v>
      </c>
      <c r="F3944" s="6">
        <v>2573</v>
      </c>
      <c r="G3944" s="6">
        <v>0.71</v>
      </c>
    </row>
    <row r="3945" spans="1:7">
      <c r="A3945" s="6">
        <v>3120409</v>
      </c>
      <c r="C3945" s="6" t="s">
        <v>4128</v>
      </c>
      <c r="D3945" s="6" t="s">
        <v>123</v>
      </c>
      <c r="E3945" s="6" t="s">
        <v>161</v>
      </c>
      <c r="F3945" s="6">
        <v>264</v>
      </c>
      <c r="G3945" s="6">
        <v>0.7</v>
      </c>
    </row>
    <row r="3946" spans="1:7">
      <c r="A3946" s="6">
        <v>3540853</v>
      </c>
      <c r="C3946" s="6" t="s">
        <v>4122</v>
      </c>
      <c r="D3946" s="6" t="s">
        <v>125</v>
      </c>
      <c r="E3946" s="6" t="s">
        <v>161</v>
      </c>
      <c r="F3946" s="6">
        <v>128</v>
      </c>
      <c r="G3946" s="6">
        <v>0.7</v>
      </c>
    </row>
    <row r="3947" spans="1:7">
      <c r="A3947" s="6">
        <v>3204955</v>
      </c>
      <c r="C3947" s="6" t="s">
        <v>4137</v>
      </c>
      <c r="D3947" s="6" t="s">
        <v>139</v>
      </c>
      <c r="E3947" s="6" t="s">
        <v>161</v>
      </c>
      <c r="F3947" s="6">
        <v>315</v>
      </c>
      <c r="G3947" s="6">
        <v>0.7</v>
      </c>
    </row>
    <row r="3948" spans="1:7">
      <c r="A3948" s="6">
        <v>4204459</v>
      </c>
      <c r="C3948" s="6" t="s">
        <v>4124</v>
      </c>
      <c r="D3948" s="6" t="s">
        <v>145</v>
      </c>
      <c r="E3948" s="6" t="s">
        <v>162</v>
      </c>
      <c r="F3948" s="6">
        <v>3</v>
      </c>
      <c r="G3948" s="6">
        <v>0.7</v>
      </c>
    </row>
    <row r="3949" spans="1:7">
      <c r="A3949" s="6">
        <v>5212907</v>
      </c>
      <c r="C3949" s="6" t="s">
        <v>4134</v>
      </c>
      <c r="D3949" s="6" t="s">
        <v>138</v>
      </c>
      <c r="E3949" s="6" t="s">
        <v>394</v>
      </c>
      <c r="F3949" s="6">
        <v>161</v>
      </c>
      <c r="G3949" s="6">
        <v>0.7</v>
      </c>
    </row>
    <row r="3950" spans="1:7">
      <c r="A3950" s="6">
        <v>5206800</v>
      </c>
      <c r="C3950" s="6" t="s">
        <v>4139</v>
      </c>
      <c r="D3950" s="6" t="s">
        <v>138</v>
      </c>
      <c r="E3950" s="6" t="s">
        <v>394</v>
      </c>
      <c r="F3950" s="6">
        <v>313</v>
      </c>
      <c r="G3950" s="6">
        <v>0.7</v>
      </c>
    </row>
    <row r="3951" spans="1:7">
      <c r="A3951" s="6">
        <v>5200506</v>
      </c>
      <c r="C3951" s="6" t="s">
        <v>4132</v>
      </c>
      <c r="D3951" s="6" t="s">
        <v>138</v>
      </c>
      <c r="E3951" s="6" t="s">
        <v>394</v>
      </c>
      <c r="F3951" s="6">
        <v>95</v>
      </c>
      <c r="G3951" s="6">
        <v>0.7</v>
      </c>
    </row>
    <row r="3952" spans="1:7">
      <c r="A3952" s="6">
        <v>3112505</v>
      </c>
      <c r="C3952" s="6" t="s">
        <v>4156</v>
      </c>
      <c r="D3952" s="6" t="s">
        <v>123</v>
      </c>
      <c r="E3952" s="6" t="s">
        <v>161</v>
      </c>
      <c r="F3952" s="6">
        <v>612</v>
      </c>
      <c r="G3952" s="6">
        <v>0.7</v>
      </c>
    </row>
    <row r="3953" spans="1:7">
      <c r="A3953" s="6">
        <v>4312450</v>
      </c>
      <c r="C3953" s="6" t="s">
        <v>4144</v>
      </c>
      <c r="D3953" s="6" t="s">
        <v>144</v>
      </c>
      <c r="E3953" s="6" t="s">
        <v>162</v>
      </c>
      <c r="F3953" s="6">
        <v>349</v>
      </c>
      <c r="G3953" s="6">
        <v>0.7</v>
      </c>
    </row>
    <row r="3954" spans="1:7">
      <c r="A3954" s="6">
        <v>3126406</v>
      </c>
      <c r="C3954" s="6" t="s">
        <v>4140</v>
      </c>
      <c r="D3954" s="6" t="s">
        <v>123</v>
      </c>
      <c r="E3954" s="6" t="s">
        <v>161</v>
      </c>
      <c r="F3954" s="6">
        <v>230</v>
      </c>
      <c r="G3954" s="6">
        <v>0.7</v>
      </c>
    </row>
    <row r="3955" spans="1:7">
      <c r="A3955" s="6">
        <v>3167806</v>
      </c>
      <c r="C3955" s="6" t="s">
        <v>4138</v>
      </c>
      <c r="D3955" s="6" t="s">
        <v>123</v>
      </c>
      <c r="E3955" s="6" t="s">
        <v>161</v>
      </c>
      <c r="F3955" s="6">
        <v>189</v>
      </c>
      <c r="G3955" s="6">
        <v>0.7</v>
      </c>
    </row>
    <row r="3956" spans="1:7">
      <c r="A3956" s="6">
        <v>5203962</v>
      </c>
      <c r="C3956" s="6" t="s">
        <v>4147</v>
      </c>
      <c r="D3956" s="6" t="s">
        <v>138</v>
      </c>
      <c r="E3956" s="6" t="s">
        <v>394</v>
      </c>
      <c r="F3956" s="6">
        <v>375</v>
      </c>
      <c r="G3956" s="6">
        <v>0.7</v>
      </c>
    </row>
    <row r="3957" spans="1:7">
      <c r="A3957" s="6">
        <v>3302452</v>
      </c>
      <c r="C3957" s="6" t="s">
        <v>4155</v>
      </c>
      <c r="D3957" s="6" t="s">
        <v>146</v>
      </c>
      <c r="E3957" s="6" t="s">
        <v>161</v>
      </c>
      <c r="F3957" s="6">
        <v>424</v>
      </c>
      <c r="G3957" s="6">
        <v>0.7</v>
      </c>
    </row>
    <row r="3958" spans="1:7">
      <c r="A3958" s="6">
        <v>3509957</v>
      </c>
      <c r="C3958" s="6" t="s">
        <v>4158</v>
      </c>
      <c r="D3958" s="6" t="s">
        <v>125</v>
      </c>
      <c r="E3958" s="6" t="s">
        <v>161</v>
      </c>
      <c r="F3958" s="6">
        <v>446</v>
      </c>
      <c r="G3958" s="6">
        <v>0.7</v>
      </c>
    </row>
    <row r="3959" spans="1:7">
      <c r="A3959" s="6">
        <v>3116605</v>
      </c>
      <c r="C3959" s="6" t="s">
        <v>4159</v>
      </c>
      <c r="D3959" s="6" t="s">
        <v>123</v>
      </c>
      <c r="E3959" s="6" t="s">
        <v>161</v>
      </c>
      <c r="F3959" s="6">
        <v>936</v>
      </c>
      <c r="G3959" s="6">
        <v>0.71</v>
      </c>
    </row>
    <row r="3960" spans="1:7">
      <c r="A3960" s="6">
        <v>3503505</v>
      </c>
      <c r="C3960" s="6" t="s">
        <v>4152</v>
      </c>
      <c r="D3960" s="6" t="s">
        <v>125</v>
      </c>
      <c r="E3960" s="6" t="s">
        <v>161</v>
      </c>
      <c r="F3960" s="6">
        <v>310</v>
      </c>
      <c r="G3960" s="6">
        <v>0.7</v>
      </c>
    </row>
    <row r="3961" spans="1:7">
      <c r="A3961" s="6">
        <v>3542800</v>
      </c>
      <c r="C3961" s="6" t="s">
        <v>4154</v>
      </c>
      <c r="D3961" s="6" t="s">
        <v>125</v>
      </c>
      <c r="E3961" s="6" t="s">
        <v>161</v>
      </c>
      <c r="F3961" s="6">
        <v>369</v>
      </c>
      <c r="G3961" s="6">
        <v>0.7</v>
      </c>
    </row>
    <row r="3962" spans="1:7">
      <c r="A3962" s="6">
        <v>3169059</v>
      </c>
      <c r="C3962" s="6" t="s">
        <v>4150</v>
      </c>
      <c r="D3962" s="6" t="s">
        <v>123</v>
      </c>
      <c r="E3962" s="6" t="s">
        <v>161</v>
      </c>
      <c r="F3962" s="6">
        <v>245</v>
      </c>
      <c r="G3962" s="6">
        <v>0.7</v>
      </c>
    </row>
    <row r="3963" spans="1:7">
      <c r="A3963" s="6">
        <v>5200159</v>
      </c>
      <c r="C3963" s="6" t="s">
        <v>4143</v>
      </c>
      <c r="D3963" s="6" t="s">
        <v>138</v>
      </c>
      <c r="E3963" s="6" t="s">
        <v>394</v>
      </c>
      <c r="F3963" s="6">
        <v>146</v>
      </c>
      <c r="G3963" s="6">
        <v>0.7</v>
      </c>
    </row>
    <row r="3964" spans="1:7">
      <c r="A3964" s="6">
        <v>3515657</v>
      </c>
      <c r="C3964" s="6" t="s">
        <v>4146</v>
      </c>
      <c r="D3964" s="6" t="s">
        <v>125</v>
      </c>
      <c r="E3964" s="6" t="s">
        <v>161</v>
      </c>
      <c r="F3964" s="6">
        <v>88</v>
      </c>
      <c r="G3964" s="6">
        <v>0.7</v>
      </c>
    </row>
    <row r="3965" spans="1:7">
      <c r="A3965" s="6">
        <v>4117909</v>
      </c>
      <c r="C3965" s="6" t="s">
        <v>4161</v>
      </c>
      <c r="D3965" s="6" t="s">
        <v>127</v>
      </c>
      <c r="E3965" s="6" t="s">
        <v>162</v>
      </c>
      <c r="F3965" s="6">
        <v>794</v>
      </c>
      <c r="G3965" s="6">
        <v>0.77</v>
      </c>
    </row>
    <row r="3966" spans="1:7">
      <c r="A3966" s="6">
        <v>3114204</v>
      </c>
      <c r="C3966" s="6" t="s">
        <v>4160</v>
      </c>
      <c r="D3966" s="6" t="s">
        <v>123</v>
      </c>
      <c r="E3966" s="6" t="s">
        <v>161</v>
      </c>
      <c r="F3966" s="6">
        <v>519</v>
      </c>
      <c r="G3966" s="6">
        <v>0.71</v>
      </c>
    </row>
    <row r="3967" spans="1:7">
      <c r="A3967" s="6">
        <v>4112405</v>
      </c>
      <c r="C3967" s="6" t="s">
        <v>545</v>
      </c>
      <c r="D3967" s="6" t="s">
        <v>127</v>
      </c>
      <c r="E3967" s="6" t="s">
        <v>162</v>
      </c>
      <c r="F3967" s="6">
        <v>371</v>
      </c>
      <c r="G3967" s="6">
        <v>0.71</v>
      </c>
    </row>
    <row r="3968" spans="1:7">
      <c r="A3968" s="6">
        <v>3160405</v>
      </c>
      <c r="C3968" s="6" t="s">
        <v>4165</v>
      </c>
      <c r="D3968" s="6" t="s">
        <v>123</v>
      </c>
      <c r="E3968" s="6" t="s">
        <v>161</v>
      </c>
      <c r="F3968" s="6">
        <v>735</v>
      </c>
      <c r="G3968" s="6">
        <v>0.72</v>
      </c>
    </row>
    <row r="3969" spans="1:7">
      <c r="A3969" s="6">
        <v>3205002</v>
      </c>
      <c r="C3969" s="6" t="s">
        <v>4873</v>
      </c>
      <c r="D3969" s="6" t="s">
        <v>139</v>
      </c>
      <c r="E3969" s="6" t="s">
        <v>161</v>
      </c>
      <c r="F3969" s="6">
        <v>32989</v>
      </c>
      <c r="G3969" s="6">
        <v>0.74</v>
      </c>
    </row>
    <row r="3970" spans="1:7">
      <c r="A3970" s="6">
        <v>3203205</v>
      </c>
      <c r="C3970" s="6" t="s">
        <v>4237</v>
      </c>
      <c r="D3970" s="6" t="s">
        <v>139</v>
      </c>
      <c r="E3970" s="6" t="s">
        <v>161</v>
      </c>
      <c r="F3970" s="6">
        <v>5248</v>
      </c>
      <c r="G3970" s="6">
        <v>0.72</v>
      </c>
    </row>
    <row r="3971" spans="1:7">
      <c r="A3971" s="6">
        <v>5213707</v>
      </c>
      <c r="C3971" s="6" t="s">
        <v>4162</v>
      </c>
      <c r="D3971" s="6" t="s">
        <v>138</v>
      </c>
      <c r="E3971" s="6" t="s">
        <v>394</v>
      </c>
      <c r="F3971" s="6">
        <v>380</v>
      </c>
      <c r="G3971" s="6">
        <v>0.71</v>
      </c>
    </row>
    <row r="3972" spans="1:7">
      <c r="A3972" s="6">
        <v>3157708</v>
      </c>
      <c r="C3972" s="6" t="s">
        <v>4166</v>
      </c>
      <c r="D3972" s="6" t="s">
        <v>123</v>
      </c>
      <c r="E3972" s="6" t="s">
        <v>161</v>
      </c>
      <c r="F3972" s="6">
        <v>645</v>
      </c>
      <c r="G3972" s="6">
        <v>0.71</v>
      </c>
    </row>
    <row r="3973" spans="1:7">
      <c r="A3973" s="6">
        <v>2402006</v>
      </c>
      <c r="C3973" s="6" t="s">
        <v>4242</v>
      </c>
      <c r="D3973" s="6" t="s">
        <v>129</v>
      </c>
      <c r="E3973" s="6" t="s">
        <v>159</v>
      </c>
      <c r="F3973" s="6">
        <v>5325</v>
      </c>
      <c r="G3973" s="6">
        <v>0.71</v>
      </c>
    </row>
    <row r="3974" spans="1:7">
      <c r="A3974" s="6">
        <v>4306973</v>
      </c>
      <c r="C3974" s="6" t="s">
        <v>4163</v>
      </c>
      <c r="D3974" s="6" t="s">
        <v>144</v>
      </c>
      <c r="E3974" s="6" t="s">
        <v>162</v>
      </c>
      <c r="F3974" s="6">
        <v>203</v>
      </c>
      <c r="G3974" s="6">
        <v>0.71</v>
      </c>
    </row>
    <row r="3975" spans="1:7">
      <c r="A3975" s="6">
        <v>4119707</v>
      </c>
      <c r="C3975" s="6" t="s">
        <v>4164</v>
      </c>
      <c r="D3975" s="6" t="s">
        <v>127</v>
      </c>
      <c r="E3975" s="6" t="s">
        <v>162</v>
      </c>
      <c r="F3975" s="6">
        <v>280</v>
      </c>
      <c r="G3975" s="6">
        <v>0.71</v>
      </c>
    </row>
    <row r="3976" spans="1:7">
      <c r="A3976" s="6">
        <v>3305554</v>
      </c>
      <c r="C3976" s="6" t="s">
        <v>4360</v>
      </c>
      <c r="D3976" s="6" t="s">
        <v>146</v>
      </c>
      <c r="E3976" s="6" t="s">
        <v>161</v>
      </c>
      <c r="F3976" s="6">
        <v>9341</v>
      </c>
      <c r="G3976" s="6">
        <v>0.71</v>
      </c>
    </row>
    <row r="3977" spans="1:7">
      <c r="A3977" s="6">
        <v>4309001</v>
      </c>
      <c r="C3977" s="6" t="s">
        <v>4175</v>
      </c>
      <c r="D3977" s="6" t="s">
        <v>144</v>
      </c>
      <c r="E3977" s="6" t="s">
        <v>162</v>
      </c>
      <c r="F3977" s="6">
        <v>981</v>
      </c>
      <c r="G3977" s="6">
        <v>0.72</v>
      </c>
    </row>
    <row r="3978" spans="1:7">
      <c r="A3978" s="6">
        <v>4101606</v>
      </c>
      <c r="C3978" s="6" t="s">
        <v>4176</v>
      </c>
      <c r="D3978" s="6" t="s">
        <v>127</v>
      </c>
      <c r="E3978" s="6" t="s">
        <v>162</v>
      </c>
      <c r="F3978" s="6">
        <v>962</v>
      </c>
      <c r="G3978" s="6">
        <v>0.72</v>
      </c>
    </row>
    <row r="3979" spans="1:7">
      <c r="A3979" s="6">
        <v>4306007</v>
      </c>
      <c r="C3979" s="6" t="s">
        <v>4167</v>
      </c>
      <c r="D3979" s="6" t="s">
        <v>144</v>
      </c>
      <c r="E3979" s="6" t="s">
        <v>162</v>
      </c>
      <c r="F3979" s="6">
        <v>210</v>
      </c>
      <c r="G3979" s="6">
        <v>0.71</v>
      </c>
    </row>
    <row r="3980" spans="1:7">
      <c r="A3980" s="6">
        <v>5006309</v>
      </c>
      <c r="C3980" s="6" t="s">
        <v>4188</v>
      </c>
      <c r="D3980" s="6" t="s">
        <v>131</v>
      </c>
      <c r="E3980" s="6" t="s">
        <v>394</v>
      </c>
      <c r="F3980" s="6">
        <v>1774</v>
      </c>
      <c r="G3980" s="6">
        <v>0.72</v>
      </c>
    </row>
    <row r="3981" spans="1:7">
      <c r="A3981" s="6">
        <v>5105200</v>
      </c>
      <c r="C3981" s="6" t="s">
        <v>4171</v>
      </c>
      <c r="D3981" s="6" t="s">
        <v>147</v>
      </c>
      <c r="E3981" s="6" t="s">
        <v>394</v>
      </c>
      <c r="F3981" s="6">
        <v>498</v>
      </c>
      <c r="G3981" s="6">
        <v>0.71</v>
      </c>
    </row>
    <row r="3982" spans="1:7">
      <c r="A3982" s="6">
        <v>3130309</v>
      </c>
      <c r="C3982" s="6" t="s">
        <v>4169</v>
      </c>
      <c r="D3982" s="6" t="s">
        <v>123</v>
      </c>
      <c r="E3982" s="6" t="s">
        <v>161</v>
      </c>
      <c r="F3982" s="6">
        <v>306</v>
      </c>
      <c r="G3982" s="6">
        <v>0.71</v>
      </c>
    </row>
    <row r="3983" spans="1:7">
      <c r="A3983" s="6">
        <v>5101803</v>
      </c>
      <c r="C3983" s="6" t="s">
        <v>4227</v>
      </c>
      <c r="D3983" s="6" t="s">
        <v>147</v>
      </c>
      <c r="E3983" s="6" t="s">
        <v>394</v>
      </c>
      <c r="F3983" s="6">
        <v>4206</v>
      </c>
      <c r="G3983" s="6">
        <v>0.75</v>
      </c>
    </row>
    <row r="3984" spans="1:7">
      <c r="A3984" s="6">
        <v>4128658</v>
      </c>
      <c r="C3984" s="6" t="s">
        <v>4168</v>
      </c>
      <c r="D3984" s="6" t="s">
        <v>127</v>
      </c>
      <c r="E3984" s="6" t="s">
        <v>162</v>
      </c>
      <c r="F3984" s="6">
        <v>155</v>
      </c>
      <c r="G3984" s="6">
        <v>0.72</v>
      </c>
    </row>
    <row r="3985" spans="1:7">
      <c r="A3985" s="6">
        <v>4100806</v>
      </c>
      <c r="C3985" s="6" t="s">
        <v>4173</v>
      </c>
      <c r="D3985" s="6" t="s">
        <v>127</v>
      </c>
      <c r="E3985" s="6" t="s">
        <v>162</v>
      </c>
      <c r="F3985" s="6">
        <v>552</v>
      </c>
      <c r="G3985" s="6">
        <v>0.71</v>
      </c>
    </row>
    <row r="3986" spans="1:7">
      <c r="A3986" s="6">
        <v>3305208</v>
      </c>
      <c r="C3986" s="6" t="s">
        <v>4273</v>
      </c>
      <c r="D3986" s="6" t="s">
        <v>146</v>
      </c>
      <c r="E3986" s="6" t="s">
        <v>161</v>
      </c>
      <c r="F3986" s="6">
        <v>6398</v>
      </c>
      <c r="G3986" s="6">
        <v>0.71</v>
      </c>
    </row>
    <row r="3987" spans="1:7">
      <c r="A3987" s="6">
        <v>4106704</v>
      </c>
      <c r="C3987" s="6" t="s">
        <v>2641</v>
      </c>
      <c r="D3987" s="6" t="s">
        <v>127</v>
      </c>
      <c r="E3987" s="6" t="s">
        <v>162</v>
      </c>
      <c r="F3987" s="6">
        <v>198</v>
      </c>
      <c r="G3987" s="6">
        <v>0.71</v>
      </c>
    </row>
    <row r="3988" spans="1:7">
      <c r="A3988" s="6">
        <v>4213708</v>
      </c>
      <c r="C3988" s="6" t="s">
        <v>4170</v>
      </c>
      <c r="D3988" s="6" t="s">
        <v>145</v>
      </c>
      <c r="E3988" s="6" t="s">
        <v>162</v>
      </c>
      <c r="F3988" s="6">
        <v>193</v>
      </c>
      <c r="G3988" s="6">
        <v>0.72</v>
      </c>
    </row>
    <row r="3989" spans="1:7">
      <c r="A3989" s="6">
        <v>5208905</v>
      </c>
      <c r="C3989" s="6" t="s">
        <v>61</v>
      </c>
      <c r="D3989" s="6" t="s">
        <v>138</v>
      </c>
      <c r="E3989" s="6" t="s">
        <v>394</v>
      </c>
      <c r="F3989" s="6">
        <v>1399</v>
      </c>
      <c r="G3989" s="6">
        <v>0.71</v>
      </c>
    </row>
    <row r="3990" spans="1:7">
      <c r="A3990" s="6">
        <v>4107207</v>
      </c>
      <c r="C3990" s="6" t="s">
        <v>4179</v>
      </c>
      <c r="D3990" s="6" t="s">
        <v>127</v>
      </c>
      <c r="E3990" s="6" t="s">
        <v>162</v>
      </c>
      <c r="F3990" s="6">
        <v>922</v>
      </c>
      <c r="G3990" s="6">
        <v>0.77</v>
      </c>
    </row>
    <row r="3991" spans="1:7">
      <c r="A3991" s="6">
        <v>3552106</v>
      </c>
      <c r="C3991" s="6" t="s">
        <v>4183</v>
      </c>
      <c r="D3991" s="6" t="s">
        <v>125</v>
      </c>
      <c r="E3991" s="6" t="s">
        <v>161</v>
      </c>
      <c r="F3991" s="6">
        <v>1042</v>
      </c>
      <c r="G3991" s="6">
        <v>0.73</v>
      </c>
    </row>
    <row r="3992" spans="1:7">
      <c r="A3992" s="6">
        <v>4105805</v>
      </c>
      <c r="C3992" s="6" t="s">
        <v>4418</v>
      </c>
      <c r="D3992" s="6" t="s">
        <v>127</v>
      </c>
      <c r="E3992" s="6" t="s">
        <v>162</v>
      </c>
      <c r="F3992" s="6">
        <v>10663</v>
      </c>
      <c r="G3992" s="6">
        <v>0.73</v>
      </c>
    </row>
    <row r="3993" spans="1:7">
      <c r="A3993" s="6">
        <v>3127107</v>
      </c>
      <c r="C3993" s="6" t="s">
        <v>4209</v>
      </c>
      <c r="D3993" s="6" t="s">
        <v>123</v>
      </c>
      <c r="E3993" s="6" t="s">
        <v>161</v>
      </c>
      <c r="F3993" s="6">
        <v>2369</v>
      </c>
      <c r="G3993" s="6">
        <v>0.73</v>
      </c>
    </row>
    <row r="3994" spans="1:7">
      <c r="A3994" s="6">
        <v>4319901</v>
      </c>
      <c r="C3994" s="6" t="s">
        <v>4216</v>
      </c>
      <c r="D3994" s="6" t="s">
        <v>144</v>
      </c>
      <c r="E3994" s="6" t="s">
        <v>162</v>
      </c>
      <c r="F3994" s="6">
        <v>2895</v>
      </c>
      <c r="G3994" s="6">
        <v>0.71</v>
      </c>
    </row>
    <row r="3995" spans="1:7">
      <c r="A3995" s="6">
        <v>4116901</v>
      </c>
      <c r="C3995" s="6" t="s">
        <v>4189</v>
      </c>
      <c r="D3995" s="6" t="s">
        <v>127</v>
      </c>
      <c r="E3995" s="6" t="s">
        <v>162</v>
      </c>
      <c r="F3995" s="6">
        <v>1081</v>
      </c>
      <c r="G3995" s="6">
        <v>0.72</v>
      </c>
    </row>
    <row r="3996" spans="1:7">
      <c r="A3996" s="6">
        <v>3138609</v>
      </c>
      <c r="C3996" s="6" t="s">
        <v>4187</v>
      </c>
      <c r="D3996" s="6" t="s">
        <v>123</v>
      </c>
      <c r="E3996" s="6" t="s">
        <v>161</v>
      </c>
      <c r="F3996" s="6">
        <v>1019</v>
      </c>
      <c r="G3996" s="6">
        <v>0.71</v>
      </c>
    </row>
    <row r="3997" spans="1:7">
      <c r="A3997" s="6">
        <v>5106190</v>
      </c>
      <c r="C3997" s="6" t="s">
        <v>4174</v>
      </c>
      <c r="D3997" s="6" t="s">
        <v>147</v>
      </c>
      <c r="E3997" s="6" t="s">
        <v>394</v>
      </c>
      <c r="F3997" s="6">
        <v>126</v>
      </c>
      <c r="G3997" s="6">
        <v>0.71</v>
      </c>
    </row>
    <row r="3998" spans="1:7">
      <c r="A3998" s="6">
        <v>4124020</v>
      </c>
      <c r="C3998" s="6" t="s">
        <v>4180</v>
      </c>
      <c r="D3998" s="6" t="s">
        <v>127</v>
      </c>
      <c r="E3998" s="6" t="s">
        <v>162</v>
      </c>
      <c r="F3998" s="6">
        <v>586</v>
      </c>
      <c r="G3998" s="6">
        <v>0.71</v>
      </c>
    </row>
    <row r="3999" spans="1:7">
      <c r="A3999" s="6">
        <v>3502200</v>
      </c>
      <c r="C3999" s="6" t="s">
        <v>4192</v>
      </c>
      <c r="D3999" s="6" t="s">
        <v>125</v>
      </c>
      <c r="E3999" s="6" t="s">
        <v>161</v>
      </c>
      <c r="F3999" s="6">
        <v>1226</v>
      </c>
      <c r="G3999" s="6">
        <v>0.72</v>
      </c>
    </row>
    <row r="4000" spans="1:7">
      <c r="A4000" s="6">
        <v>4106100</v>
      </c>
      <c r="C4000" s="6" t="s">
        <v>4177</v>
      </c>
      <c r="D4000" s="6" t="s">
        <v>127</v>
      </c>
      <c r="E4000" s="6" t="s">
        <v>162</v>
      </c>
      <c r="F4000" s="6">
        <v>195</v>
      </c>
      <c r="G4000" s="6">
        <v>0.71</v>
      </c>
    </row>
    <row r="4001" spans="1:7">
      <c r="A4001" s="6">
        <v>4323002</v>
      </c>
      <c r="C4001" s="6" t="s">
        <v>4467</v>
      </c>
      <c r="D4001" s="6" t="s">
        <v>144</v>
      </c>
      <c r="E4001" s="6" t="s">
        <v>162</v>
      </c>
      <c r="F4001" s="6">
        <v>13774</v>
      </c>
      <c r="G4001" s="6">
        <v>0.72</v>
      </c>
    </row>
    <row r="4002" spans="1:7">
      <c r="A4002" s="6">
        <v>3141306</v>
      </c>
      <c r="C4002" s="6" t="s">
        <v>4178</v>
      </c>
      <c r="D4002" s="6" t="s">
        <v>123</v>
      </c>
      <c r="E4002" s="6" t="s">
        <v>161</v>
      </c>
      <c r="F4002" s="6">
        <v>295</v>
      </c>
      <c r="G4002" s="6">
        <v>0.71</v>
      </c>
    </row>
    <row r="4003" spans="1:7">
      <c r="A4003" s="6">
        <v>2107506</v>
      </c>
      <c r="C4003" s="6" t="s">
        <v>4482</v>
      </c>
      <c r="D4003" s="6" t="s">
        <v>124</v>
      </c>
      <c r="E4003" s="6" t="s">
        <v>159</v>
      </c>
      <c r="F4003" s="6">
        <v>14836</v>
      </c>
      <c r="G4003" s="6">
        <v>0.72</v>
      </c>
    </row>
    <row r="4004" spans="1:7">
      <c r="A4004" s="6">
        <v>3305505</v>
      </c>
      <c r="C4004" s="6" t="s">
        <v>4322</v>
      </c>
      <c r="D4004" s="6" t="s">
        <v>146</v>
      </c>
      <c r="E4004" s="6" t="s">
        <v>161</v>
      </c>
      <c r="F4004" s="6">
        <v>7103</v>
      </c>
      <c r="G4004" s="6">
        <v>0.71</v>
      </c>
    </row>
    <row r="4005" spans="1:7">
      <c r="A4005" s="6">
        <v>4112959</v>
      </c>
      <c r="C4005" s="6" t="s">
        <v>4182</v>
      </c>
      <c r="D4005" s="6" t="s">
        <v>127</v>
      </c>
      <c r="E4005" s="6" t="s">
        <v>162</v>
      </c>
      <c r="F4005" s="6">
        <v>343</v>
      </c>
      <c r="G4005" s="6">
        <v>0.71</v>
      </c>
    </row>
    <row r="4006" spans="1:7">
      <c r="A4006" s="6">
        <v>5001904</v>
      </c>
      <c r="C4006" s="6" t="s">
        <v>4200</v>
      </c>
      <c r="D4006" s="6" t="s">
        <v>131</v>
      </c>
      <c r="E4006" s="6" t="s">
        <v>394</v>
      </c>
      <c r="F4006" s="6">
        <v>1297</v>
      </c>
      <c r="G4006" s="6">
        <v>0.71</v>
      </c>
    </row>
    <row r="4007" spans="1:7">
      <c r="A4007" s="6">
        <v>4120655</v>
      </c>
      <c r="C4007" s="6" t="s">
        <v>4181</v>
      </c>
      <c r="D4007" s="6" t="s">
        <v>127</v>
      </c>
      <c r="E4007" s="6" t="s">
        <v>162</v>
      </c>
      <c r="F4007" s="6">
        <v>161</v>
      </c>
      <c r="G4007" s="6">
        <v>0.71</v>
      </c>
    </row>
    <row r="4008" spans="1:7">
      <c r="A4008" s="6">
        <v>5205471</v>
      </c>
      <c r="C4008" s="6" t="s">
        <v>4190</v>
      </c>
      <c r="D4008" s="6" t="s">
        <v>138</v>
      </c>
      <c r="E4008" s="6" t="s">
        <v>394</v>
      </c>
      <c r="F4008" s="6">
        <v>594</v>
      </c>
      <c r="G4008" s="6">
        <v>0.74</v>
      </c>
    </row>
    <row r="4009" spans="1:7">
      <c r="A4009" s="6">
        <v>3157203</v>
      </c>
      <c r="C4009" s="6" t="s">
        <v>1344</v>
      </c>
      <c r="D4009" s="6" t="s">
        <v>123</v>
      </c>
      <c r="E4009" s="6" t="s">
        <v>161</v>
      </c>
      <c r="F4009" s="6">
        <v>2071</v>
      </c>
      <c r="G4009" s="6">
        <v>0.71</v>
      </c>
    </row>
    <row r="4010" spans="1:7">
      <c r="A4010" s="6">
        <v>4319406</v>
      </c>
      <c r="C4010" s="6" t="s">
        <v>4197</v>
      </c>
      <c r="D4010" s="6" t="s">
        <v>144</v>
      </c>
      <c r="E4010" s="6" t="s">
        <v>162</v>
      </c>
      <c r="F4010" s="6">
        <v>869</v>
      </c>
      <c r="G4010" s="6">
        <v>0.71</v>
      </c>
    </row>
    <row r="4011" spans="1:7">
      <c r="A4011" s="6">
        <v>5005004</v>
      </c>
      <c r="C4011" s="6" t="s">
        <v>1592</v>
      </c>
      <c r="D4011" s="6" t="s">
        <v>131</v>
      </c>
      <c r="E4011" s="6" t="s">
        <v>394</v>
      </c>
      <c r="F4011" s="6">
        <v>1129</v>
      </c>
      <c r="G4011" s="6">
        <v>0.71</v>
      </c>
    </row>
    <row r="4012" spans="1:7">
      <c r="A4012" s="6">
        <v>4120333</v>
      </c>
      <c r="C4012" s="6" t="s">
        <v>4186</v>
      </c>
      <c r="D4012" s="6" t="s">
        <v>127</v>
      </c>
      <c r="E4012" s="6" t="s">
        <v>162</v>
      </c>
      <c r="F4012" s="6">
        <v>226</v>
      </c>
      <c r="G4012" s="6">
        <v>0.71</v>
      </c>
    </row>
    <row r="4013" spans="1:7">
      <c r="A4013" s="6">
        <v>4110656</v>
      </c>
      <c r="C4013" s="6" t="s">
        <v>4184</v>
      </c>
      <c r="D4013" s="6" t="s">
        <v>127</v>
      </c>
      <c r="E4013" s="6" t="s">
        <v>162</v>
      </c>
      <c r="F4013" s="6">
        <v>88</v>
      </c>
      <c r="G4013" s="6">
        <v>0.71</v>
      </c>
    </row>
    <row r="4014" spans="1:7">
      <c r="A4014" s="6">
        <v>3509809</v>
      </c>
      <c r="C4014" s="6" t="s">
        <v>4194</v>
      </c>
      <c r="D4014" s="6" t="s">
        <v>125</v>
      </c>
      <c r="E4014" s="6" t="s">
        <v>161</v>
      </c>
      <c r="F4014" s="6">
        <v>432</v>
      </c>
      <c r="G4014" s="6">
        <v>0.71</v>
      </c>
    </row>
    <row r="4015" spans="1:7">
      <c r="A4015" s="6">
        <v>3523602</v>
      </c>
      <c r="C4015" s="6" t="s">
        <v>4198</v>
      </c>
      <c r="D4015" s="6" t="s">
        <v>125</v>
      </c>
      <c r="E4015" s="6" t="s">
        <v>161</v>
      </c>
      <c r="F4015" s="6">
        <v>614</v>
      </c>
      <c r="G4015" s="6">
        <v>0.72</v>
      </c>
    </row>
    <row r="4016" spans="1:7">
      <c r="A4016" s="6">
        <v>5000252</v>
      </c>
      <c r="C4016" s="6" t="s">
        <v>4193</v>
      </c>
      <c r="D4016" s="6" t="s">
        <v>131</v>
      </c>
      <c r="E4016" s="6" t="s">
        <v>394</v>
      </c>
      <c r="F4016" s="6">
        <v>327</v>
      </c>
      <c r="G4016" s="6">
        <v>0.71</v>
      </c>
    </row>
    <row r="4017" spans="1:7">
      <c r="A4017" s="6">
        <v>5211701</v>
      </c>
      <c r="C4017" s="6" t="s">
        <v>4195</v>
      </c>
      <c r="D4017" s="6" t="s">
        <v>138</v>
      </c>
      <c r="E4017" s="6" t="s">
        <v>394</v>
      </c>
      <c r="F4017" s="6">
        <v>250</v>
      </c>
      <c r="G4017" s="6">
        <v>0.71</v>
      </c>
    </row>
    <row r="4018" spans="1:7">
      <c r="A4018" s="6">
        <v>3530201</v>
      </c>
      <c r="C4018" s="6" t="s">
        <v>4204</v>
      </c>
      <c r="D4018" s="6" t="s">
        <v>125</v>
      </c>
      <c r="E4018" s="6" t="s">
        <v>161</v>
      </c>
      <c r="F4018" s="6">
        <v>825</v>
      </c>
      <c r="G4018" s="6">
        <v>0.72</v>
      </c>
    </row>
    <row r="4019" spans="1:7">
      <c r="A4019" s="6">
        <v>3155504</v>
      </c>
      <c r="C4019" s="6" t="s">
        <v>4201</v>
      </c>
      <c r="D4019" s="6" t="s">
        <v>123</v>
      </c>
      <c r="E4019" s="6" t="s">
        <v>161</v>
      </c>
      <c r="F4019" s="6">
        <v>617</v>
      </c>
      <c r="G4019" s="6">
        <v>0.71</v>
      </c>
    </row>
    <row r="4020" spans="1:7">
      <c r="A4020" s="6">
        <v>4306759</v>
      </c>
      <c r="C4020" s="6" t="s">
        <v>4191</v>
      </c>
      <c r="D4020" s="6" t="s">
        <v>144</v>
      </c>
      <c r="E4020" s="6" t="s">
        <v>162</v>
      </c>
      <c r="F4020" s="6">
        <v>23</v>
      </c>
      <c r="G4020" s="6">
        <v>0.72</v>
      </c>
    </row>
    <row r="4021" spans="1:7">
      <c r="A4021" s="6">
        <v>4121604</v>
      </c>
      <c r="C4021" s="6" t="s">
        <v>4196</v>
      </c>
      <c r="D4021" s="6" t="s">
        <v>127</v>
      </c>
      <c r="E4021" s="6" t="s">
        <v>162</v>
      </c>
      <c r="F4021" s="6">
        <v>77</v>
      </c>
      <c r="G4021" s="6">
        <v>0.73</v>
      </c>
    </row>
    <row r="4022" spans="1:7">
      <c r="A4022" s="6">
        <v>3304003</v>
      </c>
      <c r="C4022" s="6" t="s">
        <v>4220</v>
      </c>
      <c r="D4022" s="6" t="s">
        <v>146</v>
      </c>
      <c r="E4022" s="6" t="s">
        <v>161</v>
      </c>
      <c r="F4022" s="6">
        <v>1924</v>
      </c>
      <c r="G4022" s="6">
        <v>0.71</v>
      </c>
    </row>
    <row r="4023" spans="1:7">
      <c r="A4023" s="6">
        <v>5105606</v>
      </c>
      <c r="C4023" s="6" t="s">
        <v>4202</v>
      </c>
      <c r="D4023" s="6" t="s">
        <v>147</v>
      </c>
      <c r="E4023" s="6" t="s">
        <v>394</v>
      </c>
      <c r="F4023" s="6">
        <v>560</v>
      </c>
      <c r="G4023" s="6">
        <v>0.72</v>
      </c>
    </row>
    <row r="4024" spans="1:7">
      <c r="A4024" s="6">
        <v>4114005</v>
      </c>
      <c r="C4024" s="6" t="s">
        <v>4207</v>
      </c>
      <c r="D4024" s="6" t="s">
        <v>127</v>
      </c>
      <c r="E4024" s="6" t="s">
        <v>162</v>
      </c>
      <c r="F4024" s="6">
        <v>775</v>
      </c>
      <c r="G4024" s="6">
        <v>0.72</v>
      </c>
    </row>
    <row r="4025" spans="1:7">
      <c r="A4025" s="6">
        <v>1100189</v>
      </c>
      <c r="C4025" s="6" t="s">
        <v>4210</v>
      </c>
      <c r="D4025" s="6" t="s">
        <v>140</v>
      </c>
      <c r="E4025" s="6" t="s">
        <v>160</v>
      </c>
      <c r="F4025" s="6">
        <v>944</v>
      </c>
      <c r="G4025" s="6">
        <v>0.71</v>
      </c>
    </row>
    <row r="4026" spans="1:7">
      <c r="A4026" s="6">
        <v>3535408</v>
      </c>
      <c r="C4026" s="6" t="s">
        <v>4214</v>
      </c>
      <c r="D4026" s="6" t="s">
        <v>125</v>
      </c>
      <c r="E4026" s="6" t="s">
        <v>161</v>
      </c>
      <c r="F4026" s="6">
        <v>1067</v>
      </c>
      <c r="G4026" s="6">
        <v>0.72</v>
      </c>
    </row>
    <row r="4027" spans="1:7">
      <c r="A4027" s="6">
        <v>5003801</v>
      </c>
      <c r="C4027" s="6" t="s">
        <v>4211</v>
      </c>
      <c r="D4027" s="6" t="s">
        <v>131</v>
      </c>
      <c r="E4027" s="6" t="s">
        <v>394</v>
      </c>
      <c r="F4027" s="6">
        <v>780</v>
      </c>
      <c r="G4027" s="6">
        <v>0.71</v>
      </c>
    </row>
    <row r="4028" spans="1:7">
      <c r="A4028" s="6">
        <v>4122305</v>
      </c>
      <c r="C4028" s="6" t="s">
        <v>4213</v>
      </c>
      <c r="D4028" s="6" t="s">
        <v>127</v>
      </c>
      <c r="E4028" s="6" t="s">
        <v>162</v>
      </c>
      <c r="F4028" s="6">
        <v>841</v>
      </c>
      <c r="G4028" s="6">
        <v>0.76</v>
      </c>
    </row>
    <row r="4029" spans="1:7">
      <c r="A4029" s="6">
        <v>4111555</v>
      </c>
      <c r="C4029" s="6" t="s">
        <v>4208</v>
      </c>
      <c r="D4029" s="6" t="s">
        <v>127</v>
      </c>
      <c r="E4029" s="6" t="s">
        <v>162</v>
      </c>
      <c r="F4029" s="6">
        <v>305</v>
      </c>
      <c r="G4029" s="6">
        <v>0.71</v>
      </c>
    </row>
    <row r="4030" spans="1:7">
      <c r="A4030" s="6">
        <v>4314753</v>
      </c>
      <c r="C4030" s="6" t="s">
        <v>4205</v>
      </c>
      <c r="D4030" s="6" t="s">
        <v>144</v>
      </c>
      <c r="E4030" s="6" t="s">
        <v>162</v>
      </c>
      <c r="F4030" s="6">
        <v>7</v>
      </c>
      <c r="G4030" s="6">
        <v>0.74</v>
      </c>
    </row>
    <row r="4031" spans="1:7">
      <c r="A4031" s="6">
        <v>3518107</v>
      </c>
      <c r="C4031" s="6" t="s">
        <v>4212</v>
      </c>
      <c r="D4031" s="6" t="s">
        <v>125</v>
      </c>
      <c r="E4031" s="6" t="s">
        <v>161</v>
      </c>
      <c r="F4031" s="6">
        <v>498</v>
      </c>
      <c r="G4031" s="6">
        <v>0.71</v>
      </c>
    </row>
    <row r="4032" spans="1:7">
      <c r="A4032" s="6">
        <v>3302106</v>
      </c>
      <c r="C4032" s="6" t="s">
        <v>4225</v>
      </c>
      <c r="D4032" s="6" t="s">
        <v>146</v>
      </c>
      <c r="E4032" s="6" t="s">
        <v>161</v>
      </c>
      <c r="F4032" s="6">
        <v>1393</v>
      </c>
      <c r="G4032" s="6">
        <v>0.71</v>
      </c>
    </row>
    <row r="4033" spans="1:7">
      <c r="A4033" s="6">
        <v>3170750</v>
      </c>
      <c r="C4033" s="6" t="s">
        <v>4215</v>
      </c>
      <c r="D4033" s="6" t="s">
        <v>123</v>
      </c>
      <c r="E4033" s="6" t="s">
        <v>161</v>
      </c>
      <c r="F4033" s="6">
        <v>494</v>
      </c>
      <c r="G4033" s="6">
        <v>0.71</v>
      </c>
    </row>
    <row r="4034" spans="1:7">
      <c r="A4034" s="6">
        <v>2105302</v>
      </c>
      <c r="C4034" s="6" t="s">
        <v>4723</v>
      </c>
      <c r="D4034" s="6" t="s">
        <v>124</v>
      </c>
      <c r="E4034" s="6" t="s">
        <v>159</v>
      </c>
      <c r="F4034" s="6">
        <v>23765</v>
      </c>
      <c r="G4034" s="6">
        <v>0.73</v>
      </c>
    </row>
    <row r="4035" spans="1:7">
      <c r="A4035" s="6">
        <v>5217104</v>
      </c>
      <c r="C4035" s="6" t="s">
        <v>4229</v>
      </c>
      <c r="D4035" s="6" t="s">
        <v>138</v>
      </c>
      <c r="E4035" s="6" t="s">
        <v>394</v>
      </c>
      <c r="F4035" s="6">
        <v>1144</v>
      </c>
      <c r="G4035" s="6">
        <v>0.72</v>
      </c>
    </row>
    <row r="4036" spans="1:7">
      <c r="A4036" s="6">
        <v>5206404</v>
      </c>
      <c r="C4036" s="6" t="s">
        <v>4221</v>
      </c>
      <c r="D4036" s="6" t="s">
        <v>138</v>
      </c>
      <c r="E4036" s="6" t="s">
        <v>394</v>
      </c>
      <c r="F4036" s="6">
        <v>728</v>
      </c>
      <c r="G4036" s="6">
        <v>0.71</v>
      </c>
    </row>
    <row r="4037" spans="1:7">
      <c r="A4037" s="6">
        <v>1700707</v>
      </c>
      <c r="C4037" s="6" t="s">
        <v>4085</v>
      </c>
      <c r="D4037" s="6" t="s">
        <v>122</v>
      </c>
      <c r="E4037" s="6" t="s">
        <v>160</v>
      </c>
      <c r="F4037" s="6">
        <v>749</v>
      </c>
      <c r="G4037" s="6">
        <v>0.71</v>
      </c>
    </row>
    <row r="4038" spans="1:7">
      <c r="A4038" s="6">
        <v>4311627</v>
      </c>
      <c r="C4038" s="6" t="s">
        <v>4217</v>
      </c>
      <c r="D4038" s="6" t="s">
        <v>144</v>
      </c>
      <c r="E4038" s="6" t="s">
        <v>162</v>
      </c>
      <c r="F4038" s="6">
        <v>194</v>
      </c>
      <c r="G4038" s="6">
        <v>0.71</v>
      </c>
    </row>
    <row r="4039" spans="1:7">
      <c r="A4039" s="6">
        <v>3510203</v>
      </c>
      <c r="C4039" s="6" t="s">
        <v>4268</v>
      </c>
      <c r="D4039" s="6" t="s">
        <v>125</v>
      </c>
      <c r="E4039" s="6" t="s">
        <v>161</v>
      </c>
      <c r="F4039" s="6">
        <v>3036</v>
      </c>
      <c r="G4039" s="6">
        <v>0.72</v>
      </c>
    </row>
    <row r="4040" spans="1:7">
      <c r="A4040" s="6">
        <v>3304300</v>
      </c>
      <c r="C4040" s="6" t="s">
        <v>4318</v>
      </c>
      <c r="D4040" s="6" t="s">
        <v>146</v>
      </c>
      <c r="E4040" s="6" t="s">
        <v>161</v>
      </c>
      <c r="F4040" s="6">
        <v>4597</v>
      </c>
      <c r="G4040" s="6">
        <v>0.71</v>
      </c>
    </row>
    <row r="4041" spans="1:7">
      <c r="A4041" s="6">
        <v>3519709</v>
      </c>
      <c r="C4041" s="6" t="s">
        <v>4351</v>
      </c>
      <c r="D4041" s="6" t="s">
        <v>125</v>
      </c>
      <c r="E4041" s="6" t="s">
        <v>161</v>
      </c>
      <c r="F4041" s="6">
        <v>5462</v>
      </c>
      <c r="G4041" s="6">
        <v>0.71</v>
      </c>
    </row>
    <row r="4042" spans="1:7">
      <c r="A4042" s="6">
        <v>3539509</v>
      </c>
      <c r="C4042" s="6" t="s">
        <v>4239</v>
      </c>
      <c r="D4042" s="6" t="s">
        <v>125</v>
      </c>
      <c r="E4042" s="6" t="s">
        <v>161</v>
      </c>
      <c r="F4042" s="6">
        <v>1254</v>
      </c>
      <c r="G4042" s="6">
        <v>0.72</v>
      </c>
    </row>
    <row r="4043" spans="1:7">
      <c r="A4043" s="6">
        <v>5008404</v>
      </c>
      <c r="C4043" s="6" t="s">
        <v>4219</v>
      </c>
      <c r="D4043" s="6" t="s">
        <v>131</v>
      </c>
      <c r="E4043" s="6" t="s">
        <v>394</v>
      </c>
      <c r="F4043" s="6">
        <v>361</v>
      </c>
      <c r="G4043" s="6">
        <v>0.71</v>
      </c>
    </row>
    <row r="4044" spans="1:7">
      <c r="A4044" s="6">
        <v>3511607</v>
      </c>
      <c r="C4044" s="6" t="s">
        <v>4223</v>
      </c>
      <c r="D4044" s="6" t="s">
        <v>125</v>
      </c>
      <c r="E4044" s="6" t="s">
        <v>161</v>
      </c>
      <c r="F4044" s="6">
        <v>420</v>
      </c>
      <c r="G4044" s="6">
        <v>0.71</v>
      </c>
    </row>
    <row r="4045" spans="1:7">
      <c r="A4045" s="6">
        <v>3504404</v>
      </c>
      <c r="C4045" s="6" t="s">
        <v>4235</v>
      </c>
      <c r="D4045" s="6" t="s">
        <v>125</v>
      </c>
      <c r="E4045" s="6" t="s">
        <v>161</v>
      </c>
      <c r="F4045" s="6">
        <v>854</v>
      </c>
      <c r="G4045" s="6">
        <v>0.71</v>
      </c>
    </row>
    <row r="4046" spans="1:7">
      <c r="A4046" s="6">
        <v>3529203</v>
      </c>
      <c r="C4046" s="6" t="s">
        <v>4244</v>
      </c>
      <c r="D4046" s="6" t="s">
        <v>125</v>
      </c>
      <c r="E4046" s="6" t="s">
        <v>161</v>
      </c>
      <c r="F4046" s="6">
        <v>1222</v>
      </c>
      <c r="G4046" s="6">
        <v>0.72</v>
      </c>
    </row>
    <row r="4047" spans="1:7">
      <c r="A4047" s="6">
        <v>4306734</v>
      </c>
      <c r="C4047" s="6" t="s">
        <v>4218</v>
      </c>
      <c r="D4047" s="6" t="s">
        <v>144</v>
      </c>
      <c r="E4047" s="6" t="s">
        <v>162</v>
      </c>
      <c r="F4047" s="6">
        <v>84</v>
      </c>
      <c r="G4047" s="6">
        <v>0.71</v>
      </c>
    </row>
    <row r="4048" spans="1:7">
      <c r="A4048" s="6">
        <v>4317608</v>
      </c>
      <c r="C4048" s="6" t="s">
        <v>4253</v>
      </c>
      <c r="D4048" s="6" t="s">
        <v>144</v>
      </c>
      <c r="E4048" s="6" t="s">
        <v>162</v>
      </c>
      <c r="F4048" s="6">
        <v>1712</v>
      </c>
      <c r="G4048" s="6">
        <v>0.72</v>
      </c>
    </row>
    <row r="4049" spans="1:7">
      <c r="A4049" s="6">
        <v>4321709</v>
      </c>
      <c r="C4049" s="6" t="s">
        <v>4224</v>
      </c>
      <c r="D4049" s="6" t="s">
        <v>144</v>
      </c>
      <c r="E4049" s="6" t="s">
        <v>162</v>
      </c>
      <c r="F4049" s="6">
        <v>410</v>
      </c>
      <c r="G4049" s="6">
        <v>0.71</v>
      </c>
    </row>
    <row r="4050" spans="1:7">
      <c r="A4050" s="6">
        <v>3519501</v>
      </c>
      <c r="C4050" s="6" t="s">
        <v>4231</v>
      </c>
      <c r="D4050" s="6" t="s">
        <v>125</v>
      </c>
      <c r="E4050" s="6" t="s">
        <v>161</v>
      </c>
      <c r="F4050" s="6">
        <v>559</v>
      </c>
      <c r="G4050" s="6">
        <v>0.71</v>
      </c>
    </row>
    <row r="4051" spans="1:7">
      <c r="A4051" s="6">
        <v>3524204</v>
      </c>
      <c r="C4051" s="6" t="s">
        <v>1715</v>
      </c>
      <c r="D4051" s="6" t="s">
        <v>125</v>
      </c>
      <c r="E4051" s="6" t="s">
        <v>161</v>
      </c>
      <c r="F4051" s="6">
        <v>347</v>
      </c>
      <c r="G4051" s="6">
        <v>0.71</v>
      </c>
    </row>
    <row r="4052" spans="1:7">
      <c r="A4052" s="6">
        <v>2609600</v>
      </c>
      <c r="C4052" s="6" t="s">
        <v>4976</v>
      </c>
      <c r="D4052" s="6" t="s">
        <v>119</v>
      </c>
      <c r="E4052" s="6" t="s">
        <v>159</v>
      </c>
      <c r="F4052" s="6">
        <v>35825</v>
      </c>
      <c r="G4052" s="6">
        <v>0.74</v>
      </c>
    </row>
    <row r="4053" spans="1:7">
      <c r="A4053" s="6">
        <v>4217808</v>
      </c>
      <c r="C4053" s="6" t="s">
        <v>4234</v>
      </c>
      <c r="D4053" s="6" t="s">
        <v>145</v>
      </c>
      <c r="E4053" s="6" t="s">
        <v>162</v>
      </c>
      <c r="F4053" s="6">
        <v>323</v>
      </c>
      <c r="G4053" s="6">
        <v>0.76</v>
      </c>
    </row>
    <row r="4054" spans="1:7">
      <c r="A4054" s="6">
        <v>4123402</v>
      </c>
      <c r="C4054" s="6" t="s">
        <v>4228</v>
      </c>
      <c r="D4054" s="6" t="s">
        <v>127</v>
      </c>
      <c r="E4054" s="6" t="s">
        <v>162</v>
      </c>
      <c r="F4054" s="6">
        <v>209</v>
      </c>
      <c r="G4054" s="6">
        <v>0.71</v>
      </c>
    </row>
    <row r="4055" spans="1:7">
      <c r="A4055" s="6">
        <v>4314498</v>
      </c>
      <c r="C4055" s="6" t="s">
        <v>4232</v>
      </c>
      <c r="D4055" s="6" t="s">
        <v>144</v>
      </c>
      <c r="E4055" s="6" t="s">
        <v>162</v>
      </c>
      <c r="F4055" s="6">
        <v>211</v>
      </c>
      <c r="G4055" s="6">
        <v>0.71</v>
      </c>
    </row>
    <row r="4056" spans="1:7">
      <c r="A4056" s="6">
        <v>4217154</v>
      </c>
      <c r="C4056" s="6" t="s">
        <v>4226</v>
      </c>
      <c r="D4056" s="6" t="s">
        <v>145</v>
      </c>
      <c r="E4056" s="6" t="s">
        <v>162</v>
      </c>
      <c r="F4056" s="6">
        <v>47</v>
      </c>
      <c r="G4056" s="6">
        <v>0.71</v>
      </c>
    </row>
    <row r="4057" spans="1:7">
      <c r="A4057" s="6">
        <v>4307831</v>
      </c>
      <c r="C4057" s="6" t="s">
        <v>4233</v>
      </c>
      <c r="D4057" s="6" t="s">
        <v>144</v>
      </c>
      <c r="E4057" s="6" t="s">
        <v>162</v>
      </c>
      <c r="F4057" s="6">
        <v>113</v>
      </c>
      <c r="G4057" s="6">
        <v>0.71</v>
      </c>
    </row>
    <row r="4058" spans="1:7">
      <c r="A4058" s="6">
        <v>4306320</v>
      </c>
      <c r="C4058" s="6" t="s">
        <v>4230</v>
      </c>
      <c r="D4058" s="6" t="s">
        <v>144</v>
      </c>
      <c r="E4058" s="6" t="s">
        <v>162</v>
      </c>
      <c r="F4058" s="6">
        <v>61</v>
      </c>
      <c r="G4058" s="6">
        <v>0.71</v>
      </c>
    </row>
    <row r="4059" spans="1:7">
      <c r="A4059" s="6">
        <v>3106200</v>
      </c>
      <c r="C4059" s="6" t="s">
        <v>5551</v>
      </c>
      <c r="D4059" s="6" t="s">
        <v>123</v>
      </c>
      <c r="E4059" s="6" t="s">
        <v>161</v>
      </c>
      <c r="F4059" s="6">
        <v>91661</v>
      </c>
      <c r="G4059" s="6">
        <v>0.81</v>
      </c>
    </row>
    <row r="4060" spans="1:7">
      <c r="A4060" s="6">
        <v>5207501</v>
      </c>
      <c r="C4060" s="6" t="s">
        <v>4236</v>
      </c>
      <c r="D4060" s="6" t="s">
        <v>138</v>
      </c>
      <c r="E4060" s="6" t="s">
        <v>394</v>
      </c>
      <c r="F4060" s="6">
        <v>261</v>
      </c>
      <c r="G4060" s="6">
        <v>0.71</v>
      </c>
    </row>
    <row r="4061" spans="1:7">
      <c r="A4061" s="6">
        <v>4128807</v>
      </c>
      <c r="C4061" s="6" t="s">
        <v>4238</v>
      </c>
      <c r="D4061" s="6" t="s">
        <v>127</v>
      </c>
      <c r="E4061" s="6" t="s">
        <v>162</v>
      </c>
      <c r="F4061" s="6">
        <v>340</v>
      </c>
      <c r="G4061" s="6">
        <v>0.71</v>
      </c>
    </row>
    <row r="4062" spans="1:7">
      <c r="A4062" s="6">
        <v>3168101</v>
      </c>
      <c r="C4062" s="6" t="s">
        <v>2959</v>
      </c>
      <c r="D4062" s="6" t="s">
        <v>123</v>
      </c>
      <c r="E4062" s="6" t="s">
        <v>161</v>
      </c>
      <c r="F4062" s="6">
        <v>350</v>
      </c>
      <c r="G4062" s="6">
        <v>0.71</v>
      </c>
    </row>
    <row r="4063" spans="1:7">
      <c r="A4063" s="6">
        <v>5204102</v>
      </c>
      <c r="C4063" s="6" t="s">
        <v>4247</v>
      </c>
      <c r="D4063" s="6" t="s">
        <v>138</v>
      </c>
      <c r="E4063" s="6" t="s">
        <v>394</v>
      </c>
      <c r="F4063" s="6">
        <v>638</v>
      </c>
      <c r="G4063" s="6">
        <v>0.71</v>
      </c>
    </row>
    <row r="4064" spans="1:7">
      <c r="A4064" s="6">
        <v>4111704</v>
      </c>
      <c r="C4064" s="6" t="s">
        <v>4241</v>
      </c>
      <c r="D4064" s="6" t="s">
        <v>127</v>
      </c>
      <c r="E4064" s="6" t="s">
        <v>162</v>
      </c>
      <c r="F4064" s="6">
        <v>382</v>
      </c>
      <c r="G4064" s="6">
        <v>0.72</v>
      </c>
    </row>
    <row r="4065" spans="1:7">
      <c r="A4065" s="6">
        <v>3113404</v>
      </c>
      <c r="C4065" s="6" t="s">
        <v>4321</v>
      </c>
      <c r="D4065" s="6" t="s">
        <v>123</v>
      </c>
      <c r="E4065" s="6" t="s">
        <v>161</v>
      </c>
      <c r="F4065" s="6">
        <v>3539</v>
      </c>
      <c r="G4065" s="6">
        <v>0.71</v>
      </c>
    </row>
    <row r="4066" spans="1:7">
      <c r="A4066" s="6">
        <v>3103751</v>
      </c>
      <c r="C4066" s="6" t="s">
        <v>4245</v>
      </c>
      <c r="D4066" s="6" t="s">
        <v>123</v>
      </c>
      <c r="E4066" s="6" t="s">
        <v>161</v>
      </c>
      <c r="F4066" s="6">
        <v>391</v>
      </c>
      <c r="G4066" s="6">
        <v>0.71</v>
      </c>
    </row>
    <row r="4067" spans="1:7">
      <c r="A4067" s="6">
        <v>3169356</v>
      </c>
      <c r="C4067" s="6" t="s">
        <v>4270</v>
      </c>
      <c r="D4067" s="6" t="s">
        <v>123</v>
      </c>
      <c r="E4067" s="6" t="s">
        <v>161</v>
      </c>
      <c r="F4067" s="6">
        <v>1821</v>
      </c>
      <c r="G4067" s="6">
        <v>0.75</v>
      </c>
    </row>
    <row r="4068" spans="1:7">
      <c r="A4068" s="6">
        <v>3114303</v>
      </c>
      <c r="C4068" s="6" t="s">
        <v>4260</v>
      </c>
      <c r="D4068" s="6" t="s">
        <v>123</v>
      </c>
      <c r="E4068" s="6" t="s">
        <v>161</v>
      </c>
      <c r="F4068" s="6">
        <v>1248</v>
      </c>
      <c r="G4068" s="6">
        <v>0.71</v>
      </c>
    </row>
    <row r="4069" spans="1:7">
      <c r="A4069" s="6">
        <v>5200050</v>
      </c>
      <c r="C4069" s="6" t="s">
        <v>4287</v>
      </c>
      <c r="D4069" s="6" t="s">
        <v>138</v>
      </c>
      <c r="E4069" s="6" t="s">
        <v>394</v>
      </c>
      <c r="F4069" s="6">
        <v>2221</v>
      </c>
      <c r="G4069" s="6">
        <v>0.71</v>
      </c>
    </row>
    <row r="4070" spans="1:7">
      <c r="A4070" s="6">
        <v>5205000</v>
      </c>
      <c r="C4070" s="6" t="s">
        <v>4252</v>
      </c>
      <c r="D4070" s="6" t="s">
        <v>138</v>
      </c>
      <c r="E4070" s="6" t="s">
        <v>394</v>
      </c>
      <c r="F4070" s="6">
        <v>681</v>
      </c>
      <c r="G4070" s="6">
        <v>0.71</v>
      </c>
    </row>
    <row r="4071" spans="1:7">
      <c r="A4071" s="6">
        <v>4123303</v>
      </c>
      <c r="C4071" s="6" t="s">
        <v>4251</v>
      </c>
      <c r="D4071" s="6" t="s">
        <v>127</v>
      </c>
      <c r="E4071" s="6" t="s">
        <v>162</v>
      </c>
      <c r="F4071" s="6">
        <v>476</v>
      </c>
      <c r="G4071" s="6">
        <v>0.71</v>
      </c>
    </row>
    <row r="4072" spans="1:7">
      <c r="A4072" s="6">
        <v>4205357</v>
      </c>
      <c r="C4072" s="6" t="s">
        <v>4246</v>
      </c>
      <c r="D4072" s="6" t="s">
        <v>145</v>
      </c>
      <c r="E4072" s="6" t="s">
        <v>162</v>
      </c>
      <c r="F4072" s="6">
        <v>34</v>
      </c>
      <c r="G4072" s="6">
        <v>0.71</v>
      </c>
    </row>
    <row r="4073" spans="1:7">
      <c r="A4073" s="6">
        <v>4110904</v>
      </c>
      <c r="C4073" s="6" t="s">
        <v>4249</v>
      </c>
      <c r="D4073" s="6" t="s">
        <v>127</v>
      </c>
      <c r="E4073" s="6" t="s">
        <v>162</v>
      </c>
      <c r="F4073" s="6">
        <v>156</v>
      </c>
      <c r="G4073" s="6">
        <v>0.71</v>
      </c>
    </row>
    <row r="4074" spans="1:7">
      <c r="A4074" s="6">
        <v>3151602</v>
      </c>
      <c r="C4074" s="6" t="s">
        <v>4254</v>
      </c>
      <c r="D4074" s="6" t="s">
        <v>123</v>
      </c>
      <c r="E4074" s="6" t="s">
        <v>161</v>
      </c>
      <c r="F4074" s="6">
        <v>715</v>
      </c>
      <c r="G4074" s="6">
        <v>0.71</v>
      </c>
    </row>
    <row r="4075" spans="1:7">
      <c r="A4075" s="6">
        <v>4113403</v>
      </c>
      <c r="C4075" s="6" t="s">
        <v>4250</v>
      </c>
      <c r="D4075" s="6" t="s">
        <v>127</v>
      </c>
      <c r="E4075" s="6" t="s">
        <v>162</v>
      </c>
      <c r="F4075" s="6">
        <v>198</v>
      </c>
      <c r="G4075" s="6">
        <v>0.71</v>
      </c>
    </row>
    <row r="4076" spans="1:7">
      <c r="A4076" s="6">
        <v>5209705</v>
      </c>
      <c r="C4076" s="6" t="s">
        <v>1282</v>
      </c>
      <c r="D4076" s="6" t="s">
        <v>138</v>
      </c>
      <c r="E4076" s="6" t="s">
        <v>394</v>
      </c>
      <c r="F4076" s="6">
        <v>1853</v>
      </c>
      <c r="G4076" s="6">
        <v>0.71</v>
      </c>
    </row>
    <row r="4077" spans="1:7">
      <c r="A4077" s="6">
        <v>3157807</v>
      </c>
      <c r="C4077" s="6" t="s">
        <v>708</v>
      </c>
      <c r="D4077" s="6" t="s">
        <v>123</v>
      </c>
      <c r="E4077" s="6" t="s">
        <v>161</v>
      </c>
      <c r="F4077" s="6">
        <v>14224</v>
      </c>
      <c r="G4077" s="6">
        <v>0.72</v>
      </c>
    </row>
    <row r="4078" spans="1:7">
      <c r="A4078" s="6">
        <v>4210852</v>
      </c>
      <c r="C4078" s="6" t="s">
        <v>4248</v>
      </c>
      <c r="D4078" s="6" t="s">
        <v>145</v>
      </c>
      <c r="E4078" s="6" t="s">
        <v>162</v>
      </c>
      <c r="F4078" s="6">
        <v>16</v>
      </c>
      <c r="G4078" s="6">
        <v>0.71</v>
      </c>
    </row>
    <row r="4079" spans="1:7">
      <c r="A4079" s="6">
        <v>5213087</v>
      </c>
      <c r="C4079" s="6" t="s">
        <v>4277</v>
      </c>
      <c r="D4079" s="6" t="s">
        <v>138</v>
      </c>
      <c r="E4079" s="6" t="s">
        <v>394</v>
      </c>
      <c r="F4079" s="6">
        <v>1596</v>
      </c>
      <c r="G4079" s="6">
        <v>0.71</v>
      </c>
    </row>
    <row r="4080" spans="1:7">
      <c r="A4080" s="6">
        <v>4106605</v>
      </c>
      <c r="C4080" s="6" t="s">
        <v>4259</v>
      </c>
      <c r="D4080" s="6" t="s">
        <v>127</v>
      </c>
      <c r="E4080" s="6" t="s">
        <v>162</v>
      </c>
      <c r="F4080" s="6">
        <v>691</v>
      </c>
      <c r="G4080" s="6">
        <v>0.72</v>
      </c>
    </row>
    <row r="4081" spans="1:7">
      <c r="A4081" s="6">
        <v>4202156</v>
      </c>
      <c r="C4081" s="6" t="s">
        <v>1882</v>
      </c>
      <c r="D4081" s="6" t="s">
        <v>145</v>
      </c>
      <c r="E4081" s="6" t="s">
        <v>162</v>
      </c>
      <c r="F4081" s="6">
        <v>68</v>
      </c>
      <c r="G4081" s="6">
        <v>0.71</v>
      </c>
    </row>
    <row r="4082" spans="1:7">
      <c r="A4082" s="6">
        <v>3203908</v>
      </c>
      <c r="C4082" s="6" t="s">
        <v>4329</v>
      </c>
      <c r="D4082" s="6" t="s">
        <v>139</v>
      </c>
      <c r="E4082" s="6" t="s">
        <v>161</v>
      </c>
      <c r="F4082" s="6">
        <v>3034</v>
      </c>
      <c r="G4082" s="6">
        <v>0.71</v>
      </c>
    </row>
    <row r="4083" spans="1:7">
      <c r="A4083" s="6">
        <v>4204004</v>
      </c>
      <c r="C4083" s="6" t="s">
        <v>2840</v>
      </c>
      <c r="D4083" s="6" t="s">
        <v>145</v>
      </c>
      <c r="E4083" s="6" t="s">
        <v>162</v>
      </c>
      <c r="F4083" s="6">
        <v>378</v>
      </c>
      <c r="G4083" s="6">
        <v>0.71</v>
      </c>
    </row>
    <row r="4084" spans="1:7">
      <c r="A4084" s="6">
        <v>3521507</v>
      </c>
      <c r="C4084" s="6" t="s">
        <v>4258</v>
      </c>
      <c r="D4084" s="6" t="s">
        <v>125</v>
      </c>
      <c r="E4084" s="6" t="s">
        <v>161</v>
      </c>
      <c r="F4084" s="6">
        <v>348</v>
      </c>
      <c r="G4084" s="6">
        <v>0.71</v>
      </c>
    </row>
    <row r="4085" spans="1:7">
      <c r="A4085" s="6">
        <v>3300100</v>
      </c>
      <c r="C4085" s="6" t="s">
        <v>4589</v>
      </c>
      <c r="D4085" s="6" t="s">
        <v>146</v>
      </c>
      <c r="E4085" s="6" t="s">
        <v>161</v>
      </c>
      <c r="F4085" s="6">
        <v>14193</v>
      </c>
      <c r="G4085" s="6">
        <v>0.72</v>
      </c>
    </row>
    <row r="4086" spans="1:7">
      <c r="A4086" s="6">
        <v>3523503</v>
      </c>
      <c r="C4086" s="6" t="s">
        <v>4271</v>
      </c>
      <c r="D4086" s="6" t="s">
        <v>125</v>
      </c>
      <c r="E4086" s="6" t="s">
        <v>161</v>
      </c>
      <c r="F4086" s="6">
        <v>981</v>
      </c>
      <c r="G4086" s="6">
        <v>0.71</v>
      </c>
    </row>
    <row r="4087" spans="1:7">
      <c r="A4087" s="6">
        <v>4321600</v>
      </c>
      <c r="C4087" s="6" t="s">
        <v>4336</v>
      </c>
      <c r="D4087" s="6" t="s">
        <v>144</v>
      </c>
      <c r="E4087" s="6" t="s">
        <v>162</v>
      </c>
      <c r="F4087" s="6">
        <v>2901</v>
      </c>
      <c r="G4087" s="6">
        <v>0.72</v>
      </c>
    </row>
    <row r="4088" spans="1:7">
      <c r="A4088" s="6">
        <v>4119657</v>
      </c>
      <c r="C4088" s="6" t="s">
        <v>4239</v>
      </c>
      <c r="D4088" s="6" t="s">
        <v>127</v>
      </c>
      <c r="E4088" s="6" t="s">
        <v>162</v>
      </c>
      <c r="F4088" s="6">
        <v>183</v>
      </c>
      <c r="G4088" s="6">
        <v>0.71</v>
      </c>
    </row>
    <row r="4089" spans="1:7">
      <c r="A4089" s="6">
        <v>5212105</v>
      </c>
      <c r="C4089" s="6" t="s">
        <v>4257</v>
      </c>
      <c r="D4089" s="6" t="s">
        <v>138</v>
      </c>
      <c r="E4089" s="6" t="s">
        <v>394</v>
      </c>
      <c r="F4089" s="6">
        <v>185</v>
      </c>
      <c r="G4089" s="6">
        <v>0.71</v>
      </c>
    </row>
    <row r="4090" spans="1:7">
      <c r="A4090" s="6">
        <v>5106653</v>
      </c>
      <c r="C4090" s="6" t="s">
        <v>4261</v>
      </c>
      <c r="D4090" s="6" t="s">
        <v>147</v>
      </c>
      <c r="E4090" s="6" t="s">
        <v>394</v>
      </c>
      <c r="F4090" s="6">
        <v>350</v>
      </c>
      <c r="G4090" s="6">
        <v>0.73</v>
      </c>
    </row>
    <row r="4091" spans="1:7">
      <c r="A4091" s="6">
        <v>4118303</v>
      </c>
      <c r="C4091" s="6" t="s">
        <v>4255</v>
      </c>
      <c r="D4091" s="6" t="s">
        <v>127</v>
      </c>
      <c r="E4091" s="6" t="s">
        <v>162</v>
      </c>
      <c r="F4091" s="6">
        <v>90</v>
      </c>
      <c r="G4091" s="6">
        <v>0.71</v>
      </c>
    </row>
    <row r="4092" spans="1:7">
      <c r="A4092" s="6">
        <v>3143203</v>
      </c>
      <c r="C4092" s="6" t="s">
        <v>4281</v>
      </c>
      <c r="D4092" s="6" t="s">
        <v>123</v>
      </c>
      <c r="E4092" s="6" t="s">
        <v>161</v>
      </c>
      <c r="F4092" s="6">
        <v>1024</v>
      </c>
      <c r="G4092" s="6">
        <v>0.71</v>
      </c>
    </row>
    <row r="4093" spans="1:7">
      <c r="A4093" s="6">
        <v>4117206</v>
      </c>
      <c r="C4093" s="6" t="s">
        <v>3279</v>
      </c>
      <c r="D4093" s="6" t="s">
        <v>127</v>
      </c>
      <c r="E4093" s="6" t="s">
        <v>162</v>
      </c>
      <c r="F4093" s="6">
        <v>200</v>
      </c>
      <c r="G4093" s="6">
        <v>0.71</v>
      </c>
    </row>
    <row r="4094" spans="1:7">
      <c r="A4094" s="6">
        <v>3546801</v>
      </c>
      <c r="C4094" s="6" t="s">
        <v>3491</v>
      </c>
      <c r="D4094" s="6" t="s">
        <v>125</v>
      </c>
      <c r="E4094" s="6" t="s">
        <v>161</v>
      </c>
      <c r="F4094" s="6">
        <v>2907</v>
      </c>
      <c r="G4094" s="6">
        <v>0.74</v>
      </c>
    </row>
    <row r="4095" spans="1:7">
      <c r="A4095" s="6">
        <v>4104006</v>
      </c>
      <c r="C4095" s="6" t="s">
        <v>4344</v>
      </c>
      <c r="D4095" s="6" t="s">
        <v>127</v>
      </c>
      <c r="E4095" s="6" t="s">
        <v>162</v>
      </c>
      <c r="F4095" s="6">
        <v>2774</v>
      </c>
      <c r="G4095" s="6">
        <v>0.72</v>
      </c>
    </row>
    <row r="4096" spans="1:7">
      <c r="A4096" s="6">
        <v>3123502</v>
      </c>
      <c r="C4096" s="6" t="s">
        <v>4264</v>
      </c>
      <c r="D4096" s="6" t="s">
        <v>123</v>
      </c>
      <c r="E4096" s="6" t="s">
        <v>161</v>
      </c>
      <c r="F4096" s="6">
        <v>69</v>
      </c>
      <c r="G4096" s="6">
        <v>0.71</v>
      </c>
    </row>
    <row r="4097" spans="1:7">
      <c r="A4097" s="6">
        <v>5216809</v>
      </c>
      <c r="C4097" s="6" t="s">
        <v>4275</v>
      </c>
      <c r="D4097" s="6" t="s">
        <v>138</v>
      </c>
      <c r="E4097" s="6" t="s">
        <v>394</v>
      </c>
      <c r="F4097" s="6">
        <v>553</v>
      </c>
      <c r="G4097" s="6">
        <v>0.71</v>
      </c>
    </row>
    <row r="4098" spans="1:7">
      <c r="A4098" s="6">
        <v>4202578</v>
      </c>
      <c r="C4098" s="6" t="s">
        <v>4265</v>
      </c>
      <c r="D4098" s="6" t="s">
        <v>145</v>
      </c>
      <c r="E4098" s="6" t="s">
        <v>162</v>
      </c>
      <c r="F4098" s="6">
        <v>67</v>
      </c>
      <c r="G4098" s="6">
        <v>0.71</v>
      </c>
    </row>
    <row r="4099" spans="1:7">
      <c r="A4099" s="6">
        <v>3129509</v>
      </c>
      <c r="C4099" s="6" t="s">
        <v>4299</v>
      </c>
      <c r="D4099" s="6" t="s">
        <v>123</v>
      </c>
      <c r="E4099" s="6" t="s">
        <v>161</v>
      </c>
      <c r="F4099" s="6">
        <v>1299</v>
      </c>
      <c r="G4099" s="6">
        <v>0.72</v>
      </c>
    </row>
    <row r="4100" spans="1:7">
      <c r="A4100" s="6">
        <v>4215653</v>
      </c>
      <c r="C4100" s="6" t="s">
        <v>4274</v>
      </c>
      <c r="D4100" s="6" t="s">
        <v>145</v>
      </c>
      <c r="E4100" s="6" t="s">
        <v>162</v>
      </c>
      <c r="F4100" s="6">
        <v>429</v>
      </c>
      <c r="G4100" s="6">
        <v>0.71</v>
      </c>
    </row>
    <row r="4101" spans="1:7">
      <c r="A4101" s="6">
        <v>3303005</v>
      </c>
      <c r="C4101" s="6" t="s">
        <v>4349</v>
      </c>
      <c r="D4101" s="6" t="s">
        <v>146</v>
      </c>
      <c r="E4101" s="6" t="s">
        <v>161</v>
      </c>
      <c r="F4101" s="6">
        <v>2701</v>
      </c>
      <c r="G4101" s="6">
        <v>0.71</v>
      </c>
    </row>
    <row r="4102" spans="1:7">
      <c r="A4102" s="6">
        <v>3540408</v>
      </c>
      <c r="C4102" s="6" t="s">
        <v>4269</v>
      </c>
      <c r="D4102" s="6" t="s">
        <v>125</v>
      </c>
      <c r="E4102" s="6" t="s">
        <v>161</v>
      </c>
      <c r="F4102" s="6">
        <v>213</v>
      </c>
      <c r="G4102" s="6">
        <v>0.71</v>
      </c>
    </row>
    <row r="4103" spans="1:7">
      <c r="A4103" s="6">
        <v>4114203</v>
      </c>
      <c r="C4103" s="6" t="s">
        <v>4279</v>
      </c>
      <c r="D4103" s="6" t="s">
        <v>127</v>
      </c>
      <c r="E4103" s="6" t="s">
        <v>162</v>
      </c>
      <c r="F4103" s="6">
        <v>439</v>
      </c>
      <c r="G4103" s="6">
        <v>0.75</v>
      </c>
    </row>
    <row r="4104" spans="1:7">
      <c r="A4104" s="6">
        <v>3169604</v>
      </c>
      <c r="C4104" s="6" t="s">
        <v>4334</v>
      </c>
      <c r="D4104" s="6" t="s">
        <v>123</v>
      </c>
      <c r="E4104" s="6" t="s">
        <v>161</v>
      </c>
      <c r="F4104" s="6">
        <v>2174</v>
      </c>
      <c r="G4104" s="6">
        <v>0.72</v>
      </c>
    </row>
    <row r="4105" spans="1:7">
      <c r="A4105" s="6">
        <v>3527603</v>
      </c>
      <c r="C4105" s="6" t="s">
        <v>4285</v>
      </c>
      <c r="D4105" s="6" t="s">
        <v>125</v>
      </c>
      <c r="E4105" s="6" t="s">
        <v>161</v>
      </c>
      <c r="F4105" s="6">
        <v>595</v>
      </c>
      <c r="G4105" s="6">
        <v>0.73</v>
      </c>
    </row>
    <row r="4106" spans="1:7">
      <c r="A4106" s="6">
        <v>3542701</v>
      </c>
      <c r="C4106" s="6" t="s">
        <v>4280</v>
      </c>
      <c r="D4106" s="6" t="s">
        <v>125</v>
      </c>
      <c r="E4106" s="6" t="s">
        <v>161</v>
      </c>
      <c r="F4106" s="6">
        <v>401</v>
      </c>
      <c r="G4106" s="6">
        <v>0.71</v>
      </c>
    </row>
    <row r="4107" spans="1:7">
      <c r="A4107" s="6">
        <v>4102703</v>
      </c>
      <c r="C4107" s="6" t="s">
        <v>4272</v>
      </c>
      <c r="D4107" s="6" t="s">
        <v>127</v>
      </c>
      <c r="E4107" s="6" t="s">
        <v>162</v>
      </c>
      <c r="F4107" s="6">
        <v>167</v>
      </c>
      <c r="G4107" s="6">
        <v>0.74</v>
      </c>
    </row>
    <row r="4108" spans="1:7">
      <c r="A4108" s="6">
        <v>3162906</v>
      </c>
      <c r="C4108" s="6" t="s">
        <v>4307</v>
      </c>
      <c r="D4108" s="6" t="s">
        <v>123</v>
      </c>
      <c r="E4108" s="6" t="s">
        <v>161</v>
      </c>
      <c r="F4108" s="6">
        <v>1317</v>
      </c>
      <c r="G4108" s="6">
        <v>0.71</v>
      </c>
    </row>
    <row r="4109" spans="1:7">
      <c r="A4109" s="6">
        <v>3137809</v>
      </c>
      <c r="C4109" s="6" t="s">
        <v>4309</v>
      </c>
      <c r="D4109" s="6" t="s">
        <v>123</v>
      </c>
      <c r="E4109" s="6" t="s">
        <v>161</v>
      </c>
      <c r="F4109" s="6">
        <v>1420</v>
      </c>
      <c r="G4109" s="6">
        <v>0.71</v>
      </c>
    </row>
    <row r="4110" spans="1:7">
      <c r="A4110" s="6">
        <v>3502705</v>
      </c>
      <c r="C4110" s="6" t="s">
        <v>4330</v>
      </c>
      <c r="D4110" s="6" t="s">
        <v>125</v>
      </c>
      <c r="E4110" s="6" t="s">
        <v>161</v>
      </c>
      <c r="F4110" s="6">
        <v>1877</v>
      </c>
      <c r="G4110" s="6">
        <v>0.71</v>
      </c>
    </row>
    <row r="4111" spans="1:7">
      <c r="A4111" s="6">
        <v>4301602</v>
      </c>
      <c r="C4111" s="6" t="s">
        <v>4474</v>
      </c>
      <c r="D4111" s="6" t="s">
        <v>144</v>
      </c>
      <c r="E4111" s="6" t="s">
        <v>162</v>
      </c>
      <c r="F4111" s="6">
        <v>8354</v>
      </c>
      <c r="G4111" s="6">
        <v>0.74</v>
      </c>
    </row>
    <row r="4112" spans="1:7">
      <c r="A4112" s="6">
        <v>3203346</v>
      </c>
      <c r="C4112" s="6" t="s">
        <v>4286</v>
      </c>
      <c r="D4112" s="6" t="s">
        <v>139</v>
      </c>
      <c r="E4112" s="6" t="s">
        <v>161</v>
      </c>
      <c r="F4112" s="6">
        <v>427</v>
      </c>
      <c r="G4112" s="6">
        <v>0.71</v>
      </c>
    </row>
    <row r="4113" spans="1:7">
      <c r="A4113" s="6">
        <v>3156403</v>
      </c>
      <c r="C4113" s="6" t="s">
        <v>4276</v>
      </c>
      <c r="D4113" s="6" t="s">
        <v>123</v>
      </c>
      <c r="E4113" s="6" t="s">
        <v>161</v>
      </c>
      <c r="F4113" s="6">
        <v>169</v>
      </c>
      <c r="G4113" s="6">
        <v>0.71</v>
      </c>
    </row>
    <row r="4114" spans="1:7">
      <c r="A4114" s="6">
        <v>3109709</v>
      </c>
      <c r="C4114" s="6" t="s">
        <v>4283</v>
      </c>
      <c r="D4114" s="6" t="s">
        <v>123</v>
      </c>
      <c r="E4114" s="6" t="s">
        <v>161</v>
      </c>
      <c r="F4114" s="6">
        <v>294</v>
      </c>
      <c r="G4114" s="6">
        <v>0.71</v>
      </c>
    </row>
    <row r="4115" spans="1:7">
      <c r="A4115" s="6">
        <v>3551108</v>
      </c>
      <c r="C4115" s="6" t="s">
        <v>4282</v>
      </c>
      <c r="D4115" s="6" t="s">
        <v>125</v>
      </c>
      <c r="E4115" s="6" t="s">
        <v>161</v>
      </c>
      <c r="F4115" s="6">
        <v>241</v>
      </c>
      <c r="G4115" s="6">
        <v>0.71</v>
      </c>
    </row>
    <row r="4116" spans="1:7">
      <c r="A4116" s="6">
        <v>4320230</v>
      </c>
      <c r="C4116" s="6" t="s">
        <v>4278</v>
      </c>
      <c r="D4116" s="6" t="s">
        <v>144</v>
      </c>
      <c r="E4116" s="6" t="s">
        <v>162</v>
      </c>
      <c r="F4116" s="6">
        <v>88</v>
      </c>
      <c r="G4116" s="6">
        <v>0.71</v>
      </c>
    </row>
    <row r="4117" spans="1:7">
      <c r="A4117" s="6">
        <v>4104659</v>
      </c>
      <c r="C4117" s="6" t="s">
        <v>4304</v>
      </c>
      <c r="D4117" s="6" t="s">
        <v>127</v>
      </c>
      <c r="E4117" s="6" t="s">
        <v>162</v>
      </c>
      <c r="F4117" s="6">
        <v>886</v>
      </c>
      <c r="G4117" s="6">
        <v>0.73</v>
      </c>
    </row>
    <row r="4118" spans="1:7">
      <c r="A4118" s="6">
        <v>2517100</v>
      </c>
      <c r="C4118" s="6" t="s">
        <v>2567</v>
      </c>
      <c r="D4118" s="6" t="s">
        <v>134</v>
      </c>
      <c r="E4118" s="6" t="s">
        <v>159</v>
      </c>
      <c r="F4118" s="6">
        <v>291</v>
      </c>
      <c r="G4118" s="6">
        <v>0.71</v>
      </c>
    </row>
    <row r="4119" spans="1:7">
      <c r="A4119" s="6">
        <v>5211503</v>
      </c>
      <c r="C4119" s="6" t="s">
        <v>4416</v>
      </c>
      <c r="D4119" s="6" t="s">
        <v>138</v>
      </c>
      <c r="E4119" s="6" t="s">
        <v>394</v>
      </c>
      <c r="F4119" s="6">
        <v>4104</v>
      </c>
      <c r="G4119" s="6">
        <v>0.75</v>
      </c>
    </row>
    <row r="4120" spans="1:7">
      <c r="A4120" s="6">
        <v>4116406</v>
      </c>
      <c r="C4120" s="6" t="s">
        <v>4288</v>
      </c>
      <c r="D4120" s="6" t="s">
        <v>127</v>
      </c>
      <c r="E4120" s="6" t="s">
        <v>162</v>
      </c>
      <c r="F4120" s="6">
        <v>77</v>
      </c>
      <c r="G4120" s="6">
        <v>0.71</v>
      </c>
    </row>
    <row r="4121" spans="1:7">
      <c r="A4121" s="6">
        <v>4323358</v>
      </c>
      <c r="C4121" s="6" t="s">
        <v>4284</v>
      </c>
      <c r="D4121" s="6" t="s">
        <v>144</v>
      </c>
      <c r="E4121" s="6" t="s">
        <v>162</v>
      </c>
      <c r="F4121" s="6">
        <v>14</v>
      </c>
      <c r="G4121" s="6">
        <v>0.71</v>
      </c>
    </row>
    <row r="4122" spans="1:7">
      <c r="A4122" s="6">
        <v>4309050</v>
      </c>
      <c r="C4122" s="6" t="s">
        <v>4293</v>
      </c>
      <c r="D4122" s="6" t="s">
        <v>144</v>
      </c>
      <c r="E4122" s="6" t="s">
        <v>162</v>
      </c>
      <c r="F4122" s="6">
        <v>254</v>
      </c>
      <c r="G4122" s="6">
        <v>0.71</v>
      </c>
    </row>
    <row r="4123" spans="1:7">
      <c r="A4123" s="6">
        <v>4110300</v>
      </c>
      <c r="C4123" s="6" t="s">
        <v>490</v>
      </c>
      <c r="D4123" s="6" t="s">
        <v>127</v>
      </c>
      <c r="E4123" s="6" t="s">
        <v>162</v>
      </c>
      <c r="F4123" s="6">
        <v>163</v>
      </c>
      <c r="G4123" s="6">
        <v>0.71</v>
      </c>
    </row>
    <row r="4124" spans="1:7">
      <c r="A4124" s="6">
        <v>3512209</v>
      </c>
      <c r="C4124" s="6" t="s">
        <v>4332</v>
      </c>
      <c r="D4124" s="6" t="s">
        <v>125</v>
      </c>
      <c r="E4124" s="6" t="s">
        <v>161</v>
      </c>
      <c r="F4124" s="6">
        <v>1502</v>
      </c>
      <c r="G4124" s="6">
        <v>0.71</v>
      </c>
    </row>
    <row r="4125" spans="1:7">
      <c r="A4125" s="6">
        <v>3548104</v>
      </c>
      <c r="C4125" s="6" t="s">
        <v>4292</v>
      </c>
      <c r="D4125" s="6" t="s">
        <v>125</v>
      </c>
      <c r="E4125" s="6" t="s">
        <v>161</v>
      </c>
      <c r="F4125" s="6">
        <v>180</v>
      </c>
      <c r="G4125" s="6">
        <v>0.71</v>
      </c>
    </row>
    <row r="4126" spans="1:7">
      <c r="A4126" s="6">
        <v>4206801</v>
      </c>
      <c r="C4126" s="6" t="s">
        <v>4289</v>
      </c>
      <c r="D4126" s="6" t="s">
        <v>145</v>
      </c>
      <c r="E4126" s="6" t="s">
        <v>162</v>
      </c>
      <c r="F4126" s="6">
        <v>67</v>
      </c>
      <c r="G4126" s="6">
        <v>0.71</v>
      </c>
    </row>
    <row r="4127" spans="1:7">
      <c r="A4127" s="6">
        <v>3306206</v>
      </c>
      <c r="C4127" s="6" t="s">
        <v>4370</v>
      </c>
      <c r="D4127" s="6" t="s">
        <v>146</v>
      </c>
      <c r="E4127" s="6" t="s">
        <v>161</v>
      </c>
      <c r="F4127" s="6">
        <v>2497</v>
      </c>
      <c r="G4127" s="6">
        <v>0.71</v>
      </c>
    </row>
    <row r="4128" spans="1:7">
      <c r="A4128" s="6">
        <v>3532157</v>
      </c>
      <c r="C4128" s="6" t="s">
        <v>4291</v>
      </c>
      <c r="D4128" s="6" t="s">
        <v>125</v>
      </c>
      <c r="E4128" s="6" t="s">
        <v>161</v>
      </c>
      <c r="F4128" s="6">
        <v>119</v>
      </c>
      <c r="G4128" s="6">
        <v>0.71</v>
      </c>
    </row>
    <row r="4129" spans="1:7">
      <c r="A4129" s="6">
        <v>5215652</v>
      </c>
      <c r="C4129" s="6" t="s">
        <v>4294</v>
      </c>
      <c r="D4129" s="6" t="s">
        <v>138</v>
      </c>
      <c r="E4129" s="6" t="s">
        <v>394</v>
      </c>
      <c r="F4129" s="6">
        <v>206</v>
      </c>
      <c r="G4129" s="6">
        <v>0.71</v>
      </c>
    </row>
    <row r="4130" spans="1:7">
      <c r="A4130" s="6">
        <v>5007307</v>
      </c>
      <c r="C4130" s="6" t="s">
        <v>4213</v>
      </c>
      <c r="D4130" s="6" t="s">
        <v>131</v>
      </c>
      <c r="E4130" s="6" t="s">
        <v>394</v>
      </c>
      <c r="F4130" s="6">
        <v>255</v>
      </c>
      <c r="G4130" s="6">
        <v>0.71</v>
      </c>
    </row>
    <row r="4131" spans="1:7">
      <c r="A4131" s="6">
        <v>4304614</v>
      </c>
      <c r="C4131" s="6" t="s">
        <v>4290</v>
      </c>
      <c r="D4131" s="6" t="s">
        <v>144</v>
      </c>
      <c r="E4131" s="6" t="s">
        <v>162</v>
      </c>
      <c r="F4131" s="6">
        <v>38</v>
      </c>
      <c r="G4131" s="6">
        <v>0.71</v>
      </c>
    </row>
    <row r="4132" spans="1:7">
      <c r="A4132" s="6">
        <v>3152600</v>
      </c>
      <c r="C4132" s="6" t="s">
        <v>4297</v>
      </c>
      <c r="D4132" s="6" t="s">
        <v>123</v>
      </c>
      <c r="E4132" s="6" t="s">
        <v>161</v>
      </c>
      <c r="F4132" s="6">
        <v>255</v>
      </c>
      <c r="G4132" s="6">
        <v>0.71</v>
      </c>
    </row>
    <row r="4133" spans="1:7">
      <c r="A4133" s="6">
        <v>1100049</v>
      </c>
      <c r="C4133" s="6" t="s">
        <v>4424</v>
      </c>
      <c r="D4133" s="6" t="s">
        <v>140</v>
      </c>
      <c r="E4133" s="6" t="s">
        <v>160</v>
      </c>
      <c r="F4133" s="6">
        <v>4646</v>
      </c>
      <c r="G4133" s="6">
        <v>0.72</v>
      </c>
    </row>
    <row r="4134" spans="1:7">
      <c r="A4134" s="6">
        <v>4200507</v>
      </c>
      <c r="C4134" s="6" t="s">
        <v>4298</v>
      </c>
      <c r="D4134" s="6" t="s">
        <v>145</v>
      </c>
      <c r="E4134" s="6" t="s">
        <v>162</v>
      </c>
      <c r="F4134" s="6">
        <v>189</v>
      </c>
      <c r="G4134" s="6">
        <v>0.71</v>
      </c>
    </row>
    <row r="4135" spans="1:7">
      <c r="A4135" s="6">
        <v>3155405</v>
      </c>
      <c r="C4135" s="6" t="s">
        <v>4305</v>
      </c>
      <c r="D4135" s="6" t="s">
        <v>123</v>
      </c>
      <c r="E4135" s="6" t="s">
        <v>161</v>
      </c>
      <c r="F4135" s="6">
        <v>456</v>
      </c>
      <c r="G4135" s="6">
        <v>0.71</v>
      </c>
    </row>
    <row r="4136" spans="1:7">
      <c r="A4136" s="6">
        <v>4201257</v>
      </c>
      <c r="C4136" s="6" t="s">
        <v>4296</v>
      </c>
      <c r="D4136" s="6" t="s">
        <v>145</v>
      </c>
      <c r="E4136" s="6" t="s">
        <v>162</v>
      </c>
      <c r="F4136" s="6">
        <v>93</v>
      </c>
      <c r="G4136" s="6">
        <v>0.71</v>
      </c>
    </row>
    <row r="4137" spans="1:7">
      <c r="A4137" s="6">
        <v>4218855</v>
      </c>
      <c r="C4137" s="6" t="s">
        <v>4295</v>
      </c>
      <c r="D4137" s="6" t="s">
        <v>145</v>
      </c>
      <c r="E4137" s="6" t="s">
        <v>162</v>
      </c>
      <c r="F4137" s="6">
        <v>38</v>
      </c>
      <c r="G4137" s="6">
        <v>0.71</v>
      </c>
    </row>
    <row r="4138" spans="1:7">
      <c r="A4138" s="6">
        <v>3172004</v>
      </c>
      <c r="C4138" s="6" t="s">
        <v>4353</v>
      </c>
      <c r="D4138" s="6" t="s">
        <v>123</v>
      </c>
      <c r="E4138" s="6" t="s">
        <v>161</v>
      </c>
      <c r="F4138" s="6">
        <v>1772</v>
      </c>
      <c r="G4138" s="6">
        <v>0.71</v>
      </c>
    </row>
    <row r="4139" spans="1:7">
      <c r="A4139" s="6">
        <v>5213905</v>
      </c>
      <c r="C4139" s="6" t="s">
        <v>4300</v>
      </c>
      <c r="D4139" s="6" t="s">
        <v>138</v>
      </c>
      <c r="E4139" s="6" t="s">
        <v>394</v>
      </c>
      <c r="F4139" s="6">
        <v>229</v>
      </c>
      <c r="G4139" s="6">
        <v>0.71</v>
      </c>
    </row>
    <row r="4140" spans="1:7">
      <c r="A4140" s="6">
        <v>4121307</v>
      </c>
      <c r="C4140" s="6" t="s">
        <v>4302</v>
      </c>
      <c r="D4140" s="6" t="s">
        <v>127</v>
      </c>
      <c r="E4140" s="6" t="s">
        <v>162</v>
      </c>
      <c r="F4140" s="6">
        <v>214</v>
      </c>
      <c r="G4140" s="6">
        <v>0.71</v>
      </c>
    </row>
    <row r="4141" spans="1:7">
      <c r="A4141" s="6">
        <v>3302007</v>
      </c>
      <c r="C4141" s="6" t="s">
        <v>4580</v>
      </c>
      <c r="D4141" s="6" t="s">
        <v>146</v>
      </c>
      <c r="E4141" s="6" t="s">
        <v>161</v>
      </c>
      <c r="F4141" s="6">
        <v>12069</v>
      </c>
      <c r="G4141" s="6">
        <v>0.72</v>
      </c>
    </row>
    <row r="4142" spans="1:7">
      <c r="A4142" s="6">
        <v>5107206</v>
      </c>
      <c r="C4142" s="6" t="s">
        <v>4306</v>
      </c>
      <c r="D4142" s="6" t="s">
        <v>147</v>
      </c>
      <c r="E4142" s="6" t="s">
        <v>394</v>
      </c>
      <c r="F4142" s="6">
        <v>262</v>
      </c>
      <c r="G4142" s="6">
        <v>0.71</v>
      </c>
    </row>
    <row r="4143" spans="1:7">
      <c r="A4143" s="6">
        <v>3518602</v>
      </c>
      <c r="C4143" s="6" t="s">
        <v>4339</v>
      </c>
      <c r="D4143" s="6" t="s">
        <v>125</v>
      </c>
      <c r="E4143" s="6" t="s">
        <v>161</v>
      </c>
      <c r="F4143" s="6">
        <v>1198</v>
      </c>
      <c r="G4143" s="6">
        <v>0.72</v>
      </c>
    </row>
    <row r="4144" spans="1:7">
      <c r="A4144" s="6">
        <v>3522000</v>
      </c>
      <c r="C4144" s="6" t="s">
        <v>4303</v>
      </c>
      <c r="D4144" s="6" t="s">
        <v>125</v>
      </c>
      <c r="E4144" s="6" t="s">
        <v>161</v>
      </c>
      <c r="F4144" s="6">
        <v>126</v>
      </c>
      <c r="G4144" s="6">
        <v>0.71</v>
      </c>
    </row>
    <row r="4145" spans="1:7">
      <c r="A4145" s="6">
        <v>4311106</v>
      </c>
      <c r="C4145" s="6" t="s">
        <v>4316</v>
      </c>
      <c r="D4145" s="6" t="s">
        <v>144</v>
      </c>
      <c r="E4145" s="6" t="s">
        <v>162</v>
      </c>
      <c r="F4145" s="6">
        <v>560</v>
      </c>
      <c r="G4145" s="6">
        <v>0.71</v>
      </c>
    </row>
    <row r="4146" spans="1:7">
      <c r="A4146" s="6">
        <v>4301800</v>
      </c>
      <c r="C4146" s="6" t="s">
        <v>3916</v>
      </c>
      <c r="D4146" s="6" t="s">
        <v>144</v>
      </c>
      <c r="E4146" s="6" t="s">
        <v>162</v>
      </c>
      <c r="F4146" s="6">
        <v>186</v>
      </c>
      <c r="G4146" s="6">
        <v>0.71</v>
      </c>
    </row>
    <row r="4147" spans="1:7">
      <c r="A4147" s="6">
        <v>3165305</v>
      </c>
      <c r="C4147" s="6" t="s">
        <v>4317</v>
      </c>
      <c r="D4147" s="6" t="s">
        <v>123</v>
      </c>
      <c r="E4147" s="6" t="s">
        <v>161</v>
      </c>
      <c r="F4147" s="6">
        <v>504</v>
      </c>
      <c r="G4147" s="6">
        <v>0.72</v>
      </c>
    </row>
    <row r="4148" spans="1:7">
      <c r="A4148" s="6">
        <v>3553104</v>
      </c>
      <c r="C4148" s="6" t="s">
        <v>4308</v>
      </c>
      <c r="D4148" s="6" t="s">
        <v>125</v>
      </c>
      <c r="E4148" s="6" t="s">
        <v>161</v>
      </c>
      <c r="F4148" s="6">
        <v>289</v>
      </c>
      <c r="G4148" s="6">
        <v>0.71</v>
      </c>
    </row>
    <row r="4149" spans="1:7">
      <c r="A4149" s="6">
        <v>5205455</v>
      </c>
      <c r="C4149" s="6" t="s">
        <v>4324</v>
      </c>
      <c r="D4149" s="6" t="s">
        <v>138</v>
      </c>
      <c r="E4149" s="6" t="s">
        <v>394</v>
      </c>
      <c r="F4149" s="6">
        <v>509</v>
      </c>
      <c r="G4149" s="6">
        <v>0.71</v>
      </c>
    </row>
    <row r="4150" spans="1:7">
      <c r="A4150" s="6">
        <v>5219407</v>
      </c>
      <c r="C4150" s="6" t="s">
        <v>4319</v>
      </c>
      <c r="D4150" s="6" t="s">
        <v>138</v>
      </c>
      <c r="E4150" s="6" t="s">
        <v>394</v>
      </c>
      <c r="F4150" s="6">
        <v>430</v>
      </c>
      <c r="G4150" s="6">
        <v>0.71</v>
      </c>
    </row>
    <row r="4151" spans="1:7">
      <c r="A4151" s="6">
        <v>4103503</v>
      </c>
      <c r="C4151" s="6" t="s">
        <v>4328</v>
      </c>
      <c r="D4151" s="6" t="s">
        <v>127</v>
      </c>
      <c r="E4151" s="6" t="s">
        <v>162</v>
      </c>
      <c r="F4151" s="6">
        <v>505</v>
      </c>
      <c r="G4151" s="6">
        <v>0.72</v>
      </c>
    </row>
    <row r="4152" spans="1:7">
      <c r="A4152" s="6">
        <v>5219258</v>
      </c>
      <c r="C4152" s="6" t="s">
        <v>4320</v>
      </c>
      <c r="D4152" s="6" t="s">
        <v>138</v>
      </c>
      <c r="E4152" s="6" t="s">
        <v>394</v>
      </c>
      <c r="F4152" s="6">
        <v>304</v>
      </c>
      <c r="G4152" s="6">
        <v>0.71</v>
      </c>
    </row>
    <row r="4153" spans="1:7">
      <c r="A4153" s="6">
        <v>4214151</v>
      </c>
      <c r="C4153" s="6" t="s">
        <v>4312</v>
      </c>
      <c r="D4153" s="6" t="s">
        <v>145</v>
      </c>
      <c r="E4153" s="6" t="s">
        <v>162</v>
      </c>
      <c r="F4153" s="6">
        <v>57</v>
      </c>
      <c r="G4153" s="6">
        <v>0.71</v>
      </c>
    </row>
    <row r="4154" spans="1:7">
      <c r="A4154" s="6">
        <v>4301552</v>
      </c>
      <c r="C4154" s="6" t="s">
        <v>4311</v>
      </c>
      <c r="D4154" s="6" t="s">
        <v>144</v>
      </c>
      <c r="E4154" s="6" t="s">
        <v>162</v>
      </c>
      <c r="F4154" s="6">
        <v>44</v>
      </c>
      <c r="G4154" s="6">
        <v>0.71</v>
      </c>
    </row>
    <row r="4155" spans="1:7">
      <c r="A4155" s="6">
        <v>3204708</v>
      </c>
      <c r="C4155" s="6" t="s">
        <v>4371</v>
      </c>
      <c r="D4155" s="6" t="s">
        <v>139</v>
      </c>
      <c r="E4155" s="6" t="s">
        <v>161</v>
      </c>
      <c r="F4155" s="6">
        <v>1566</v>
      </c>
      <c r="G4155" s="6">
        <v>0.71</v>
      </c>
    </row>
    <row r="4156" spans="1:7">
      <c r="A4156" s="6">
        <v>4314134</v>
      </c>
      <c r="C4156" s="6" t="s">
        <v>4310</v>
      </c>
      <c r="D4156" s="6" t="s">
        <v>144</v>
      </c>
      <c r="E4156" s="6" t="s">
        <v>162</v>
      </c>
      <c r="F4156" s="6">
        <v>13</v>
      </c>
      <c r="G4156" s="6">
        <v>0.71</v>
      </c>
    </row>
    <row r="4157" spans="1:7">
      <c r="A4157" s="6">
        <v>4305975</v>
      </c>
      <c r="C4157" s="6" t="s">
        <v>4313</v>
      </c>
      <c r="D4157" s="6" t="s">
        <v>144</v>
      </c>
      <c r="E4157" s="6" t="s">
        <v>162</v>
      </c>
      <c r="F4157" s="6">
        <v>53</v>
      </c>
      <c r="G4157" s="6">
        <v>0.71</v>
      </c>
    </row>
    <row r="4158" spans="1:7">
      <c r="A4158" s="6">
        <v>4303673</v>
      </c>
      <c r="C4158" s="6" t="s">
        <v>4315</v>
      </c>
      <c r="D4158" s="6" t="s">
        <v>144</v>
      </c>
      <c r="E4158" s="6" t="s">
        <v>162</v>
      </c>
      <c r="F4158" s="6">
        <v>100</v>
      </c>
      <c r="G4158" s="6">
        <v>0.71</v>
      </c>
    </row>
    <row r="4159" spans="1:7">
      <c r="A4159" s="6">
        <v>3555901</v>
      </c>
      <c r="C4159" s="6" t="s">
        <v>4314</v>
      </c>
      <c r="D4159" s="6" t="s">
        <v>125</v>
      </c>
      <c r="E4159" s="6" t="s">
        <v>161</v>
      </c>
      <c r="F4159" s="6">
        <v>44</v>
      </c>
      <c r="G4159" s="6">
        <v>0.71</v>
      </c>
    </row>
    <row r="4160" spans="1:7">
      <c r="A4160" s="6">
        <v>3301405</v>
      </c>
      <c r="C4160" s="6" t="s">
        <v>4390</v>
      </c>
      <c r="D4160" s="6" t="s">
        <v>146</v>
      </c>
      <c r="E4160" s="6" t="s">
        <v>161</v>
      </c>
      <c r="F4160" s="6">
        <v>2000</v>
      </c>
      <c r="G4160" s="6">
        <v>0.71</v>
      </c>
    </row>
    <row r="4161" spans="1:7">
      <c r="A4161" s="6">
        <v>3500758</v>
      </c>
      <c r="C4161" s="6" t="s">
        <v>4325</v>
      </c>
      <c r="D4161" s="6" t="s">
        <v>125</v>
      </c>
      <c r="E4161" s="6" t="s">
        <v>161</v>
      </c>
      <c r="F4161" s="6">
        <v>190</v>
      </c>
      <c r="G4161" s="6">
        <v>0.71</v>
      </c>
    </row>
    <row r="4162" spans="1:7">
      <c r="A4162" s="6">
        <v>3111804</v>
      </c>
      <c r="C4162" s="6" t="s">
        <v>1112</v>
      </c>
      <c r="D4162" s="6" t="s">
        <v>123</v>
      </c>
      <c r="E4162" s="6" t="s">
        <v>161</v>
      </c>
      <c r="F4162" s="6">
        <v>398</v>
      </c>
      <c r="G4162" s="6">
        <v>0.72</v>
      </c>
    </row>
    <row r="4163" spans="1:7">
      <c r="A4163" s="6">
        <v>3110905</v>
      </c>
      <c r="C4163" s="6" t="s">
        <v>4343</v>
      </c>
      <c r="D4163" s="6" t="s">
        <v>123</v>
      </c>
      <c r="E4163" s="6" t="s">
        <v>161</v>
      </c>
      <c r="F4163" s="6">
        <v>867</v>
      </c>
      <c r="G4163" s="6">
        <v>0.71</v>
      </c>
    </row>
    <row r="4164" spans="1:7">
      <c r="A4164" s="6">
        <v>4117297</v>
      </c>
      <c r="C4164" s="6" t="s">
        <v>4326</v>
      </c>
      <c r="D4164" s="6" t="s">
        <v>127</v>
      </c>
      <c r="E4164" s="6" t="s">
        <v>162</v>
      </c>
      <c r="F4164" s="6">
        <v>185</v>
      </c>
      <c r="G4164" s="6">
        <v>0.71</v>
      </c>
    </row>
    <row r="4165" spans="1:7">
      <c r="A4165" s="6">
        <v>4118808</v>
      </c>
      <c r="C4165" s="6" t="s">
        <v>4340</v>
      </c>
      <c r="D4165" s="6" t="s">
        <v>127</v>
      </c>
      <c r="E4165" s="6" t="s">
        <v>162</v>
      </c>
      <c r="F4165" s="6">
        <v>661</v>
      </c>
      <c r="G4165" s="6">
        <v>0.72</v>
      </c>
    </row>
    <row r="4166" spans="1:7">
      <c r="A4166" s="6">
        <v>5210000</v>
      </c>
      <c r="C4166" s="6" t="s">
        <v>4412</v>
      </c>
      <c r="D4166" s="6" t="s">
        <v>138</v>
      </c>
      <c r="E4166" s="6" t="s">
        <v>394</v>
      </c>
      <c r="F4166" s="6">
        <v>2712</v>
      </c>
      <c r="G4166" s="6">
        <v>0.72</v>
      </c>
    </row>
    <row r="4167" spans="1:7">
      <c r="A4167" s="6">
        <v>3301108</v>
      </c>
      <c r="C4167" s="6" t="s">
        <v>2192</v>
      </c>
      <c r="D4167" s="6" t="s">
        <v>146</v>
      </c>
      <c r="E4167" s="6" t="s">
        <v>161</v>
      </c>
      <c r="F4167" s="6">
        <v>1184</v>
      </c>
      <c r="G4167" s="6">
        <v>0.71</v>
      </c>
    </row>
    <row r="4168" spans="1:7">
      <c r="A4168" s="6">
        <v>3155801</v>
      </c>
      <c r="C4168" s="6" t="s">
        <v>4354</v>
      </c>
      <c r="D4168" s="6" t="s">
        <v>123</v>
      </c>
      <c r="E4168" s="6" t="s">
        <v>161</v>
      </c>
      <c r="F4168" s="6">
        <v>924</v>
      </c>
      <c r="G4168" s="6">
        <v>0.71</v>
      </c>
    </row>
    <row r="4169" spans="1:7">
      <c r="A4169" s="6">
        <v>3526209</v>
      </c>
      <c r="C4169" s="6" t="s">
        <v>4402</v>
      </c>
      <c r="D4169" s="6" t="s">
        <v>125</v>
      </c>
      <c r="E4169" s="6" t="s">
        <v>161</v>
      </c>
      <c r="F4169" s="6">
        <v>2192</v>
      </c>
      <c r="G4169" s="6">
        <v>0.71</v>
      </c>
    </row>
    <row r="4170" spans="1:7">
      <c r="A4170" s="6">
        <v>3200300</v>
      </c>
      <c r="C4170" s="6" t="s">
        <v>4341</v>
      </c>
      <c r="D4170" s="6" t="s">
        <v>139</v>
      </c>
      <c r="E4170" s="6" t="s">
        <v>161</v>
      </c>
      <c r="F4170" s="6">
        <v>558</v>
      </c>
      <c r="G4170" s="6">
        <v>0.71</v>
      </c>
    </row>
    <row r="4171" spans="1:7">
      <c r="A4171" s="6">
        <v>5204508</v>
      </c>
      <c r="C4171" s="6" t="s">
        <v>4434</v>
      </c>
      <c r="D4171" s="6" t="s">
        <v>138</v>
      </c>
      <c r="E4171" s="6" t="s">
        <v>394</v>
      </c>
      <c r="F4171" s="6">
        <v>4059</v>
      </c>
      <c r="G4171" s="6">
        <v>0.73</v>
      </c>
    </row>
    <row r="4172" spans="1:7">
      <c r="A4172" s="6">
        <v>3521606</v>
      </c>
      <c r="C4172" s="6" t="s">
        <v>4333</v>
      </c>
      <c r="D4172" s="6" t="s">
        <v>125</v>
      </c>
      <c r="E4172" s="6" t="s">
        <v>161</v>
      </c>
      <c r="F4172" s="6">
        <v>245</v>
      </c>
      <c r="G4172" s="6">
        <v>0.71</v>
      </c>
    </row>
    <row r="4173" spans="1:7">
      <c r="A4173" s="6">
        <v>3505005</v>
      </c>
      <c r="C4173" s="6" t="s">
        <v>4331</v>
      </c>
      <c r="D4173" s="6" t="s">
        <v>125</v>
      </c>
      <c r="E4173" s="6" t="s">
        <v>161</v>
      </c>
      <c r="F4173" s="6">
        <v>220</v>
      </c>
      <c r="G4173" s="6">
        <v>0.71</v>
      </c>
    </row>
    <row r="4174" spans="1:7">
      <c r="A4174" s="6">
        <v>4313490</v>
      </c>
      <c r="C4174" s="6" t="s">
        <v>4335</v>
      </c>
      <c r="D4174" s="6" t="s">
        <v>144</v>
      </c>
      <c r="E4174" s="6" t="s">
        <v>162</v>
      </c>
      <c r="F4174" s="6">
        <v>250</v>
      </c>
      <c r="G4174" s="6">
        <v>0.71</v>
      </c>
    </row>
    <row r="4175" spans="1:7">
      <c r="A4175" s="6">
        <v>4110409</v>
      </c>
      <c r="C4175" s="6" t="s">
        <v>3236</v>
      </c>
      <c r="D4175" s="6" t="s">
        <v>127</v>
      </c>
      <c r="E4175" s="6" t="s">
        <v>162</v>
      </c>
      <c r="F4175" s="6">
        <v>171</v>
      </c>
      <c r="G4175" s="6">
        <v>0.72</v>
      </c>
    </row>
    <row r="4176" spans="1:7">
      <c r="A4176" s="6">
        <v>3532702</v>
      </c>
      <c r="C4176" s="6" t="s">
        <v>4338</v>
      </c>
      <c r="D4176" s="6" t="s">
        <v>125</v>
      </c>
      <c r="E4176" s="6" t="s">
        <v>161</v>
      </c>
      <c r="F4176" s="6">
        <v>296</v>
      </c>
      <c r="G4176" s="6">
        <v>0.71</v>
      </c>
    </row>
    <row r="4177" spans="1:7">
      <c r="A4177" s="6">
        <v>2919926</v>
      </c>
      <c r="C4177" s="6" t="s">
        <v>4410</v>
      </c>
      <c r="D4177" s="6" t="s">
        <v>126</v>
      </c>
      <c r="E4177" s="6" t="s">
        <v>159</v>
      </c>
      <c r="F4177" s="6">
        <v>2243</v>
      </c>
      <c r="G4177" s="6">
        <v>0.71</v>
      </c>
    </row>
    <row r="4178" spans="1:7">
      <c r="A4178" s="6">
        <v>5214408</v>
      </c>
      <c r="C4178" s="6" t="s">
        <v>4345</v>
      </c>
      <c r="D4178" s="6" t="s">
        <v>138</v>
      </c>
      <c r="E4178" s="6" t="s">
        <v>394</v>
      </c>
      <c r="F4178" s="6">
        <v>527</v>
      </c>
      <c r="G4178" s="6">
        <v>0.71</v>
      </c>
    </row>
    <row r="4179" spans="1:7">
      <c r="A4179" s="6">
        <v>3506904</v>
      </c>
      <c r="C4179" s="6" t="s">
        <v>4347</v>
      </c>
      <c r="D4179" s="6" t="s">
        <v>125</v>
      </c>
      <c r="E4179" s="6" t="s">
        <v>161</v>
      </c>
      <c r="F4179" s="6">
        <v>583</v>
      </c>
      <c r="G4179" s="6">
        <v>0.71</v>
      </c>
    </row>
    <row r="4180" spans="1:7">
      <c r="A4180" s="6">
        <v>3553005</v>
      </c>
      <c r="C4180" s="6" t="s">
        <v>4352</v>
      </c>
      <c r="D4180" s="6" t="s">
        <v>125</v>
      </c>
      <c r="E4180" s="6" t="s">
        <v>161</v>
      </c>
      <c r="F4180" s="6">
        <v>630</v>
      </c>
      <c r="G4180" s="6">
        <v>0.71</v>
      </c>
    </row>
    <row r="4181" spans="1:7">
      <c r="A4181" s="6">
        <v>3133006</v>
      </c>
      <c r="C4181" s="6" t="s">
        <v>4365</v>
      </c>
      <c r="D4181" s="6" t="s">
        <v>123</v>
      </c>
      <c r="E4181" s="6" t="s">
        <v>161</v>
      </c>
      <c r="F4181" s="6">
        <v>797</v>
      </c>
      <c r="G4181" s="6">
        <v>0.71</v>
      </c>
    </row>
    <row r="4182" spans="1:7">
      <c r="A4182" s="6">
        <v>3109907</v>
      </c>
      <c r="C4182" s="6" t="s">
        <v>4357</v>
      </c>
      <c r="D4182" s="6" t="s">
        <v>123</v>
      </c>
      <c r="E4182" s="6" t="s">
        <v>161</v>
      </c>
      <c r="F4182" s="6">
        <v>608</v>
      </c>
      <c r="G4182" s="6">
        <v>0.71</v>
      </c>
    </row>
    <row r="4183" spans="1:7">
      <c r="A4183" s="6">
        <v>4208955</v>
      </c>
      <c r="C4183" s="6" t="s">
        <v>4337</v>
      </c>
      <c r="D4183" s="6" t="s">
        <v>145</v>
      </c>
      <c r="E4183" s="6" t="s">
        <v>162</v>
      </c>
      <c r="F4183" s="6">
        <v>6</v>
      </c>
      <c r="G4183" s="6">
        <v>0.71</v>
      </c>
    </row>
    <row r="4184" spans="1:7">
      <c r="A4184" s="6">
        <v>3507902</v>
      </c>
      <c r="C4184" s="6" t="s">
        <v>4348</v>
      </c>
      <c r="D4184" s="6" t="s">
        <v>125</v>
      </c>
      <c r="E4184" s="6" t="s">
        <v>161</v>
      </c>
      <c r="F4184" s="6">
        <v>410</v>
      </c>
      <c r="G4184" s="6">
        <v>0.74</v>
      </c>
    </row>
    <row r="4185" spans="1:7">
      <c r="A4185" s="6">
        <v>4211652</v>
      </c>
      <c r="C4185" s="6" t="s">
        <v>1835</v>
      </c>
      <c r="D4185" s="6" t="s">
        <v>145</v>
      </c>
      <c r="E4185" s="6" t="s">
        <v>162</v>
      </c>
      <c r="F4185" s="6">
        <v>40</v>
      </c>
      <c r="G4185" s="6">
        <v>0.71</v>
      </c>
    </row>
    <row r="4186" spans="1:7">
      <c r="A4186" s="6">
        <v>4113809</v>
      </c>
      <c r="C4186" s="6" t="s">
        <v>4346</v>
      </c>
      <c r="D4186" s="6" t="s">
        <v>127</v>
      </c>
      <c r="E4186" s="6" t="s">
        <v>162</v>
      </c>
      <c r="F4186" s="6">
        <v>305</v>
      </c>
      <c r="G4186" s="6">
        <v>0.71</v>
      </c>
    </row>
    <row r="4187" spans="1:7">
      <c r="A4187" s="6">
        <v>4114500</v>
      </c>
      <c r="C4187" s="6" t="s">
        <v>4379</v>
      </c>
      <c r="D4187" s="6" t="s">
        <v>127</v>
      </c>
      <c r="E4187" s="6" t="s">
        <v>162</v>
      </c>
      <c r="F4187" s="6">
        <v>969</v>
      </c>
      <c r="G4187" s="6">
        <v>0.72</v>
      </c>
    </row>
    <row r="4188" spans="1:7">
      <c r="A4188" s="6">
        <v>3204609</v>
      </c>
      <c r="C4188" s="6" t="s">
        <v>4375</v>
      </c>
      <c r="D4188" s="6" t="s">
        <v>139</v>
      </c>
      <c r="E4188" s="6" t="s">
        <v>161</v>
      </c>
      <c r="F4188" s="6">
        <v>782</v>
      </c>
      <c r="G4188" s="6">
        <v>0.71</v>
      </c>
    </row>
    <row r="4189" spans="1:7">
      <c r="A4189" s="6">
        <v>3169901</v>
      </c>
      <c r="C4189" s="6" t="s">
        <v>4447</v>
      </c>
      <c r="D4189" s="6" t="s">
        <v>123</v>
      </c>
      <c r="E4189" s="6" t="s">
        <v>161</v>
      </c>
      <c r="F4189" s="6">
        <v>4141</v>
      </c>
      <c r="G4189" s="6">
        <v>0.72</v>
      </c>
    </row>
    <row r="4190" spans="1:7">
      <c r="A4190" s="6">
        <v>3543105</v>
      </c>
      <c r="C4190" s="6" t="s">
        <v>4356</v>
      </c>
      <c r="D4190" s="6" t="s">
        <v>125</v>
      </c>
      <c r="E4190" s="6" t="s">
        <v>161</v>
      </c>
      <c r="F4190" s="6">
        <v>361</v>
      </c>
      <c r="G4190" s="6">
        <v>0.71</v>
      </c>
    </row>
    <row r="4191" spans="1:7">
      <c r="A4191" s="6">
        <v>4312443</v>
      </c>
      <c r="C4191" s="6" t="s">
        <v>4342</v>
      </c>
      <c r="D4191" s="6" t="s">
        <v>144</v>
      </c>
      <c r="E4191" s="6" t="s">
        <v>162</v>
      </c>
      <c r="F4191" s="6">
        <v>51</v>
      </c>
      <c r="G4191" s="6">
        <v>0.71</v>
      </c>
    </row>
    <row r="4192" spans="1:7">
      <c r="A4192" s="6">
        <v>3112802</v>
      </c>
      <c r="C4192" s="6" t="s">
        <v>4359</v>
      </c>
      <c r="D4192" s="6" t="s">
        <v>123</v>
      </c>
      <c r="E4192" s="6" t="s">
        <v>161</v>
      </c>
      <c r="F4192" s="6">
        <v>346</v>
      </c>
      <c r="G4192" s="6">
        <v>0.71</v>
      </c>
    </row>
    <row r="4193" spans="1:7">
      <c r="A4193" s="6">
        <v>3300936</v>
      </c>
      <c r="C4193" s="6" t="s">
        <v>4395</v>
      </c>
      <c r="D4193" s="6" t="s">
        <v>146</v>
      </c>
      <c r="E4193" s="6" t="s">
        <v>161</v>
      </c>
      <c r="F4193" s="6">
        <v>1290</v>
      </c>
      <c r="G4193" s="6">
        <v>0.71</v>
      </c>
    </row>
    <row r="4194" spans="1:7">
      <c r="A4194" s="6">
        <v>3151107</v>
      </c>
      <c r="C4194" s="6" t="s">
        <v>4374</v>
      </c>
      <c r="D4194" s="6" t="s">
        <v>123</v>
      </c>
      <c r="E4194" s="6" t="s">
        <v>161</v>
      </c>
      <c r="F4194" s="6">
        <v>695</v>
      </c>
      <c r="G4194" s="6">
        <v>0.71</v>
      </c>
    </row>
    <row r="4195" spans="1:7">
      <c r="A4195" s="6">
        <v>3144706</v>
      </c>
      <c r="C4195" s="6" t="s">
        <v>4383</v>
      </c>
      <c r="D4195" s="6" t="s">
        <v>123</v>
      </c>
      <c r="E4195" s="6" t="s">
        <v>161</v>
      </c>
      <c r="F4195" s="6">
        <v>860</v>
      </c>
      <c r="G4195" s="6">
        <v>0.71</v>
      </c>
    </row>
    <row r="4196" spans="1:7">
      <c r="A4196" s="6">
        <v>4304101</v>
      </c>
      <c r="C4196" s="6" t="s">
        <v>4355</v>
      </c>
      <c r="D4196" s="6" t="s">
        <v>144</v>
      </c>
      <c r="E4196" s="6" t="s">
        <v>162</v>
      </c>
      <c r="F4196" s="6">
        <v>239</v>
      </c>
      <c r="G4196" s="6">
        <v>0.71</v>
      </c>
    </row>
    <row r="4197" spans="1:7">
      <c r="A4197" s="6">
        <v>4313607</v>
      </c>
      <c r="C4197" s="6" t="s">
        <v>4350</v>
      </c>
      <c r="D4197" s="6" t="s">
        <v>144</v>
      </c>
      <c r="E4197" s="6" t="s">
        <v>162</v>
      </c>
      <c r="F4197" s="6">
        <v>88</v>
      </c>
      <c r="G4197" s="6">
        <v>0.71</v>
      </c>
    </row>
    <row r="4198" spans="1:7">
      <c r="A4198" s="6">
        <v>3504305</v>
      </c>
      <c r="C4198" s="6" t="s">
        <v>4363</v>
      </c>
      <c r="D4198" s="6" t="s">
        <v>125</v>
      </c>
      <c r="E4198" s="6" t="s">
        <v>161</v>
      </c>
      <c r="F4198" s="6">
        <v>330</v>
      </c>
      <c r="G4198" s="6">
        <v>0.71</v>
      </c>
    </row>
    <row r="4199" spans="1:7">
      <c r="A4199" s="6">
        <v>3507456</v>
      </c>
      <c r="C4199" s="6" t="s">
        <v>4358</v>
      </c>
      <c r="D4199" s="6" t="s">
        <v>125</v>
      </c>
      <c r="E4199" s="6" t="s">
        <v>161</v>
      </c>
      <c r="F4199" s="6">
        <v>180</v>
      </c>
      <c r="G4199" s="6">
        <v>0.71</v>
      </c>
    </row>
    <row r="4200" spans="1:7">
      <c r="A4200" s="6">
        <v>3117900</v>
      </c>
      <c r="C4200" s="6" t="s">
        <v>4368</v>
      </c>
      <c r="D4200" s="6" t="s">
        <v>123</v>
      </c>
      <c r="E4200" s="6" t="s">
        <v>161</v>
      </c>
      <c r="F4200" s="6">
        <v>455</v>
      </c>
      <c r="G4200" s="6">
        <v>0.71</v>
      </c>
    </row>
    <row r="4201" spans="1:7">
      <c r="A4201" s="6">
        <v>3122702</v>
      </c>
      <c r="C4201" s="6" t="s">
        <v>4362</v>
      </c>
      <c r="D4201" s="6" t="s">
        <v>123</v>
      </c>
      <c r="E4201" s="6" t="s">
        <v>161</v>
      </c>
      <c r="F4201" s="6">
        <v>264</v>
      </c>
      <c r="G4201" s="6">
        <v>0.71</v>
      </c>
    </row>
    <row r="4202" spans="1:7">
      <c r="A4202" s="6">
        <v>3304110</v>
      </c>
      <c r="C4202" s="6" t="s">
        <v>4403</v>
      </c>
      <c r="D4202" s="6" t="s">
        <v>146</v>
      </c>
      <c r="E4202" s="6" t="s">
        <v>161</v>
      </c>
      <c r="F4202" s="6">
        <v>1376</v>
      </c>
      <c r="G4202" s="6">
        <v>0.71</v>
      </c>
    </row>
    <row r="4203" spans="1:7">
      <c r="A4203" s="6">
        <v>5206503</v>
      </c>
      <c r="C4203" s="6" t="s">
        <v>4369</v>
      </c>
      <c r="D4203" s="6" t="s">
        <v>138</v>
      </c>
      <c r="E4203" s="6" t="s">
        <v>394</v>
      </c>
      <c r="F4203" s="6">
        <v>369</v>
      </c>
      <c r="G4203" s="6">
        <v>0.71</v>
      </c>
    </row>
    <row r="4204" spans="1:7">
      <c r="A4204" s="6">
        <v>3507753</v>
      </c>
      <c r="C4204" s="6" t="s">
        <v>4364</v>
      </c>
      <c r="D4204" s="6" t="s">
        <v>125</v>
      </c>
      <c r="E4204" s="6" t="s">
        <v>161</v>
      </c>
      <c r="F4204" s="6">
        <v>200</v>
      </c>
      <c r="G4204" s="6">
        <v>0.71</v>
      </c>
    </row>
    <row r="4205" spans="1:7">
      <c r="A4205" s="6">
        <v>4205605</v>
      </c>
      <c r="C4205" s="6" t="s">
        <v>4361</v>
      </c>
      <c r="D4205" s="6" t="s">
        <v>145</v>
      </c>
      <c r="E4205" s="6" t="s">
        <v>162</v>
      </c>
      <c r="F4205" s="6">
        <v>41</v>
      </c>
      <c r="G4205" s="6">
        <v>0.71</v>
      </c>
    </row>
    <row r="4206" spans="1:7">
      <c r="A4206" s="6">
        <v>4305439</v>
      </c>
      <c r="C4206" s="6" t="s">
        <v>4367</v>
      </c>
      <c r="D4206" s="6" t="s">
        <v>144</v>
      </c>
      <c r="E4206" s="6" t="s">
        <v>162</v>
      </c>
      <c r="F4206" s="6">
        <v>182</v>
      </c>
      <c r="G4206" s="6">
        <v>0.71</v>
      </c>
    </row>
    <row r="4207" spans="1:7">
      <c r="A4207" s="6">
        <v>3130408</v>
      </c>
      <c r="C4207" s="6" t="s">
        <v>4380</v>
      </c>
      <c r="D4207" s="6" t="s">
        <v>123</v>
      </c>
      <c r="E4207" s="6" t="s">
        <v>161</v>
      </c>
      <c r="F4207" s="6">
        <v>451</v>
      </c>
      <c r="G4207" s="6">
        <v>0.71</v>
      </c>
    </row>
    <row r="4208" spans="1:7">
      <c r="A4208" s="6">
        <v>4105607</v>
      </c>
      <c r="C4208" s="6" t="s">
        <v>4373</v>
      </c>
      <c r="D4208" s="6" t="s">
        <v>127</v>
      </c>
      <c r="E4208" s="6" t="s">
        <v>162</v>
      </c>
      <c r="F4208" s="6">
        <v>282</v>
      </c>
      <c r="G4208" s="6">
        <v>0.72</v>
      </c>
    </row>
    <row r="4209" spans="1:7">
      <c r="A4209" s="6">
        <v>3204401</v>
      </c>
      <c r="C4209" s="6" t="s">
        <v>4385</v>
      </c>
      <c r="D4209" s="6" t="s">
        <v>139</v>
      </c>
      <c r="E4209" s="6" t="s">
        <v>161</v>
      </c>
      <c r="F4209" s="6">
        <v>538</v>
      </c>
      <c r="G4209" s="6">
        <v>0.71</v>
      </c>
    </row>
    <row r="4210" spans="1:7">
      <c r="A4210" s="6">
        <v>4310306</v>
      </c>
      <c r="C4210" s="6" t="s">
        <v>4366</v>
      </c>
      <c r="D4210" s="6" t="s">
        <v>144</v>
      </c>
      <c r="E4210" s="6" t="s">
        <v>162</v>
      </c>
      <c r="F4210" s="6">
        <v>55</v>
      </c>
      <c r="G4210" s="6">
        <v>0.73</v>
      </c>
    </row>
    <row r="4211" spans="1:7">
      <c r="A4211" s="6">
        <v>4311205</v>
      </c>
      <c r="C4211" s="6" t="s">
        <v>4398</v>
      </c>
      <c r="D4211" s="6" t="s">
        <v>144</v>
      </c>
      <c r="E4211" s="6" t="s">
        <v>162</v>
      </c>
      <c r="F4211" s="6">
        <v>975</v>
      </c>
      <c r="G4211" s="6">
        <v>0.72</v>
      </c>
    </row>
    <row r="4212" spans="1:7">
      <c r="A4212" s="6">
        <v>4200200</v>
      </c>
      <c r="C4212" s="6" t="s">
        <v>4372</v>
      </c>
      <c r="D4212" s="6" t="s">
        <v>145</v>
      </c>
      <c r="E4212" s="6" t="s">
        <v>162</v>
      </c>
      <c r="F4212" s="6">
        <v>149</v>
      </c>
      <c r="G4212" s="6">
        <v>0.73</v>
      </c>
    </row>
    <row r="4213" spans="1:7">
      <c r="A4213" s="6">
        <v>5210307</v>
      </c>
      <c r="C4213" s="6" t="s">
        <v>4377</v>
      </c>
      <c r="D4213" s="6" t="s">
        <v>138</v>
      </c>
      <c r="E4213" s="6" t="s">
        <v>394</v>
      </c>
      <c r="F4213" s="6">
        <v>212</v>
      </c>
      <c r="G4213" s="6">
        <v>0.71</v>
      </c>
    </row>
    <row r="4214" spans="1:7">
      <c r="A4214" s="6">
        <v>4322400</v>
      </c>
      <c r="C4214" s="6" t="s">
        <v>4480</v>
      </c>
      <c r="D4214" s="6" t="s">
        <v>144</v>
      </c>
      <c r="E4214" s="6" t="s">
        <v>162</v>
      </c>
      <c r="F4214" s="6">
        <v>6088</v>
      </c>
      <c r="G4214" s="6">
        <v>0.74</v>
      </c>
    </row>
    <row r="4215" spans="1:7">
      <c r="A4215" s="6">
        <v>3543253</v>
      </c>
      <c r="C4215" s="6" t="s">
        <v>4381</v>
      </c>
      <c r="D4215" s="6" t="s">
        <v>125</v>
      </c>
      <c r="E4215" s="6" t="s">
        <v>161</v>
      </c>
      <c r="F4215" s="6">
        <v>279</v>
      </c>
      <c r="G4215" s="6">
        <v>0.71</v>
      </c>
    </row>
    <row r="4216" spans="1:7">
      <c r="A4216" s="6">
        <v>3520202</v>
      </c>
      <c r="C4216" s="6" t="s">
        <v>4394</v>
      </c>
      <c r="D4216" s="6" t="s">
        <v>125</v>
      </c>
      <c r="E4216" s="6" t="s">
        <v>161</v>
      </c>
      <c r="F4216" s="6">
        <v>612</v>
      </c>
      <c r="G4216" s="6">
        <v>0.71</v>
      </c>
    </row>
    <row r="4217" spans="1:7">
      <c r="A4217" s="6">
        <v>5219100</v>
      </c>
      <c r="C4217" s="6" t="s">
        <v>4388</v>
      </c>
      <c r="D4217" s="6" t="s">
        <v>138</v>
      </c>
      <c r="E4217" s="6" t="s">
        <v>394</v>
      </c>
      <c r="F4217" s="6">
        <v>426</v>
      </c>
      <c r="G4217" s="6">
        <v>0.71</v>
      </c>
    </row>
    <row r="4218" spans="1:7">
      <c r="A4218" s="6">
        <v>3523701</v>
      </c>
      <c r="C4218" s="6" t="s">
        <v>4389</v>
      </c>
      <c r="D4218" s="6" t="s">
        <v>125</v>
      </c>
      <c r="E4218" s="6" t="s">
        <v>161</v>
      </c>
      <c r="F4218" s="6">
        <v>480</v>
      </c>
      <c r="G4218" s="6">
        <v>0.71</v>
      </c>
    </row>
    <row r="4219" spans="1:7">
      <c r="A4219" s="6">
        <v>4312427</v>
      </c>
      <c r="C4219" s="6" t="s">
        <v>4378</v>
      </c>
      <c r="D4219" s="6" t="s">
        <v>144</v>
      </c>
      <c r="E4219" s="6" t="s">
        <v>162</v>
      </c>
      <c r="F4219" s="6">
        <v>106</v>
      </c>
      <c r="G4219" s="6">
        <v>0.71</v>
      </c>
    </row>
    <row r="4220" spans="1:7">
      <c r="A4220" s="6">
        <v>3141207</v>
      </c>
      <c r="C4220" s="6" t="s">
        <v>4382</v>
      </c>
      <c r="D4220" s="6" t="s">
        <v>123</v>
      </c>
      <c r="E4220" s="6" t="s">
        <v>161</v>
      </c>
      <c r="F4220" s="6">
        <v>160</v>
      </c>
      <c r="G4220" s="6">
        <v>0.71</v>
      </c>
    </row>
    <row r="4221" spans="1:7">
      <c r="A4221" s="6">
        <v>3516606</v>
      </c>
      <c r="C4221" s="6" t="s">
        <v>4384</v>
      </c>
      <c r="D4221" s="6" t="s">
        <v>125</v>
      </c>
      <c r="E4221" s="6" t="s">
        <v>161</v>
      </c>
      <c r="F4221" s="6">
        <v>178</v>
      </c>
      <c r="G4221" s="6">
        <v>0.71</v>
      </c>
    </row>
    <row r="4222" spans="1:7">
      <c r="A4222" s="6">
        <v>3138005</v>
      </c>
      <c r="C4222" s="6" t="s">
        <v>1458</v>
      </c>
      <c r="D4222" s="6" t="s">
        <v>123</v>
      </c>
      <c r="E4222" s="6" t="s">
        <v>161</v>
      </c>
      <c r="F4222" s="6">
        <v>382</v>
      </c>
      <c r="G4222" s="6">
        <v>0.71</v>
      </c>
    </row>
    <row r="4223" spans="1:7">
      <c r="A4223" s="6">
        <v>3138302</v>
      </c>
      <c r="C4223" s="6" t="s">
        <v>4386</v>
      </c>
      <c r="D4223" s="6" t="s">
        <v>123</v>
      </c>
      <c r="E4223" s="6" t="s">
        <v>161</v>
      </c>
      <c r="F4223" s="6">
        <v>181</v>
      </c>
      <c r="G4223" s="6">
        <v>0.71</v>
      </c>
    </row>
    <row r="4224" spans="1:7">
      <c r="A4224" s="6">
        <v>4126504</v>
      </c>
      <c r="C4224" s="6" t="s">
        <v>4399</v>
      </c>
      <c r="D4224" s="6" t="s">
        <v>127</v>
      </c>
      <c r="E4224" s="6" t="s">
        <v>162</v>
      </c>
      <c r="F4224" s="6">
        <v>600</v>
      </c>
      <c r="G4224" s="6">
        <v>0.72</v>
      </c>
    </row>
    <row r="4225" spans="1:7">
      <c r="A4225" s="6">
        <v>3159704</v>
      </c>
      <c r="C4225" s="6" t="s">
        <v>4391</v>
      </c>
      <c r="D4225" s="6" t="s">
        <v>123</v>
      </c>
      <c r="E4225" s="6" t="s">
        <v>161</v>
      </c>
      <c r="F4225" s="6">
        <v>248</v>
      </c>
      <c r="G4225" s="6">
        <v>0.71</v>
      </c>
    </row>
    <row r="4226" spans="1:7">
      <c r="A4226" s="6">
        <v>4207858</v>
      </c>
      <c r="C4226" s="6" t="s">
        <v>4387</v>
      </c>
      <c r="D4226" s="6" t="s">
        <v>145</v>
      </c>
      <c r="E4226" s="6" t="s">
        <v>162</v>
      </c>
      <c r="F4226" s="6">
        <v>68</v>
      </c>
      <c r="G4226" s="6">
        <v>0.71</v>
      </c>
    </row>
    <row r="4227" spans="1:7">
      <c r="A4227" s="6">
        <v>3116209</v>
      </c>
      <c r="C4227" s="6" t="s">
        <v>4392</v>
      </c>
      <c r="D4227" s="6" t="s">
        <v>123</v>
      </c>
      <c r="E4227" s="6" t="s">
        <v>161</v>
      </c>
      <c r="F4227" s="6">
        <v>215</v>
      </c>
      <c r="G4227" s="6">
        <v>0.71</v>
      </c>
    </row>
    <row r="4228" spans="1:7">
      <c r="A4228" s="6">
        <v>3112604</v>
      </c>
      <c r="C4228" s="6" t="s">
        <v>4408</v>
      </c>
      <c r="D4228" s="6" t="s">
        <v>123</v>
      </c>
      <c r="E4228" s="6" t="s">
        <v>161</v>
      </c>
      <c r="F4228" s="6">
        <v>677</v>
      </c>
      <c r="G4228" s="6">
        <v>0.72</v>
      </c>
    </row>
    <row r="4229" spans="1:7">
      <c r="A4229" s="6">
        <v>3554607</v>
      </c>
      <c r="C4229" s="6" t="s">
        <v>4396</v>
      </c>
      <c r="D4229" s="6" t="s">
        <v>125</v>
      </c>
      <c r="E4229" s="6" t="s">
        <v>161</v>
      </c>
      <c r="F4229" s="6">
        <v>188</v>
      </c>
      <c r="G4229" s="6">
        <v>0.71</v>
      </c>
    </row>
    <row r="4230" spans="1:7">
      <c r="A4230" s="6">
        <v>4100509</v>
      </c>
      <c r="C4230" s="6" t="s">
        <v>4406</v>
      </c>
      <c r="D4230" s="6" t="s">
        <v>127</v>
      </c>
      <c r="E4230" s="6" t="s">
        <v>162</v>
      </c>
      <c r="F4230" s="6">
        <v>513</v>
      </c>
      <c r="G4230" s="6">
        <v>0.72</v>
      </c>
    </row>
    <row r="4231" spans="1:7">
      <c r="A4231" s="6">
        <v>3157336</v>
      </c>
      <c r="C4231" s="6" t="s">
        <v>4407</v>
      </c>
      <c r="D4231" s="6" t="s">
        <v>123</v>
      </c>
      <c r="E4231" s="6" t="s">
        <v>161</v>
      </c>
      <c r="F4231" s="6">
        <v>531</v>
      </c>
      <c r="G4231" s="6">
        <v>0.71</v>
      </c>
    </row>
    <row r="4232" spans="1:7">
      <c r="A4232" s="6">
        <v>4315453</v>
      </c>
      <c r="C4232" s="6" t="s">
        <v>4393</v>
      </c>
      <c r="D4232" s="6" t="s">
        <v>144</v>
      </c>
      <c r="E4232" s="6" t="s">
        <v>162</v>
      </c>
      <c r="F4232" s="6">
        <v>24</v>
      </c>
      <c r="G4232" s="6">
        <v>0.73</v>
      </c>
    </row>
    <row r="4233" spans="1:7">
      <c r="A4233" s="6">
        <v>5221809</v>
      </c>
      <c r="C4233" s="6" t="s">
        <v>4397</v>
      </c>
      <c r="D4233" s="6" t="s">
        <v>138</v>
      </c>
      <c r="E4233" s="6" t="s">
        <v>394</v>
      </c>
      <c r="F4233" s="6">
        <v>160</v>
      </c>
      <c r="G4233" s="6">
        <v>0.73</v>
      </c>
    </row>
    <row r="4234" spans="1:7">
      <c r="A4234" s="6">
        <v>3531704</v>
      </c>
      <c r="C4234" s="6" t="s">
        <v>4401</v>
      </c>
      <c r="D4234" s="6" t="s">
        <v>125</v>
      </c>
      <c r="E4234" s="6" t="s">
        <v>161</v>
      </c>
      <c r="F4234" s="6">
        <v>287</v>
      </c>
      <c r="G4234" s="6">
        <v>0.71</v>
      </c>
    </row>
    <row r="4235" spans="1:7">
      <c r="A4235" s="6">
        <v>4125803</v>
      </c>
      <c r="C4235" s="6" t="s">
        <v>4411</v>
      </c>
      <c r="D4235" s="6" t="s">
        <v>127</v>
      </c>
      <c r="E4235" s="6" t="s">
        <v>162</v>
      </c>
      <c r="F4235" s="6">
        <v>500</v>
      </c>
      <c r="G4235" s="6">
        <v>0.72</v>
      </c>
    </row>
    <row r="4236" spans="1:7">
      <c r="A4236" s="6">
        <v>3124609</v>
      </c>
      <c r="C4236" s="6" t="s">
        <v>4400</v>
      </c>
      <c r="D4236" s="6" t="s">
        <v>123</v>
      </c>
      <c r="E4236" s="6" t="s">
        <v>161</v>
      </c>
      <c r="F4236" s="6">
        <v>180</v>
      </c>
      <c r="G4236" s="6">
        <v>0.71</v>
      </c>
    </row>
    <row r="4237" spans="1:7">
      <c r="A4237" s="6">
        <v>4114104</v>
      </c>
      <c r="C4237" s="6" t="s">
        <v>4417</v>
      </c>
      <c r="D4237" s="6" t="s">
        <v>127</v>
      </c>
      <c r="E4237" s="6" t="s">
        <v>162</v>
      </c>
      <c r="F4237" s="6">
        <v>863</v>
      </c>
      <c r="G4237" s="6">
        <v>0.72</v>
      </c>
    </row>
    <row r="4238" spans="1:7">
      <c r="A4238" s="6">
        <v>3548203</v>
      </c>
      <c r="C4238" s="6" t="s">
        <v>4405</v>
      </c>
      <c r="D4238" s="6" t="s">
        <v>125</v>
      </c>
      <c r="E4238" s="6" t="s">
        <v>161</v>
      </c>
      <c r="F4238" s="6">
        <v>288</v>
      </c>
      <c r="G4238" s="6">
        <v>0.71</v>
      </c>
    </row>
    <row r="4239" spans="1:7">
      <c r="A4239" s="6">
        <v>3554656</v>
      </c>
      <c r="C4239" s="6" t="s">
        <v>4404</v>
      </c>
      <c r="D4239" s="6" t="s">
        <v>125</v>
      </c>
      <c r="E4239" s="6" t="s">
        <v>161</v>
      </c>
      <c r="F4239" s="6">
        <v>182</v>
      </c>
      <c r="G4239" s="6">
        <v>0.71</v>
      </c>
    </row>
    <row r="4240" spans="1:7">
      <c r="A4240" s="6">
        <v>3148103</v>
      </c>
      <c r="C4240" s="6" t="s">
        <v>4469</v>
      </c>
      <c r="D4240" s="6" t="s">
        <v>123</v>
      </c>
      <c r="E4240" s="6" t="s">
        <v>161</v>
      </c>
      <c r="F4240" s="6">
        <v>4343</v>
      </c>
      <c r="G4240" s="6">
        <v>0.73</v>
      </c>
    </row>
    <row r="4241" spans="1:7">
      <c r="A4241" s="6">
        <v>3146008</v>
      </c>
      <c r="C4241" s="6" t="s">
        <v>4414</v>
      </c>
      <c r="D4241" s="6" t="s">
        <v>123</v>
      </c>
      <c r="E4241" s="6" t="s">
        <v>161</v>
      </c>
      <c r="F4241" s="6">
        <v>582</v>
      </c>
      <c r="G4241" s="6">
        <v>0.72</v>
      </c>
    </row>
    <row r="4242" spans="1:7">
      <c r="A4242" s="6">
        <v>3147600</v>
      </c>
      <c r="C4242" s="6" t="s">
        <v>4413</v>
      </c>
      <c r="D4242" s="6" t="s">
        <v>123</v>
      </c>
      <c r="E4242" s="6" t="s">
        <v>161</v>
      </c>
      <c r="F4242" s="6">
        <v>437</v>
      </c>
      <c r="G4242" s="6">
        <v>0.72</v>
      </c>
    </row>
    <row r="4243" spans="1:7">
      <c r="A4243" s="6">
        <v>3556305</v>
      </c>
      <c r="C4243" s="6" t="s">
        <v>4420</v>
      </c>
      <c r="D4243" s="6" t="s">
        <v>125</v>
      </c>
      <c r="E4243" s="6" t="s">
        <v>161</v>
      </c>
      <c r="F4243" s="6">
        <v>1140</v>
      </c>
      <c r="G4243" s="6">
        <v>0.73</v>
      </c>
    </row>
    <row r="4244" spans="1:7">
      <c r="A4244" s="6">
        <v>3500303</v>
      </c>
      <c r="C4244" s="6" t="s">
        <v>4427</v>
      </c>
      <c r="D4244" s="6" t="s">
        <v>125</v>
      </c>
      <c r="E4244" s="6" t="s">
        <v>161</v>
      </c>
      <c r="F4244" s="6">
        <v>1640</v>
      </c>
      <c r="G4244" s="6">
        <v>0.72</v>
      </c>
    </row>
    <row r="4245" spans="1:7">
      <c r="A4245" s="6">
        <v>5108402</v>
      </c>
      <c r="C4245" s="6" t="s">
        <v>1193</v>
      </c>
      <c r="D4245" s="6" t="s">
        <v>147</v>
      </c>
      <c r="E4245" s="6" t="s">
        <v>394</v>
      </c>
      <c r="F4245" s="6">
        <v>19165</v>
      </c>
      <c r="G4245" s="6">
        <v>0.73</v>
      </c>
    </row>
    <row r="4246" spans="1:7">
      <c r="A4246" s="6">
        <v>3150703</v>
      </c>
      <c r="C4246" s="6" t="s">
        <v>4419</v>
      </c>
      <c r="D4246" s="6" t="s">
        <v>123</v>
      </c>
      <c r="E4246" s="6" t="s">
        <v>161</v>
      </c>
      <c r="F4246" s="6">
        <v>353</v>
      </c>
      <c r="G4246" s="6">
        <v>0.72</v>
      </c>
    </row>
    <row r="4247" spans="1:7">
      <c r="A4247" s="6">
        <v>4312476</v>
      </c>
      <c r="C4247" s="6" t="s">
        <v>4415</v>
      </c>
      <c r="D4247" s="6" t="s">
        <v>144</v>
      </c>
      <c r="E4247" s="6" t="s">
        <v>162</v>
      </c>
      <c r="F4247" s="6">
        <v>30</v>
      </c>
      <c r="G4247" s="6">
        <v>0.74</v>
      </c>
    </row>
    <row r="4248" spans="1:7">
      <c r="A4248" s="6">
        <v>5211404</v>
      </c>
      <c r="C4248" s="6" t="s">
        <v>4422</v>
      </c>
      <c r="D4248" s="6" t="s">
        <v>138</v>
      </c>
      <c r="E4248" s="6" t="s">
        <v>394</v>
      </c>
      <c r="F4248" s="6">
        <v>449</v>
      </c>
      <c r="G4248" s="6">
        <v>0.72</v>
      </c>
    </row>
    <row r="4249" spans="1:7">
      <c r="A4249" s="6">
        <v>5205497</v>
      </c>
      <c r="C4249" s="6" t="s">
        <v>4570</v>
      </c>
      <c r="D4249" s="6" t="s">
        <v>138</v>
      </c>
      <c r="E4249" s="6" t="s">
        <v>394</v>
      </c>
      <c r="F4249" s="6">
        <v>8099</v>
      </c>
      <c r="G4249" s="6">
        <v>0.72</v>
      </c>
    </row>
    <row r="4250" spans="1:7">
      <c r="A4250" s="6">
        <v>3535804</v>
      </c>
      <c r="C4250" s="6" t="s">
        <v>4435</v>
      </c>
      <c r="D4250" s="6" t="s">
        <v>125</v>
      </c>
      <c r="E4250" s="6" t="s">
        <v>161</v>
      </c>
      <c r="F4250" s="6">
        <v>976</v>
      </c>
      <c r="G4250" s="6">
        <v>0.72</v>
      </c>
    </row>
    <row r="4251" spans="1:7">
      <c r="A4251" s="6">
        <v>5107107</v>
      </c>
      <c r="C4251" s="6" t="s">
        <v>4428</v>
      </c>
      <c r="D4251" s="6" t="s">
        <v>147</v>
      </c>
      <c r="E4251" s="6" t="s">
        <v>394</v>
      </c>
      <c r="F4251" s="6">
        <v>745</v>
      </c>
      <c r="G4251" s="6">
        <v>0.72</v>
      </c>
    </row>
    <row r="4252" spans="1:7">
      <c r="A4252" s="6">
        <v>5208608</v>
      </c>
      <c r="C4252" s="6" t="s">
        <v>4472</v>
      </c>
      <c r="D4252" s="6" t="s">
        <v>138</v>
      </c>
      <c r="E4252" s="6" t="s">
        <v>394</v>
      </c>
      <c r="F4252" s="6">
        <v>3449</v>
      </c>
      <c r="G4252" s="6">
        <v>0.73</v>
      </c>
    </row>
    <row r="4253" spans="1:7">
      <c r="A4253" s="6">
        <v>3164704</v>
      </c>
      <c r="C4253" s="6" t="s">
        <v>4461</v>
      </c>
      <c r="D4253" s="6" t="s">
        <v>123</v>
      </c>
      <c r="E4253" s="6" t="s">
        <v>161</v>
      </c>
      <c r="F4253" s="6">
        <v>2562</v>
      </c>
      <c r="G4253" s="6">
        <v>0.72</v>
      </c>
    </row>
    <row r="4254" spans="1:7">
      <c r="A4254" s="6">
        <v>3105103</v>
      </c>
      <c r="C4254" s="6" t="s">
        <v>4433</v>
      </c>
      <c r="D4254" s="6" t="s">
        <v>123</v>
      </c>
      <c r="E4254" s="6" t="s">
        <v>161</v>
      </c>
      <c r="F4254" s="6">
        <v>854</v>
      </c>
      <c r="G4254" s="6">
        <v>0.74</v>
      </c>
    </row>
    <row r="4255" spans="1:7">
      <c r="A4255" s="6">
        <v>4105508</v>
      </c>
      <c r="C4255" s="6" t="s">
        <v>4450</v>
      </c>
      <c r="D4255" s="6" t="s">
        <v>127</v>
      </c>
      <c r="E4255" s="6" t="s">
        <v>162</v>
      </c>
      <c r="F4255" s="6">
        <v>1915</v>
      </c>
      <c r="G4255" s="6">
        <v>0.76</v>
      </c>
    </row>
    <row r="4256" spans="1:7">
      <c r="A4256" s="6">
        <v>4208500</v>
      </c>
      <c r="C4256" s="6" t="s">
        <v>4425</v>
      </c>
      <c r="D4256" s="6" t="s">
        <v>145</v>
      </c>
      <c r="E4256" s="6" t="s">
        <v>162</v>
      </c>
      <c r="F4256" s="6">
        <v>395</v>
      </c>
      <c r="G4256" s="6">
        <v>0.75</v>
      </c>
    </row>
    <row r="4257" spans="1:7">
      <c r="A4257" s="6">
        <v>4128302</v>
      </c>
      <c r="C4257" s="6" t="s">
        <v>4421</v>
      </c>
      <c r="D4257" s="6" t="s">
        <v>127</v>
      </c>
      <c r="E4257" s="6" t="s">
        <v>162</v>
      </c>
      <c r="F4257" s="6">
        <v>94</v>
      </c>
      <c r="G4257" s="6">
        <v>0.72</v>
      </c>
    </row>
    <row r="4258" spans="1:7">
      <c r="A4258" s="6">
        <v>3512902</v>
      </c>
      <c r="C4258" s="6" t="s">
        <v>4426</v>
      </c>
      <c r="D4258" s="6" t="s">
        <v>125</v>
      </c>
      <c r="E4258" s="6" t="s">
        <v>161</v>
      </c>
      <c r="F4258" s="6">
        <v>496</v>
      </c>
      <c r="G4258" s="6">
        <v>0.72</v>
      </c>
    </row>
    <row r="4259" spans="1:7">
      <c r="A4259" s="6">
        <v>4108601</v>
      </c>
      <c r="C4259" s="6" t="s">
        <v>4449</v>
      </c>
      <c r="D4259" s="6" t="s">
        <v>127</v>
      </c>
      <c r="E4259" s="6" t="s">
        <v>162</v>
      </c>
      <c r="F4259" s="6">
        <v>1694</v>
      </c>
      <c r="G4259" s="6">
        <v>0.73</v>
      </c>
    </row>
    <row r="4260" spans="1:7">
      <c r="A4260" s="6">
        <v>3133402</v>
      </c>
      <c r="C4260" s="6" t="s">
        <v>4432</v>
      </c>
      <c r="D4260" s="6" t="s">
        <v>123</v>
      </c>
      <c r="E4260" s="6" t="s">
        <v>161</v>
      </c>
      <c r="F4260" s="6">
        <v>673</v>
      </c>
      <c r="G4260" s="6">
        <v>0.72</v>
      </c>
    </row>
    <row r="4261" spans="1:7">
      <c r="A4261" s="6">
        <v>3138807</v>
      </c>
      <c r="C4261" s="6" t="s">
        <v>4438</v>
      </c>
      <c r="D4261" s="6" t="s">
        <v>123</v>
      </c>
      <c r="E4261" s="6" t="s">
        <v>161</v>
      </c>
      <c r="F4261" s="6">
        <v>898</v>
      </c>
      <c r="G4261" s="6">
        <v>0.72</v>
      </c>
    </row>
    <row r="4262" spans="1:7">
      <c r="A4262" s="6">
        <v>4111902</v>
      </c>
      <c r="C4262" s="6" t="s">
        <v>4431</v>
      </c>
      <c r="D4262" s="6" t="s">
        <v>127</v>
      </c>
      <c r="E4262" s="6" t="s">
        <v>162</v>
      </c>
      <c r="F4262" s="6">
        <v>616</v>
      </c>
      <c r="G4262" s="6">
        <v>0.72</v>
      </c>
    </row>
    <row r="4263" spans="1:7">
      <c r="A4263" s="6">
        <v>4201653</v>
      </c>
      <c r="C4263" s="6" t="s">
        <v>4423</v>
      </c>
      <c r="D4263" s="6" t="s">
        <v>145</v>
      </c>
      <c r="E4263" s="6" t="s">
        <v>162</v>
      </c>
      <c r="F4263" s="6">
        <v>42</v>
      </c>
      <c r="G4263" s="6">
        <v>0.72</v>
      </c>
    </row>
    <row r="4264" spans="1:7">
      <c r="A4264" s="6">
        <v>4313805</v>
      </c>
      <c r="C4264" s="6" t="s">
        <v>4429</v>
      </c>
      <c r="D4264" s="6" t="s">
        <v>144</v>
      </c>
      <c r="E4264" s="6" t="s">
        <v>162</v>
      </c>
      <c r="F4264" s="6">
        <v>363</v>
      </c>
      <c r="G4264" s="6">
        <v>0.72</v>
      </c>
    </row>
    <row r="4265" spans="1:7">
      <c r="A4265" s="6">
        <v>4320206</v>
      </c>
      <c r="C4265" s="6" t="s">
        <v>4430</v>
      </c>
      <c r="D4265" s="6" t="s">
        <v>144</v>
      </c>
      <c r="E4265" s="6" t="s">
        <v>162</v>
      </c>
      <c r="F4265" s="6">
        <v>379</v>
      </c>
      <c r="G4265" s="6">
        <v>0.72</v>
      </c>
    </row>
    <row r="4266" spans="1:7">
      <c r="A4266" s="6">
        <v>1716505</v>
      </c>
      <c r="C4266" s="6" t="s">
        <v>4446</v>
      </c>
      <c r="D4266" s="6" t="s">
        <v>122</v>
      </c>
      <c r="E4266" s="6" t="s">
        <v>160</v>
      </c>
      <c r="F4266" s="6">
        <v>909</v>
      </c>
      <c r="G4266" s="6">
        <v>0.73</v>
      </c>
    </row>
    <row r="4267" spans="1:7">
      <c r="A4267" s="6">
        <v>4106506</v>
      </c>
      <c r="C4267" s="6" t="s">
        <v>4442</v>
      </c>
      <c r="D4267" s="6" t="s">
        <v>127</v>
      </c>
      <c r="E4267" s="6" t="s">
        <v>162</v>
      </c>
      <c r="F4267" s="6">
        <v>740</v>
      </c>
      <c r="G4267" s="6">
        <v>0.72</v>
      </c>
    </row>
    <row r="4268" spans="1:7">
      <c r="A4268" s="6">
        <v>1400100</v>
      </c>
      <c r="C4268" s="6" t="s">
        <v>2899</v>
      </c>
      <c r="D4268" s="6" t="s">
        <v>142</v>
      </c>
      <c r="E4268" s="6" t="s">
        <v>160</v>
      </c>
      <c r="F4268" s="6">
        <v>29489</v>
      </c>
      <c r="G4268" s="6">
        <v>0.75</v>
      </c>
    </row>
    <row r="4269" spans="1:7">
      <c r="A4269" s="6">
        <v>4207809</v>
      </c>
      <c r="C4269" s="6" t="s">
        <v>4437</v>
      </c>
      <c r="D4269" s="6" t="s">
        <v>145</v>
      </c>
      <c r="E4269" s="6" t="s">
        <v>162</v>
      </c>
      <c r="F4269" s="6">
        <v>212</v>
      </c>
      <c r="G4269" s="6">
        <v>0.74</v>
      </c>
    </row>
    <row r="4270" spans="1:7">
      <c r="A4270" s="6">
        <v>4116703</v>
      </c>
      <c r="C4270" s="6" t="s">
        <v>4439</v>
      </c>
      <c r="D4270" s="6" t="s">
        <v>127</v>
      </c>
      <c r="E4270" s="6" t="s">
        <v>162</v>
      </c>
      <c r="F4270" s="6">
        <v>442</v>
      </c>
      <c r="G4270" s="6">
        <v>0.73</v>
      </c>
    </row>
    <row r="4271" spans="1:7">
      <c r="A4271" s="6">
        <v>4300570</v>
      </c>
      <c r="C4271" s="6" t="s">
        <v>4436</v>
      </c>
      <c r="D4271" s="6" t="s">
        <v>144</v>
      </c>
      <c r="E4271" s="6" t="s">
        <v>162</v>
      </c>
      <c r="F4271" s="6">
        <v>12</v>
      </c>
      <c r="G4271" s="6">
        <v>0.73</v>
      </c>
    </row>
    <row r="4272" spans="1:7">
      <c r="A4272" s="6">
        <v>3127701</v>
      </c>
      <c r="C4272" s="6" t="s">
        <v>4681</v>
      </c>
      <c r="D4272" s="6" t="s">
        <v>123</v>
      </c>
      <c r="E4272" s="6" t="s">
        <v>161</v>
      </c>
      <c r="F4272" s="6">
        <v>11353</v>
      </c>
      <c r="G4272" s="6">
        <v>0.73</v>
      </c>
    </row>
    <row r="4273" spans="1:7">
      <c r="A4273" s="6">
        <v>3147204</v>
      </c>
      <c r="C4273" s="6" t="s">
        <v>4444</v>
      </c>
      <c r="D4273" s="6" t="s">
        <v>123</v>
      </c>
      <c r="E4273" s="6" t="s">
        <v>161</v>
      </c>
      <c r="F4273" s="6">
        <v>533</v>
      </c>
      <c r="G4273" s="6">
        <v>0.72</v>
      </c>
    </row>
    <row r="4274" spans="1:7">
      <c r="A4274" s="6">
        <v>4215802</v>
      </c>
      <c r="C4274" s="6" t="s">
        <v>4456</v>
      </c>
      <c r="D4274" s="6" t="s">
        <v>145</v>
      </c>
      <c r="E4274" s="6" t="s">
        <v>162</v>
      </c>
      <c r="F4274" s="6">
        <v>1306</v>
      </c>
      <c r="G4274" s="6">
        <v>0.78</v>
      </c>
    </row>
    <row r="4275" spans="1:7">
      <c r="A4275" s="6">
        <v>4201901</v>
      </c>
      <c r="C4275" s="6" t="s">
        <v>2073</v>
      </c>
      <c r="D4275" s="6" t="s">
        <v>145</v>
      </c>
      <c r="E4275" s="6" t="s">
        <v>162</v>
      </c>
      <c r="F4275" s="6">
        <v>57</v>
      </c>
      <c r="G4275" s="6">
        <v>0.73</v>
      </c>
    </row>
    <row r="4276" spans="1:7">
      <c r="A4276" s="6">
        <v>4313656</v>
      </c>
      <c r="C4276" s="6" t="s">
        <v>4451</v>
      </c>
      <c r="D4276" s="6" t="s">
        <v>144</v>
      </c>
      <c r="E4276" s="6" t="s">
        <v>162</v>
      </c>
      <c r="F4276" s="6">
        <v>959</v>
      </c>
      <c r="G4276" s="6">
        <v>0.72</v>
      </c>
    </row>
    <row r="4277" spans="1:7">
      <c r="A4277" s="6">
        <v>3532207</v>
      </c>
      <c r="C4277" s="6" t="s">
        <v>4440</v>
      </c>
      <c r="D4277" s="6" t="s">
        <v>125</v>
      </c>
      <c r="E4277" s="6" t="s">
        <v>161</v>
      </c>
      <c r="F4277" s="6">
        <v>252</v>
      </c>
      <c r="G4277" s="6">
        <v>0.72</v>
      </c>
    </row>
    <row r="4278" spans="1:7">
      <c r="A4278" s="6">
        <v>4208708</v>
      </c>
      <c r="C4278" s="6" t="s">
        <v>4445</v>
      </c>
      <c r="D4278" s="6" t="s">
        <v>145</v>
      </c>
      <c r="E4278" s="6" t="s">
        <v>162</v>
      </c>
      <c r="F4278" s="6">
        <v>270</v>
      </c>
      <c r="G4278" s="6">
        <v>0.72</v>
      </c>
    </row>
    <row r="4279" spans="1:7">
      <c r="A4279" s="6">
        <v>4203105</v>
      </c>
      <c r="C4279" s="6" t="s">
        <v>4441</v>
      </c>
      <c r="D4279" s="6" t="s">
        <v>145</v>
      </c>
      <c r="E4279" s="6" t="s">
        <v>162</v>
      </c>
      <c r="F4279" s="6">
        <v>101</v>
      </c>
      <c r="G4279" s="6">
        <v>0.73</v>
      </c>
    </row>
    <row r="4280" spans="1:7">
      <c r="A4280" s="6">
        <v>4127205</v>
      </c>
      <c r="C4280" s="6" t="s">
        <v>4448</v>
      </c>
      <c r="D4280" s="6" t="s">
        <v>127</v>
      </c>
      <c r="E4280" s="6" t="s">
        <v>162</v>
      </c>
      <c r="F4280" s="6">
        <v>367</v>
      </c>
      <c r="G4280" s="6">
        <v>0.73</v>
      </c>
    </row>
    <row r="4281" spans="1:7">
      <c r="A4281" s="6">
        <v>3134202</v>
      </c>
      <c r="C4281" s="6" t="s">
        <v>4503</v>
      </c>
      <c r="D4281" s="6" t="s">
        <v>123</v>
      </c>
      <c r="E4281" s="6" t="s">
        <v>161</v>
      </c>
      <c r="F4281" s="6">
        <v>3932</v>
      </c>
      <c r="G4281" s="6">
        <v>0.74</v>
      </c>
    </row>
    <row r="4282" spans="1:7">
      <c r="A4282" s="6">
        <v>3139003</v>
      </c>
      <c r="C4282" s="6" t="s">
        <v>4471</v>
      </c>
      <c r="D4282" s="6" t="s">
        <v>123</v>
      </c>
      <c r="E4282" s="6" t="s">
        <v>161</v>
      </c>
      <c r="F4282" s="6">
        <v>1806</v>
      </c>
      <c r="G4282" s="6">
        <v>0.72</v>
      </c>
    </row>
    <row r="4283" spans="1:7">
      <c r="A4283" s="6">
        <v>4113007</v>
      </c>
      <c r="C4283" s="6" t="s">
        <v>1195</v>
      </c>
      <c r="D4283" s="6" t="s">
        <v>127</v>
      </c>
      <c r="E4283" s="6" t="s">
        <v>162</v>
      </c>
      <c r="F4283" s="6">
        <v>185</v>
      </c>
      <c r="G4283" s="6">
        <v>0.72</v>
      </c>
    </row>
    <row r="4284" spans="1:7">
      <c r="A4284" s="6">
        <v>4107652</v>
      </c>
      <c r="C4284" s="6" t="s">
        <v>4604</v>
      </c>
      <c r="D4284" s="6" t="s">
        <v>127</v>
      </c>
      <c r="E4284" s="6" t="s">
        <v>162</v>
      </c>
      <c r="F4284" s="6">
        <v>6923</v>
      </c>
      <c r="G4284" s="6">
        <v>0.72</v>
      </c>
    </row>
    <row r="4285" spans="1:7">
      <c r="A4285" s="6">
        <v>3526506</v>
      </c>
      <c r="C4285" s="6" t="s">
        <v>4452</v>
      </c>
      <c r="D4285" s="6" t="s">
        <v>125</v>
      </c>
      <c r="E4285" s="6" t="s">
        <v>161</v>
      </c>
      <c r="F4285" s="6">
        <v>168</v>
      </c>
      <c r="G4285" s="6">
        <v>0.72</v>
      </c>
    </row>
    <row r="4286" spans="1:7">
      <c r="A4286" s="6">
        <v>4121109</v>
      </c>
      <c r="C4286" s="6" t="s">
        <v>4455</v>
      </c>
      <c r="D4286" s="6" t="s">
        <v>127</v>
      </c>
      <c r="E4286" s="6" t="s">
        <v>162</v>
      </c>
      <c r="F4286" s="6">
        <v>210</v>
      </c>
      <c r="G4286" s="6">
        <v>0.72</v>
      </c>
    </row>
    <row r="4287" spans="1:7">
      <c r="A4287" s="6">
        <v>3538204</v>
      </c>
      <c r="C4287" s="6" t="s">
        <v>4457</v>
      </c>
      <c r="D4287" s="6" t="s">
        <v>125</v>
      </c>
      <c r="E4287" s="6" t="s">
        <v>161</v>
      </c>
      <c r="F4287" s="6">
        <v>480</v>
      </c>
      <c r="G4287" s="6">
        <v>0.73</v>
      </c>
    </row>
    <row r="4288" spans="1:7">
      <c r="A4288" s="6">
        <v>3501202</v>
      </c>
      <c r="C4288" s="6" t="s">
        <v>4453</v>
      </c>
      <c r="D4288" s="6" t="s">
        <v>125</v>
      </c>
      <c r="E4288" s="6" t="s">
        <v>161</v>
      </c>
      <c r="F4288" s="6">
        <v>129</v>
      </c>
      <c r="G4288" s="6">
        <v>0.73</v>
      </c>
    </row>
    <row r="4289" spans="1:7">
      <c r="A4289" s="6">
        <v>3152105</v>
      </c>
      <c r="C4289" s="6" t="s">
        <v>4483</v>
      </c>
      <c r="D4289" s="6" t="s">
        <v>123</v>
      </c>
      <c r="E4289" s="6" t="s">
        <v>161</v>
      </c>
      <c r="F4289" s="6">
        <v>2242</v>
      </c>
      <c r="G4289" s="6">
        <v>0.72</v>
      </c>
    </row>
    <row r="4290" spans="1:7">
      <c r="A4290" s="6">
        <v>4319703</v>
      </c>
      <c r="C4290" s="6" t="s">
        <v>4454</v>
      </c>
      <c r="D4290" s="6" t="s">
        <v>144</v>
      </c>
      <c r="E4290" s="6" t="s">
        <v>162</v>
      </c>
      <c r="F4290" s="6">
        <v>54</v>
      </c>
      <c r="G4290" s="6">
        <v>0.72</v>
      </c>
    </row>
    <row r="4291" spans="1:7">
      <c r="A4291" s="6">
        <v>3517802</v>
      </c>
      <c r="C4291" s="6" t="s">
        <v>4458</v>
      </c>
      <c r="D4291" s="6" t="s">
        <v>125</v>
      </c>
      <c r="E4291" s="6" t="s">
        <v>161</v>
      </c>
      <c r="F4291" s="6">
        <v>300</v>
      </c>
      <c r="G4291" s="6">
        <v>0.72</v>
      </c>
    </row>
    <row r="4292" spans="1:7">
      <c r="A4292" s="6">
        <v>4103008</v>
      </c>
      <c r="C4292" s="6" t="s">
        <v>3620</v>
      </c>
      <c r="D4292" s="6" t="s">
        <v>127</v>
      </c>
      <c r="E4292" s="6" t="s">
        <v>162</v>
      </c>
      <c r="F4292" s="6">
        <v>211</v>
      </c>
      <c r="G4292" s="6">
        <v>0.72</v>
      </c>
    </row>
    <row r="4293" spans="1:7">
      <c r="A4293" s="6">
        <v>3552908</v>
      </c>
      <c r="C4293" s="6" t="s">
        <v>4459</v>
      </c>
      <c r="D4293" s="6" t="s">
        <v>125</v>
      </c>
      <c r="E4293" s="6" t="s">
        <v>161</v>
      </c>
      <c r="F4293" s="6">
        <v>351</v>
      </c>
      <c r="G4293" s="6">
        <v>0.72</v>
      </c>
    </row>
    <row r="4294" spans="1:7">
      <c r="A4294" s="6">
        <v>4206652</v>
      </c>
      <c r="C4294" s="6" t="s">
        <v>4462</v>
      </c>
      <c r="D4294" s="6" t="s">
        <v>145</v>
      </c>
      <c r="E4294" s="6" t="s">
        <v>162</v>
      </c>
      <c r="F4294" s="6">
        <v>217</v>
      </c>
      <c r="G4294" s="6">
        <v>0.72</v>
      </c>
    </row>
    <row r="4295" spans="1:7">
      <c r="A4295" s="6">
        <v>4201273</v>
      </c>
      <c r="C4295" s="6" t="s">
        <v>4460</v>
      </c>
      <c r="D4295" s="6" t="s">
        <v>145</v>
      </c>
      <c r="E4295" s="6" t="s">
        <v>162</v>
      </c>
      <c r="F4295" s="6">
        <v>64</v>
      </c>
      <c r="G4295" s="6">
        <v>0.73</v>
      </c>
    </row>
    <row r="4296" spans="1:7">
      <c r="A4296" s="6">
        <v>4218103</v>
      </c>
      <c r="C4296" s="6" t="s">
        <v>4464</v>
      </c>
      <c r="D4296" s="6" t="s">
        <v>145</v>
      </c>
      <c r="E4296" s="6" t="s">
        <v>162</v>
      </c>
      <c r="F4296" s="6">
        <v>160</v>
      </c>
      <c r="G4296" s="6">
        <v>0.72</v>
      </c>
    </row>
    <row r="4297" spans="1:7">
      <c r="A4297" s="6">
        <v>4322251</v>
      </c>
      <c r="C4297" s="6" t="s">
        <v>4463</v>
      </c>
      <c r="D4297" s="6" t="s">
        <v>144</v>
      </c>
      <c r="E4297" s="6" t="s">
        <v>162</v>
      </c>
      <c r="F4297" s="6">
        <v>44</v>
      </c>
      <c r="G4297" s="6">
        <v>0.72</v>
      </c>
    </row>
    <row r="4298" spans="1:7">
      <c r="A4298" s="6">
        <v>3516002</v>
      </c>
      <c r="C4298" s="6" t="s">
        <v>4468</v>
      </c>
      <c r="D4298" s="6" t="s">
        <v>125</v>
      </c>
      <c r="E4298" s="6" t="s">
        <v>161</v>
      </c>
      <c r="F4298" s="6">
        <v>513</v>
      </c>
      <c r="G4298" s="6">
        <v>0.72</v>
      </c>
    </row>
    <row r="4299" spans="1:7">
      <c r="A4299" s="6">
        <v>3517703</v>
      </c>
      <c r="C4299" s="6" t="s">
        <v>4476</v>
      </c>
      <c r="D4299" s="6" t="s">
        <v>125</v>
      </c>
      <c r="E4299" s="6" t="s">
        <v>161</v>
      </c>
      <c r="F4299" s="6">
        <v>966</v>
      </c>
      <c r="G4299" s="6">
        <v>0.72</v>
      </c>
    </row>
    <row r="4300" spans="1:7">
      <c r="A4300" s="6">
        <v>4107108</v>
      </c>
      <c r="C4300" s="6" t="s">
        <v>4466</v>
      </c>
      <c r="D4300" s="6" t="s">
        <v>127</v>
      </c>
      <c r="E4300" s="6" t="s">
        <v>162</v>
      </c>
      <c r="F4300" s="6">
        <v>238</v>
      </c>
      <c r="G4300" s="6">
        <v>0.72</v>
      </c>
    </row>
    <row r="4301" spans="1:7">
      <c r="A4301" s="6">
        <v>3143104</v>
      </c>
      <c r="C4301" s="6" t="s">
        <v>4479</v>
      </c>
      <c r="D4301" s="6" t="s">
        <v>123</v>
      </c>
      <c r="E4301" s="6" t="s">
        <v>161</v>
      </c>
      <c r="F4301" s="6">
        <v>974</v>
      </c>
      <c r="G4301" s="6">
        <v>0.73</v>
      </c>
    </row>
    <row r="4302" spans="1:7">
      <c r="A4302" s="6">
        <v>4211876</v>
      </c>
      <c r="C4302" s="6" t="s">
        <v>4465</v>
      </c>
      <c r="D4302" s="6" t="s">
        <v>145</v>
      </c>
      <c r="E4302" s="6" t="s">
        <v>162</v>
      </c>
      <c r="F4302" s="6">
        <v>36</v>
      </c>
      <c r="G4302" s="6">
        <v>0.72</v>
      </c>
    </row>
    <row r="4303" spans="1:7">
      <c r="A4303" s="6">
        <v>4128005</v>
      </c>
      <c r="C4303" s="6" t="s">
        <v>4484</v>
      </c>
      <c r="D4303" s="6" t="s">
        <v>127</v>
      </c>
      <c r="E4303" s="6" t="s">
        <v>162</v>
      </c>
      <c r="F4303" s="6">
        <v>1194</v>
      </c>
      <c r="G4303" s="6">
        <v>0.74</v>
      </c>
    </row>
    <row r="4304" spans="1:7">
      <c r="A4304" s="6">
        <v>4300406</v>
      </c>
      <c r="C4304" s="6" t="s">
        <v>4510</v>
      </c>
      <c r="D4304" s="6" t="s">
        <v>144</v>
      </c>
      <c r="E4304" s="6" t="s">
        <v>162</v>
      </c>
      <c r="F4304" s="6">
        <v>2441</v>
      </c>
      <c r="G4304" s="6">
        <v>0.74</v>
      </c>
    </row>
    <row r="4305" spans="1:7">
      <c r="A4305" s="6">
        <v>4107256</v>
      </c>
      <c r="C4305" s="6" t="s">
        <v>3957</v>
      </c>
      <c r="D4305" s="6" t="s">
        <v>127</v>
      </c>
      <c r="E4305" s="6" t="s">
        <v>162</v>
      </c>
      <c r="F4305" s="6">
        <v>270</v>
      </c>
      <c r="G4305" s="6">
        <v>0.72</v>
      </c>
    </row>
    <row r="4306" spans="1:7">
      <c r="A4306" s="6">
        <v>5002951</v>
      </c>
      <c r="C4306" s="6" t="s">
        <v>4486</v>
      </c>
      <c r="D4306" s="6" t="s">
        <v>131</v>
      </c>
      <c r="E4306" s="6" t="s">
        <v>394</v>
      </c>
      <c r="F4306" s="6">
        <v>1239</v>
      </c>
      <c r="G4306" s="6">
        <v>0.75</v>
      </c>
    </row>
    <row r="4307" spans="1:7">
      <c r="A4307" s="6">
        <v>5004007</v>
      </c>
      <c r="C4307" s="6" t="s">
        <v>4477</v>
      </c>
      <c r="D4307" s="6" t="s">
        <v>131</v>
      </c>
      <c r="E4307" s="6" t="s">
        <v>394</v>
      </c>
      <c r="F4307" s="6">
        <v>449</v>
      </c>
      <c r="G4307" s="6">
        <v>0.72</v>
      </c>
    </row>
    <row r="4308" spans="1:7">
      <c r="A4308" s="6">
        <v>3539608</v>
      </c>
      <c r="C4308" s="6" t="s">
        <v>966</v>
      </c>
      <c r="D4308" s="6" t="s">
        <v>125</v>
      </c>
      <c r="E4308" s="6" t="s">
        <v>161</v>
      </c>
      <c r="F4308" s="6">
        <v>147</v>
      </c>
      <c r="G4308" s="6">
        <v>0.72</v>
      </c>
    </row>
    <row r="4309" spans="1:7">
      <c r="A4309" s="6">
        <v>5218904</v>
      </c>
      <c r="C4309" s="6" t="s">
        <v>4481</v>
      </c>
      <c r="D4309" s="6" t="s">
        <v>138</v>
      </c>
      <c r="E4309" s="6" t="s">
        <v>394</v>
      </c>
      <c r="F4309" s="6">
        <v>820</v>
      </c>
      <c r="G4309" s="6">
        <v>0.72</v>
      </c>
    </row>
    <row r="4310" spans="1:7">
      <c r="A4310" s="6">
        <v>4322350</v>
      </c>
      <c r="C4310" s="6" t="s">
        <v>4473</v>
      </c>
      <c r="D4310" s="6" t="s">
        <v>144</v>
      </c>
      <c r="E4310" s="6" t="s">
        <v>162</v>
      </c>
      <c r="F4310" s="6">
        <v>16</v>
      </c>
      <c r="G4310" s="6">
        <v>0.73</v>
      </c>
    </row>
    <row r="4311" spans="1:7">
      <c r="A4311" s="6">
        <v>4123709</v>
      </c>
      <c r="C4311" s="6" t="s">
        <v>4478</v>
      </c>
      <c r="D4311" s="6" t="s">
        <v>127</v>
      </c>
      <c r="E4311" s="6" t="s">
        <v>162</v>
      </c>
      <c r="F4311" s="6">
        <v>262</v>
      </c>
      <c r="G4311" s="6">
        <v>0.72</v>
      </c>
    </row>
    <row r="4312" spans="1:7">
      <c r="A4312" s="6">
        <v>1100304</v>
      </c>
      <c r="C4312" s="6" t="s">
        <v>4554</v>
      </c>
      <c r="D4312" s="6" t="s">
        <v>140</v>
      </c>
      <c r="E4312" s="6" t="s">
        <v>160</v>
      </c>
      <c r="F4312" s="6">
        <v>3729</v>
      </c>
      <c r="G4312" s="6">
        <v>0.73</v>
      </c>
    </row>
    <row r="4313" spans="1:7">
      <c r="A4313" s="6">
        <v>4219176</v>
      </c>
      <c r="C4313" s="6" t="s">
        <v>4095</v>
      </c>
      <c r="D4313" s="6" t="s">
        <v>145</v>
      </c>
      <c r="E4313" s="6" t="s">
        <v>162</v>
      </c>
      <c r="F4313" s="6">
        <v>124</v>
      </c>
      <c r="G4313" s="6">
        <v>0.72</v>
      </c>
    </row>
    <row r="4314" spans="1:7">
      <c r="A4314" s="6">
        <v>3105400</v>
      </c>
      <c r="C4314" s="6" t="s">
        <v>4497</v>
      </c>
      <c r="D4314" s="6" t="s">
        <v>123</v>
      </c>
      <c r="E4314" s="6" t="s">
        <v>161</v>
      </c>
      <c r="F4314" s="6">
        <v>1123</v>
      </c>
      <c r="G4314" s="6">
        <v>0.72</v>
      </c>
    </row>
    <row r="4315" spans="1:7">
      <c r="A4315" s="6">
        <v>5206909</v>
      </c>
      <c r="C4315" s="6" t="s">
        <v>2123</v>
      </c>
      <c r="D4315" s="6" t="s">
        <v>138</v>
      </c>
      <c r="E4315" s="6" t="s">
        <v>394</v>
      </c>
      <c r="F4315" s="6">
        <v>137</v>
      </c>
      <c r="G4315" s="6">
        <v>0.72</v>
      </c>
    </row>
    <row r="4316" spans="1:7">
      <c r="A4316" s="6">
        <v>5217203</v>
      </c>
      <c r="C4316" s="6" t="s">
        <v>1698</v>
      </c>
      <c r="D4316" s="6" t="s">
        <v>138</v>
      </c>
      <c r="E4316" s="6" t="s">
        <v>394</v>
      </c>
      <c r="F4316" s="6">
        <v>646</v>
      </c>
      <c r="G4316" s="6">
        <v>0.72</v>
      </c>
    </row>
    <row r="4317" spans="1:7">
      <c r="A4317" s="6">
        <v>4118105</v>
      </c>
      <c r="C4317" s="6" t="s">
        <v>4487</v>
      </c>
      <c r="D4317" s="6" t="s">
        <v>127</v>
      </c>
      <c r="E4317" s="6" t="s">
        <v>162</v>
      </c>
      <c r="F4317" s="6">
        <v>428</v>
      </c>
      <c r="G4317" s="6">
        <v>0.72</v>
      </c>
    </row>
    <row r="4318" spans="1:7">
      <c r="A4318" s="6">
        <v>4306767</v>
      </c>
      <c r="C4318" s="6" t="s">
        <v>4549</v>
      </c>
      <c r="D4318" s="6" t="s">
        <v>144</v>
      </c>
      <c r="E4318" s="6" t="s">
        <v>162</v>
      </c>
      <c r="F4318" s="6">
        <v>3013</v>
      </c>
      <c r="G4318" s="6">
        <v>0.72</v>
      </c>
    </row>
    <row r="4319" spans="1:7">
      <c r="A4319" s="6">
        <v>3502309</v>
      </c>
      <c r="C4319" s="6" t="s">
        <v>4490</v>
      </c>
      <c r="D4319" s="6" t="s">
        <v>125</v>
      </c>
      <c r="E4319" s="6" t="s">
        <v>161</v>
      </c>
      <c r="F4319" s="6">
        <v>507</v>
      </c>
      <c r="G4319" s="6">
        <v>0.72</v>
      </c>
    </row>
    <row r="4320" spans="1:7">
      <c r="A4320" s="6">
        <v>4107553</v>
      </c>
      <c r="C4320" s="6" t="s">
        <v>4485</v>
      </c>
      <c r="D4320" s="6" t="s">
        <v>127</v>
      </c>
      <c r="E4320" s="6" t="s">
        <v>162</v>
      </c>
      <c r="F4320" s="6">
        <v>149</v>
      </c>
      <c r="G4320" s="6">
        <v>0.72</v>
      </c>
    </row>
    <row r="4321" spans="1:7">
      <c r="A4321" s="6">
        <v>3509452</v>
      </c>
      <c r="C4321" s="6" t="s">
        <v>4488</v>
      </c>
      <c r="D4321" s="6" t="s">
        <v>125</v>
      </c>
      <c r="E4321" s="6" t="s">
        <v>161</v>
      </c>
      <c r="F4321" s="6">
        <v>369</v>
      </c>
      <c r="G4321" s="6">
        <v>0.72</v>
      </c>
    </row>
    <row r="4322" spans="1:7">
      <c r="A4322" s="6">
        <v>3510708</v>
      </c>
      <c r="C4322" s="6" t="s">
        <v>4489</v>
      </c>
      <c r="D4322" s="6" t="s">
        <v>125</v>
      </c>
      <c r="E4322" s="6" t="s">
        <v>161</v>
      </c>
      <c r="F4322" s="6">
        <v>281</v>
      </c>
      <c r="G4322" s="6">
        <v>0.72</v>
      </c>
    </row>
    <row r="4323" spans="1:7">
      <c r="A4323" s="6">
        <v>3522307</v>
      </c>
      <c r="C4323" s="6" t="s">
        <v>4677</v>
      </c>
      <c r="D4323" s="6" t="s">
        <v>125</v>
      </c>
      <c r="E4323" s="6" t="s">
        <v>161</v>
      </c>
      <c r="F4323" s="6">
        <v>6412</v>
      </c>
      <c r="G4323" s="6">
        <v>0.76</v>
      </c>
    </row>
    <row r="4324" spans="1:7">
      <c r="A4324" s="6">
        <v>3539707</v>
      </c>
      <c r="C4324" s="6" t="s">
        <v>4493</v>
      </c>
      <c r="D4324" s="6" t="s">
        <v>125</v>
      </c>
      <c r="E4324" s="6" t="s">
        <v>161</v>
      </c>
      <c r="F4324" s="6">
        <v>251</v>
      </c>
      <c r="G4324" s="6">
        <v>0.72</v>
      </c>
    </row>
    <row r="4325" spans="1:7">
      <c r="A4325" s="6">
        <v>4107405</v>
      </c>
      <c r="C4325" s="6" t="s">
        <v>4495</v>
      </c>
      <c r="D4325" s="6" t="s">
        <v>127</v>
      </c>
      <c r="E4325" s="6" t="s">
        <v>162</v>
      </c>
      <c r="F4325" s="6">
        <v>303</v>
      </c>
      <c r="G4325" s="6">
        <v>0.75</v>
      </c>
    </row>
    <row r="4326" spans="1:7">
      <c r="A4326" s="6">
        <v>3540200</v>
      </c>
      <c r="C4326" s="6" t="s">
        <v>4515</v>
      </c>
      <c r="D4326" s="6" t="s">
        <v>125</v>
      </c>
      <c r="E4326" s="6" t="s">
        <v>161</v>
      </c>
      <c r="F4326" s="6">
        <v>1404</v>
      </c>
      <c r="G4326" s="6">
        <v>0.73</v>
      </c>
    </row>
    <row r="4327" spans="1:7">
      <c r="A4327" s="6">
        <v>5108204</v>
      </c>
      <c r="C4327" s="6" t="s">
        <v>4496</v>
      </c>
      <c r="D4327" s="6" t="s">
        <v>147</v>
      </c>
      <c r="E4327" s="6" t="s">
        <v>394</v>
      </c>
      <c r="F4327" s="6">
        <v>216</v>
      </c>
      <c r="G4327" s="6">
        <v>0.72</v>
      </c>
    </row>
    <row r="4328" spans="1:7">
      <c r="A4328" s="6">
        <v>3543808</v>
      </c>
      <c r="C4328" s="6" t="s">
        <v>4492</v>
      </c>
      <c r="D4328" s="6" t="s">
        <v>125</v>
      </c>
      <c r="E4328" s="6" t="s">
        <v>161</v>
      </c>
      <c r="F4328" s="6">
        <v>139</v>
      </c>
      <c r="G4328" s="6">
        <v>0.72</v>
      </c>
    </row>
    <row r="4329" spans="1:7">
      <c r="A4329" s="6">
        <v>4300661</v>
      </c>
      <c r="C4329" s="6" t="s">
        <v>4491</v>
      </c>
      <c r="D4329" s="6" t="s">
        <v>144</v>
      </c>
      <c r="E4329" s="6" t="s">
        <v>162</v>
      </c>
      <c r="F4329" s="6">
        <v>21</v>
      </c>
      <c r="G4329" s="6">
        <v>0.72</v>
      </c>
    </row>
    <row r="4330" spans="1:7">
      <c r="A4330" s="6">
        <v>3511003</v>
      </c>
      <c r="C4330" s="6" t="s">
        <v>4511</v>
      </c>
      <c r="D4330" s="6" t="s">
        <v>125</v>
      </c>
      <c r="E4330" s="6" t="s">
        <v>161</v>
      </c>
      <c r="F4330" s="6">
        <v>1033</v>
      </c>
      <c r="G4330" s="6">
        <v>0.73</v>
      </c>
    </row>
    <row r="4331" spans="1:7">
      <c r="A4331" s="6">
        <v>3537008</v>
      </c>
      <c r="C4331" s="6" t="s">
        <v>4509</v>
      </c>
      <c r="D4331" s="6" t="s">
        <v>125</v>
      </c>
      <c r="E4331" s="6" t="s">
        <v>161</v>
      </c>
      <c r="F4331" s="6">
        <v>871</v>
      </c>
      <c r="G4331" s="6">
        <v>0.72</v>
      </c>
    </row>
    <row r="4332" spans="1:7">
      <c r="A4332" s="6">
        <v>5217401</v>
      </c>
      <c r="C4332" s="6" t="s">
        <v>4528</v>
      </c>
      <c r="D4332" s="6" t="s">
        <v>138</v>
      </c>
      <c r="E4332" s="6" t="s">
        <v>394</v>
      </c>
      <c r="F4332" s="6">
        <v>1572</v>
      </c>
      <c r="G4332" s="6">
        <v>0.74</v>
      </c>
    </row>
    <row r="4333" spans="1:7">
      <c r="A4333" s="6">
        <v>4126009</v>
      </c>
      <c r="C4333" s="6" t="s">
        <v>4506</v>
      </c>
      <c r="D4333" s="6" t="s">
        <v>127</v>
      </c>
      <c r="E4333" s="6" t="s">
        <v>162</v>
      </c>
      <c r="F4333" s="6">
        <v>665</v>
      </c>
      <c r="G4333" s="6">
        <v>0.72</v>
      </c>
    </row>
    <row r="4334" spans="1:7">
      <c r="A4334" s="6">
        <v>4109609</v>
      </c>
      <c r="C4334" s="6" t="s">
        <v>4571</v>
      </c>
      <c r="D4334" s="6" t="s">
        <v>127</v>
      </c>
      <c r="E4334" s="6" t="s">
        <v>162</v>
      </c>
      <c r="F4334" s="6">
        <v>3058</v>
      </c>
      <c r="G4334" s="6">
        <v>0.72</v>
      </c>
    </row>
    <row r="4335" spans="1:7">
      <c r="A4335" s="6">
        <v>4128203</v>
      </c>
      <c r="C4335" s="6" t="s">
        <v>4539</v>
      </c>
      <c r="D4335" s="6" t="s">
        <v>127</v>
      </c>
      <c r="E4335" s="6" t="s">
        <v>162</v>
      </c>
      <c r="F4335" s="6">
        <v>1878</v>
      </c>
      <c r="G4335" s="6">
        <v>0.74</v>
      </c>
    </row>
    <row r="4336" spans="1:7">
      <c r="A4336" s="6">
        <v>4103701</v>
      </c>
      <c r="C4336" s="6" t="s">
        <v>4613</v>
      </c>
      <c r="D4336" s="6" t="s">
        <v>127</v>
      </c>
      <c r="E4336" s="6" t="s">
        <v>162</v>
      </c>
      <c r="F4336" s="6">
        <v>3947</v>
      </c>
      <c r="G4336" s="6">
        <v>0.73</v>
      </c>
    </row>
    <row r="4337" spans="1:7">
      <c r="A4337" s="6">
        <v>4217907</v>
      </c>
      <c r="C4337" s="6" t="s">
        <v>2024</v>
      </c>
      <c r="D4337" s="6" t="s">
        <v>145</v>
      </c>
      <c r="E4337" s="6" t="s">
        <v>162</v>
      </c>
      <c r="F4337" s="6">
        <v>169</v>
      </c>
      <c r="G4337" s="6">
        <v>0.74</v>
      </c>
    </row>
    <row r="4338" spans="1:7">
      <c r="A4338" s="6">
        <v>4109104</v>
      </c>
      <c r="C4338" s="6" t="s">
        <v>4498</v>
      </c>
      <c r="D4338" s="6" t="s">
        <v>127</v>
      </c>
      <c r="E4338" s="6" t="s">
        <v>162</v>
      </c>
      <c r="F4338" s="6">
        <v>96</v>
      </c>
      <c r="G4338" s="6">
        <v>0.72</v>
      </c>
    </row>
    <row r="4339" spans="1:7">
      <c r="A4339" s="6">
        <v>4315107</v>
      </c>
      <c r="C4339" s="6" t="s">
        <v>4508</v>
      </c>
      <c r="D4339" s="6" t="s">
        <v>144</v>
      </c>
      <c r="E4339" s="6" t="s">
        <v>162</v>
      </c>
      <c r="F4339" s="6">
        <v>519</v>
      </c>
      <c r="G4339" s="6">
        <v>0.72</v>
      </c>
    </row>
    <row r="4340" spans="1:7">
      <c r="A4340" s="6">
        <v>4127957</v>
      </c>
      <c r="C4340" s="6" t="s">
        <v>4500</v>
      </c>
      <c r="D4340" s="6" t="s">
        <v>127</v>
      </c>
      <c r="E4340" s="6" t="s">
        <v>162</v>
      </c>
      <c r="F4340" s="6">
        <v>219</v>
      </c>
      <c r="G4340" s="6">
        <v>0.73</v>
      </c>
    </row>
    <row r="4341" spans="1:7">
      <c r="A4341" s="6">
        <v>4315800</v>
      </c>
      <c r="C4341" s="6" t="s">
        <v>4501</v>
      </c>
      <c r="D4341" s="6" t="s">
        <v>144</v>
      </c>
      <c r="E4341" s="6" t="s">
        <v>162</v>
      </c>
      <c r="F4341" s="6">
        <v>292</v>
      </c>
      <c r="G4341" s="6">
        <v>0.73</v>
      </c>
    </row>
    <row r="4342" spans="1:7">
      <c r="A4342" s="6">
        <v>3510807</v>
      </c>
      <c r="C4342" s="6" t="s">
        <v>4524</v>
      </c>
      <c r="D4342" s="6" t="s">
        <v>125</v>
      </c>
      <c r="E4342" s="6" t="s">
        <v>161</v>
      </c>
      <c r="F4342" s="6">
        <v>1122</v>
      </c>
      <c r="G4342" s="6">
        <v>0.73</v>
      </c>
    </row>
    <row r="4343" spans="1:7">
      <c r="A4343" s="6">
        <v>4117503</v>
      </c>
      <c r="C4343" s="6" t="s">
        <v>4558</v>
      </c>
      <c r="D4343" s="6" t="s">
        <v>127</v>
      </c>
      <c r="E4343" s="6" t="s">
        <v>162</v>
      </c>
      <c r="F4343" s="6">
        <v>2081</v>
      </c>
      <c r="G4343" s="6">
        <v>0.72</v>
      </c>
    </row>
    <row r="4344" spans="1:7">
      <c r="A4344" s="6">
        <v>4301701</v>
      </c>
      <c r="C4344" s="6" t="s">
        <v>4504</v>
      </c>
      <c r="D4344" s="6" t="s">
        <v>144</v>
      </c>
      <c r="E4344" s="6" t="s">
        <v>162</v>
      </c>
      <c r="F4344" s="6">
        <v>113</v>
      </c>
      <c r="G4344" s="6">
        <v>0.72</v>
      </c>
    </row>
    <row r="4345" spans="1:7">
      <c r="A4345" s="6">
        <v>4102802</v>
      </c>
      <c r="C4345" s="6" t="s">
        <v>4518</v>
      </c>
      <c r="D4345" s="6" t="s">
        <v>127</v>
      </c>
      <c r="E4345" s="6" t="s">
        <v>162</v>
      </c>
      <c r="F4345" s="6">
        <v>690</v>
      </c>
      <c r="G4345" s="6">
        <v>0.72</v>
      </c>
    </row>
    <row r="4346" spans="1:7">
      <c r="A4346" s="6">
        <v>4212254</v>
      </c>
      <c r="C4346" s="6" t="s">
        <v>4520</v>
      </c>
      <c r="D4346" s="6" t="s">
        <v>145</v>
      </c>
      <c r="E4346" s="6" t="s">
        <v>162</v>
      </c>
      <c r="F4346" s="6">
        <v>686</v>
      </c>
      <c r="G4346" s="6">
        <v>0.72</v>
      </c>
    </row>
    <row r="4347" spans="1:7">
      <c r="A4347" s="6">
        <v>4204806</v>
      </c>
      <c r="C4347" s="6" t="s">
        <v>4550</v>
      </c>
      <c r="D4347" s="6" t="s">
        <v>145</v>
      </c>
      <c r="E4347" s="6" t="s">
        <v>162</v>
      </c>
      <c r="F4347" s="6">
        <v>1803</v>
      </c>
      <c r="G4347" s="6">
        <v>0.72</v>
      </c>
    </row>
    <row r="4348" spans="1:7">
      <c r="A4348" s="6">
        <v>4214508</v>
      </c>
      <c r="C4348" s="6" t="s">
        <v>4505</v>
      </c>
      <c r="D4348" s="6" t="s">
        <v>145</v>
      </c>
      <c r="E4348" s="6" t="s">
        <v>162</v>
      </c>
      <c r="F4348" s="6">
        <v>53</v>
      </c>
      <c r="G4348" s="6">
        <v>0.73</v>
      </c>
    </row>
    <row r="4349" spans="1:7">
      <c r="A4349" s="6">
        <v>3123205</v>
      </c>
      <c r="C4349" s="6" t="s">
        <v>4513</v>
      </c>
      <c r="D4349" s="6" t="s">
        <v>123</v>
      </c>
      <c r="E4349" s="6" t="s">
        <v>161</v>
      </c>
      <c r="F4349" s="6">
        <v>448</v>
      </c>
      <c r="G4349" s="6">
        <v>0.72</v>
      </c>
    </row>
    <row r="4350" spans="1:7">
      <c r="A4350" s="6">
        <v>3301801</v>
      </c>
      <c r="C4350" s="6" t="s">
        <v>4533</v>
      </c>
      <c r="D4350" s="6" t="s">
        <v>146</v>
      </c>
      <c r="E4350" s="6" t="s">
        <v>161</v>
      </c>
      <c r="F4350" s="6">
        <v>1058</v>
      </c>
      <c r="G4350" s="6">
        <v>0.72</v>
      </c>
    </row>
    <row r="4351" spans="1:7">
      <c r="A4351" s="6">
        <v>4301925</v>
      </c>
      <c r="C4351" s="6" t="s">
        <v>4507</v>
      </c>
      <c r="D4351" s="6" t="s">
        <v>144</v>
      </c>
      <c r="E4351" s="6" t="s">
        <v>162</v>
      </c>
      <c r="F4351" s="6">
        <v>10</v>
      </c>
      <c r="G4351" s="6">
        <v>0.72</v>
      </c>
    </row>
    <row r="4352" spans="1:7">
      <c r="A4352" s="6">
        <v>4316105</v>
      </c>
      <c r="C4352" s="6" t="s">
        <v>4516</v>
      </c>
      <c r="D4352" s="6" t="s">
        <v>144</v>
      </c>
      <c r="E4352" s="6" t="s">
        <v>162</v>
      </c>
      <c r="F4352" s="6">
        <v>415</v>
      </c>
      <c r="G4352" s="6">
        <v>0.72</v>
      </c>
    </row>
    <row r="4353" spans="1:7">
      <c r="A4353" s="6">
        <v>3303609</v>
      </c>
      <c r="C4353" s="6" t="s">
        <v>4641</v>
      </c>
      <c r="D4353" s="6" t="s">
        <v>146</v>
      </c>
      <c r="E4353" s="6" t="s">
        <v>161</v>
      </c>
      <c r="F4353" s="6">
        <v>4013</v>
      </c>
      <c r="G4353" s="6">
        <v>0.72</v>
      </c>
    </row>
    <row r="4354" spans="1:7">
      <c r="A4354" s="6">
        <v>5103361</v>
      </c>
      <c r="C4354" s="6" t="s">
        <v>4512</v>
      </c>
      <c r="D4354" s="6" t="s">
        <v>147</v>
      </c>
      <c r="E4354" s="6" t="s">
        <v>394</v>
      </c>
      <c r="F4354" s="6">
        <v>218</v>
      </c>
      <c r="G4354" s="6">
        <v>0.72</v>
      </c>
    </row>
    <row r="4355" spans="1:7">
      <c r="A4355" s="6">
        <v>5214507</v>
      </c>
      <c r="C4355" s="6" t="s">
        <v>4562</v>
      </c>
      <c r="D4355" s="6" t="s">
        <v>138</v>
      </c>
      <c r="E4355" s="6" t="s">
        <v>394</v>
      </c>
      <c r="F4355" s="6">
        <v>1890</v>
      </c>
      <c r="G4355" s="6">
        <v>0.72</v>
      </c>
    </row>
    <row r="4356" spans="1:7">
      <c r="A4356" s="6">
        <v>3145208</v>
      </c>
      <c r="C4356" s="6" t="s">
        <v>4607</v>
      </c>
      <c r="D4356" s="6" t="s">
        <v>123</v>
      </c>
      <c r="E4356" s="6" t="s">
        <v>161</v>
      </c>
      <c r="F4356" s="6">
        <v>3237</v>
      </c>
      <c r="G4356" s="6">
        <v>0.72</v>
      </c>
    </row>
    <row r="4357" spans="1:7">
      <c r="A4357" s="6">
        <v>3555604</v>
      </c>
      <c r="C4357" s="6" t="s">
        <v>4514</v>
      </c>
      <c r="D4357" s="6" t="s">
        <v>125</v>
      </c>
      <c r="E4357" s="6" t="s">
        <v>161</v>
      </c>
      <c r="F4357" s="6">
        <v>189</v>
      </c>
      <c r="G4357" s="6">
        <v>0.72</v>
      </c>
    </row>
    <row r="4358" spans="1:7">
      <c r="A4358" s="6">
        <v>3143401</v>
      </c>
      <c r="C4358" s="6" t="s">
        <v>4538</v>
      </c>
      <c r="D4358" s="6" t="s">
        <v>123</v>
      </c>
      <c r="E4358" s="6" t="s">
        <v>161</v>
      </c>
      <c r="F4358" s="6">
        <v>1005</v>
      </c>
      <c r="G4358" s="6">
        <v>0.72</v>
      </c>
    </row>
    <row r="4359" spans="1:7">
      <c r="A4359" s="6">
        <v>4310108</v>
      </c>
      <c r="C4359" s="6" t="s">
        <v>4536</v>
      </c>
      <c r="D4359" s="6" t="s">
        <v>144</v>
      </c>
      <c r="E4359" s="6" t="s">
        <v>162</v>
      </c>
      <c r="F4359" s="6">
        <v>929</v>
      </c>
      <c r="G4359" s="6">
        <v>0.72</v>
      </c>
    </row>
    <row r="4360" spans="1:7">
      <c r="A4360" s="6">
        <v>4107504</v>
      </c>
      <c r="C4360" s="6" t="s">
        <v>4530</v>
      </c>
      <c r="D4360" s="6" t="s">
        <v>127</v>
      </c>
      <c r="E4360" s="6" t="s">
        <v>162</v>
      </c>
      <c r="F4360" s="6">
        <v>562</v>
      </c>
      <c r="G4360" s="6">
        <v>0.73</v>
      </c>
    </row>
    <row r="4361" spans="1:7">
      <c r="A4361" s="6">
        <v>4105300</v>
      </c>
      <c r="C4361" s="6" t="s">
        <v>4519</v>
      </c>
      <c r="D4361" s="6" t="s">
        <v>127</v>
      </c>
      <c r="E4361" s="6" t="s">
        <v>162</v>
      </c>
      <c r="F4361" s="6">
        <v>151</v>
      </c>
      <c r="G4361" s="6">
        <v>0.73</v>
      </c>
    </row>
    <row r="4362" spans="1:7">
      <c r="A4362" s="6">
        <v>3523008</v>
      </c>
      <c r="C4362" s="6" t="s">
        <v>4523</v>
      </c>
      <c r="D4362" s="6" t="s">
        <v>125</v>
      </c>
      <c r="E4362" s="6" t="s">
        <v>161</v>
      </c>
      <c r="F4362" s="6">
        <v>276</v>
      </c>
      <c r="G4362" s="6">
        <v>0.72</v>
      </c>
    </row>
    <row r="4363" spans="1:7">
      <c r="A4363" s="6">
        <v>4117222</v>
      </c>
      <c r="C4363" s="6" t="s">
        <v>4522</v>
      </c>
      <c r="D4363" s="6" t="s">
        <v>127</v>
      </c>
      <c r="E4363" s="6" t="s">
        <v>162</v>
      </c>
      <c r="F4363" s="6">
        <v>222</v>
      </c>
      <c r="G4363" s="6">
        <v>0.73</v>
      </c>
    </row>
    <row r="4364" spans="1:7">
      <c r="A4364" s="6">
        <v>4308003</v>
      </c>
      <c r="C4364" s="6" t="s">
        <v>4527</v>
      </c>
      <c r="D4364" s="6" t="s">
        <v>144</v>
      </c>
      <c r="E4364" s="6" t="s">
        <v>162</v>
      </c>
      <c r="F4364" s="6">
        <v>356</v>
      </c>
      <c r="G4364" s="6">
        <v>0.72</v>
      </c>
    </row>
    <row r="4365" spans="1:7">
      <c r="A4365" s="6">
        <v>3527900</v>
      </c>
      <c r="C4365" s="6" t="s">
        <v>4521</v>
      </c>
      <c r="D4365" s="6" t="s">
        <v>125</v>
      </c>
      <c r="E4365" s="6" t="s">
        <v>161</v>
      </c>
      <c r="F4365" s="6">
        <v>132</v>
      </c>
      <c r="G4365" s="6">
        <v>0.72</v>
      </c>
    </row>
    <row r="4366" spans="1:7">
      <c r="A4366" s="6">
        <v>3537800</v>
      </c>
      <c r="C4366" s="6" t="s">
        <v>4646</v>
      </c>
      <c r="D4366" s="6" t="s">
        <v>125</v>
      </c>
      <c r="E4366" s="6" t="s">
        <v>161</v>
      </c>
      <c r="F4366" s="6">
        <v>3638</v>
      </c>
      <c r="G4366" s="6">
        <v>0.72</v>
      </c>
    </row>
    <row r="4367" spans="1:7">
      <c r="A4367" s="6">
        <v>5215405</v>
      </c>
      <c r="C4367" s="6" t="s">
        <v>4526</v>
      </c>
      <c r="D4367" s="6" t="s">
        <v>138</v>
      </c>
      <c r="E4367" s="6" t="s">
        <v>394</v>
      </c>
      <c r="F4367" s="6">
        <v>266</v>
      </c>
      <c r="G4367" s="6">
        <v>0.72</v>
      </c>
    </row>
    <row r="4368" spans="1:7">
      <c r="A4368" s="6">
        <v>4306403</v>
      </c>
      <c r="C4368" s="6" t="s">
        <v>4525</v>
      </c>
      <c r="D4368" s="6" t="s">
        <v>144</v>
      </c>
      <c r="E4368" s="6" t="s">
        <v>162</v>
      </c>
      <c r="F4368" s="6">
        <v>220</v>
      </c>
      <c r="G4368" s="6">
        <v>0.74</v>
      </c>
    </row>
    <row r="4369" spans="1:7">
      <c r="A4369" s="6">
        <v>3147105</v>
      </c>
      <c r="C4369" s="6" t="s">
        <v>4612</v>
      </c>
      <c r="D4369" s="6" t="s">
        <v>123</v>
      </c>
      <c r="E4369" s="6" t="s">
        <v>161</v>
      </c>
      <c r="F4369" s="6">
        <v>2823</v>
      </c>
      <c r="G4369" s="6">
        <v>0.73</v>
      </c>
    </row>
    <row r="4370" spans="1:7">
      <c r="A4370" s="6">
        <v>4115507</v>
      </c>
      <c r="C4370" s="6" t="s">
        <v>4531</v>
      </c>
      <c r="D4370" s="6" t="s">
        <v>127</v>
      </c>
      <c r="E4370" s="6" t="s">
        <v>162</v>
      </c>
      <c r="F4370" s="6">
        <v>220</v>
      </c>
      <c r="G4370" s="6">
        <v>0.72</v>
      </c>
    </row>
    <row r="4371" spans="1:7">
      <c r="A4371" s="6">
        <v>3512506</v>
      </c>
      <c r="C4371" s="6" t="s">
        <v>4532</v>
      </c>
      <c r="D4371" s="6" t="s">
        <v>125</v>
      </c>
      <c r="E4371" s="6" t="s">
        <v>161</v>
      </c>
      <c r="F4371" s="6">
        <v>264</v>
      </c>
      <c r="G4371" s="6">
        <v>0.72</v>
      </c>
    </row>
    <row r="4372" spans="1:7">
      <c r="A4372" s="6">
        <v>4303301</v>
      </c>
      <c r="C4372" s="6" t="s">
        <v>4529</v>
      </c>
      <c r="D4372" s="6" t="s">
        <v>144</v>
      </c>
      <c r="E4372" s="6" t="s">
        <v>162</v>
      </c>
      <c r="F4372" s="6">
        <v>140</v>
      </c>
      <c r="G4372" s="6">
        <v>0.72</v>
      </c>
    </row>
    <row r="4373" spans="1:7">
      <c r="A4373" s="6">
        <v>3551900</v>
      </c>
      <c r="C4373" s="6" t="s">
        <v>4543</v>
      </c>
      <c r="D4373" s="6" t="s">
        <v>125</v>
      </c>
      <c r="E4373" s="6" t="s">
        <v>161</v>
      </c>
      <c r="F4373" s="6">
        <v>746</v>
      </c>
      <c r="G4373" s="6">
        <v>0.72</v>
      </c>
    </row>
    <row r="4374" spans="1:7">
      <c r="A4374" s="6">
        <v>4313375</v>
      </c>
      <c r="C4374" s="6" t="s">
        <v>732</v>
      </c>
      <c r="D4374" s="6" t="s">
        <v>144</v>
      </c>
      <c r="E4374" s="6" t="s">
        <v>162</v>
      </c>
      <c r="F4374" s="6">
        <v>1788</v>
      </c>
      <c r="G4374" s="6">
        <v>0.72</v>
      </c>
    </row>
    <row r="4375" spans="1:7">
      <c r="A4375" s="6">
        <v>4107702</v>
      </c>
      <c r="C4375" s="6" t="s">
        <v>4535</v>
      </c>
      <c r="D4375" s="6" t="s">
        <v>127</v>
      </c>
      <c r="E4375" s="6" t="s">
        <v>162</v>
      </c>
      <c r="F4375" s="6">
        <v>249</v>
      </c>
      <c r="G4375" s="6">
        <v>0.72</v>
      </c>
    </row>
    <row r="4376" spans="1:7">
      <c r="A4376" s="6">
        <v>3524600</v>
      </c>
      <c r="C4376" s="6" t="s">
        <v>4561</v>
      </c>
      <c r="D4376" s="6" t="s">
        <v>125</v>
      </c>
      <c r="E4376" s="6" t="s">
        <v>161</v>
      </c>
      <c r="F4376" s="6">
        <v>1052</v>
      </c>
      <c r="G4376" s="6">
        <v>0.72</v>
      </c>
    </row>
    <row r="4377" spans="1:7">
      <c r="A4377" s="6">
        <v>3541802</v>
      </c>
      <c r="C4377" s="6" t="s">
        <v>4534</v>
      </c>
      <c r="D4377" s="6" t="s">
        <v>125</v>
      </c>
      <c r="E4377" s="6" t="s">
        <v>161</v>
      </c>
      <c r="F4377" s="6">
        <v>131</v>
      </c>
      <c r="G4377" s="6">
        <v>0.72</v>
      </c>
    </row>
    <row r="4378" spans="1:7">
      <c r="A4378" s="6">
        <v>4306205</v>
      </c>
      <c r="C4378" s="6" t="s">
        <v>2641</v>
      </c>
      <c r="D4378" s="6" t="s">
        <v>144</v>
      </c>
      <c r="E4378" s="6" t="s">
        <v>162</v>
      </c>
      <c r="F4378" s="6">
        <v>289</v>
      </c>
      <c r="G4378" s="6">
        <v>0.72</v>
      </c>
    </row>
    <row r="4379" spans="1:7">
      <c r="A4379" s="6">
        <v>4203600</v>
      </c>
      <c r="C4379" s="6" t="s">
        <v>4540</v>
      </c>
      <c r="D4379" s="6" t="s">
        <v>145</v>
      </c>
      <c r="E4379" s="6" t="s">
        <v>162</v>
      </c>
      <c r="F4379" s="6">
        <v>336</v>
      </c>
      <c r="G4379" s="6">
        <v>0.74</v>
      </c>
    </row>
    <row r="4380" spans="1:7">
      <c r="A4380" s="6">
        <v>4128401</v>
      </c>
      <c r="C4380" s="6" t="s">
        <v>4544</v>
      </c>
      <c r="D4380" s="6" t="s">
        <v>127</v>
      </c>
      <c r="E4380" s="6" t="s">
        <v>162</v>
      </c>
      <c r="F4380" s="6">
        <v>572</v>
      </c>
      <c r="G4380" s="6">
        <v>0.72</v>
      </c>
    </row>
    <row r="4381" spans="1:7">
      <c r="A4381" s="6">
        <v>3162005</v>
      </c>
      <c r="C4381" s="6" t="s">
        <v>4586</v>
      </c>
      <c r="D4381" s="6" t="s">
        <v>123</v>
      </c>
      <c r="E4381" s="6" t="s">
        <v>161</v>
      </c>
      <c r="F4381" s="6">
        <v>1790</v>
      </c>
      <c r="G4381" s="6">
        <v>0.72</v>
      </c>
    </row>
    <row r="4382" spans="1:7">
      <c r="A4382" s="6">
        <v>4207759</v>
      </c>
      <c r="C4382" s="6" t="s">
        <v>4537</v>
      </c>
      <c r="D4382" s="6" t="s">
        <v>145</v>
      </c>
      <c r="E4382" s="6" t="s">
        <v>162</v>
      </c>
      <c r="F4382" s="6">
        <v>107</v>
      </c>
      <c r="G4382" s="6">
        <v>0.72</v>
      </c>
    </row>
    <row r="4383" spans="1:7">
      <c r="A4383" s="6">
        <v>3304706</v>
      </c>
      <c r="C4383" s="6" t="s">
        <v>4620</v>
      </c>
      <c r="D4383" s="6" t="s">
        <v>146</v>
      </c>
      <c r="E4383" s="6" t="s">
        <v>161</v>
      </c>
      <c r="F4383" s="6">
        <v>2530</v>
      </c>
      <c r="G4383" s="6">
        <v>0.72</v>
      </c>
    </row>
    <row r="4384" spans="1:7">
      <c r="A4384" s="6">
        <v>3202207</v>
      </c>
      <c r="C4384" s="6" t="s">
        <v>4574</v>
      </c>
      <c r="D4384" s="6" t="s">
        <v>139</v>
      </c>
      <c r="E4384" s="6" t="s">
        <v>161</v>
      </c>
      <c r="F4384" s="6">
        <v>1396</v>
      </c>
      <c r="G4384" s="6">
        <v>0.72</v>
      </c>
    </row>
    <row r="4385" spans="1:7">
      <c r="A4385" s="6">
        <v>3514007</v>
      </c>
      <c r="C4385" s="6" t="s">
        <v>4546</v>
      </c>
      <c r="D4385" s="6" t="s">
        <v>125</v>
      </c>
      <c r="E4385" s="6" t="s">
        <v>161</v>
      </c>
      <c r="F4385" s="6">
        <v>476</v>
      </c>
      <c r="G4385" s="6">
        <v>0.72</v>
      </c>
    </row>
    <row r="4386" spans="1:7">
      <c r="A4386" s="6">
        <v>4101150</v>
      </c>
      <c r="C4386" s="6" t="s">
        <v>4541</v>
      </c>
      <c r="D4386" s="6" t="s">
        <v>127</v>
      </c>
      <c r="E4386" s="6" t="s">
        <v>162</v>
      </c>
      <c r="F4386" s="6">
        <v>105</v>
      </c>
      <c r="G4386" s="6">
        <v>0.72</v>
      </c>
    </row>
    <row r="4387" spans="1:7">
      <c r="A4387" s="6">
        <v>4103305</v>
      </c>
      <c r="C4387" s="6" t="s">
        <v>4547</v>
      </c>
      <c r="D4387" s="6" t="s">
        <v>127</v>
      </c>
      <c r="E4387" s="6" t="s">
        <v>162</v>
      </c>
      <c r="F4387" s="6">
        <v>317</v>
      </c>
      <c r="G4387" s="6">
        <v>0.72</v>
      </c>
    </row>
    <row r="4388" spans="1:7">
      <c r="A4388" s="6">
        <v>3138401</v>
      </c>
      <c r="C4388" s="6" t="s">
        <v>4633</v>
      </c>
      <c r="D4388" s="6" t="s">
        <v>123</v>
      </c>
      <c r="E4388" s="6" t="s">
        <v>161</v>
      </c>
      <c r="F4388" s="6">
        <v>2568</v>
      </c>
      <c r="G4388" s="6">
        <v>0.73</v>
      </c>
    </row>
    <row r="4389" spans="1:7">
      <c r="A4389" s="6">
        <v>5204300</v>
      </c>
      <c r="C4389" s="6" t="s">
        <v>4555</v>
      </c>
      <c r="D4389" s="6" t="s">
        <v>138</v>
      </c>
      <c r="E4389" s="6" t="s">
        <v>394</v>
      </c>
      <c r="F4389" s="6">
        <v>469</v>
      </c>
      <c r="G4389" s="6">
        <v>0.73</v>
      </c>
    </row>
    <row r="4390" spans="1:7">
      <c r="A4390" s="6">
        <v>4110706</v>
      </c>
      <c r="C4390" s="6" t="s">
        <v>4387</v>
      </c>
      <c r="D4390" s="6" t="s">
        <v>127</v>
      </c>
      <c r="E4390" s="6" t="s">
        <v>162</v>
      </c>
      <c r="F4390" s="6">
        <v>3017</v>
      </c>
      <c r="G4390" s="6">
        <v>0.73</v>
      </c>
    </row>
    <row r="4391" spans="1:7">
      <c r="A4391" s="6">
        <v>4118402</v>
      </c>
      <c r="C4391" s="6" t="s">
        <v>4671</v>
      </c>
      <c r="D4391" s="6" t="s">
        <v>127</v>
      </c>
      <c r="E4391" s="6" t="s">
        <v>162</v>
      </c>
      <c r="F4391" s="6">
        <v>3432</v>
      </c>
      <c r="G4391" s="6">
        <v>0.76</v>
      </c>
    </row>
    <row r="4392" spans="1:7">
      <c r="A4392" s="6">
        <v>3517406</v>
      </c>
      <c r="C4392" s="6" t="s">
        <v>3658</v>
      </c>
      <c r="D4392" s="6" t="s">
        <v>125</v>
      </c>
      <c r="E4392" s="6" t="s">
        <v>161</v>
      </c>
      <c r="F4392" s="6">
        <v>1269</v>
      </c>
      <c r="G4392" s="6">
        <v>0.75</v>
      </c>
    </row>
    <row r="4393" spans="1:7">
      <c r="A4393" s="6">
        <v>3200201</v>
      </c>
      <c r="C4393" s="6" t="s">
        <v>4617</v>
      </c>
      <c r="D4393" s="6" t="s">
        <v>139</v>
      </c>
      <c r="E4393" s="6" t="s">
        <v>161</v>
      </c>
      <c r="F4393" s="6">
        <v>2115</v>
      </c>
      <c r="G4393" s="6">
        <v>0.72</v>
      </c>
    </row>
    <row r="4394" spans="1:7">
      <c r="A4394" s="6">
        <v>4113106</v>
      </c>
      <c r="C4394" s="6" t="s">
        <v>4552</v>
      </c>
      <c r="D4394" s="6" t="s">
        <v>127</v>
      </c>
      <c r="E4394" s="6" t="s">
        <v>162</v>
      </c>
      <c r="F4394" s="6">
        <v>303</v>
      </c>
      <c r="G4394" s="6">
        <v>0.72</v>
      </c>
    </row>
    <row r="4395" spans="1:7">
      <c r="A4395" s="6">
        <v>4203808</v>
      </c>
      <c r="C4395" s="6" t="s">
        <v>4591</v>
      </c>
      <c r="D4395" s="6" t="s">
        <v>145</v>
      </c>
      <c r="E4395" s="6" t="s">
        <v>162</v>
      </c>
      <c r="F4395" s="6">
        <v>1491</v>
      </c>
      <c r="G4395" s="6">
        <v>0.76</v>
      </c>
    </row>
    <row r="4396" spans="1:7">
      <c r="A4396" s="6">
        <v>3519808</v>
      </c>
      <c r="C4396" s="6" t="s">
        <v>4553</v>
      </c>
      <c r="D4396" s="6" t="s">
        <v>125</v>
      </c>
      <c r="E4396" s="6" t="s">
        <v>161</v>
      </c>
      <c r="F4396" s="6">
        <v>288</v>
      </c>
      <c r="G4396" s="6">
        <v>0.72</v>
      </c>
    </row>
    <row r="4397" spans="1:7">
      <c r="A4397" s="6">
        <v>4117404</v>
      </c>
      <c r="C4397" s="6" t="s">
        <v>4545</v>
      </c>
      <c r="D4397" s="6" t="s">
        <v>127</v>
      </c>
      <c r="E4397" s="6" t="s">
        <v>162</v>
      </c>
      <c r="F4397" s="6">
        <v>76</v>
      </c>
      <c r="G4397" s="6">
        <v>0.72</v>
      </c>
    </row>
    <row r="4398" spans="1:7">
      <c r="A4398" s="6">
        <v>5208004</v>
      </c>
      <c r="C4398" s="6" t="s">
        <v>4708</v>
      </c>
      <c r="D4398" s="6" t="s">
        <v>138</v>
      </c>
      <c r="E4398" s="6" t="s">
        <v>394</v>
      </c>
      <c r="F4398" s="6">
        <v>7682</v>
      </c>
      <c r="G4398" s="6">
        <v>0.74</v>
      </c>
    </row>
    <row r="4399" spans="1:7">
      <c r="A4399" s="6">
        <v>3153004</v>
      </c>
      <c r="C4399" s="6" t="s">
        <v>4557</v>
      </c>
      <c r="D4399" s="6" t="s">
        <v>123</v>
      </c>
      <c r="E4399" s="6" t="s">
        <v>161</v>
      </c>
      <c r="F4399" s="6">
        <v>282</v>
      </c>
      <c r="G4399" s="6">
        <v>0.72</v>
      </c>
    </row>
    <row r="4400" spans="1:7">
      <c r="A4400" s="6">
        <v>4205209</v>
      </c>
      <c r="C4400" s="6" t="s">
        <v>4548</v>
      </c>
      <c r="D4400" s="6" t="s">
        <v>145</v>
      </c>
      <c r="E4400" s="6" t="s">
        <v>162</v>
      </c>
      <c r="F4400" s="6">
        <v>19</v>
      </c>
      <c r="G4400" s="6">
        <v>0.72</v>
      </c>
    </row>
    <row r="4401" spans="1:7">
      <c r="A4401" s="6">
        <v>3162203</v>
      </c>
      <c r="C4401" s="6" t="s">
        <v>4556</v>
      </c>
      <c r="D4401" s="6" t="s">
        <v>123</v>
      </c>
      <c r="E4401" s="6" t="s">
        <v>161</v>
      </c>
      <c r="F4401" s="6">
        <v>203</v>
      </c>
      <c r="G4401" s="6">
        <v>0.72</v>
      </c>
    </row>
    <row r="4402" spans="1:7">
      <c r="A4402" s="6">
        <v>4207700</v>
      </c>
      <c r="C4402" s="6" t="s">
        <v>4551</v>
      </c>
      <c r="D4402" s="6" t="s">
        <v>145</v>
      </c>
      <c r="E4402" s="6" t="s">
        <v>162</v>
      </c>
      <c r="F4402" s="6">
        <v>47</v>
      </c>
      <c r="G4402" s="6">
        <v>0.74</v>
      </c>
    </row>
    <row r="4403" spans="1:7">
      <c r="A4403" s="6">
        <v>5215900</v>
      </c>
      <c r="C4403" s="6" t="s">
        <v>4560</v>
      </c>
      <c r="D4403" s="6" t="s">
        <v>138</v>
      </c>
      <c r="E4403" s="6" t="s">
        <v>394</v>
      </c>
      <c r="F4403" s="6">
        <v>284</v>
      </c>
      <c r="G4403" s="6">
        <v>0.72</v>
      </c>
    </row>
    <row r="4404" spans="1:7">
      <c r="A4404" s="6">
        <v>3530904</v>
      </c>
      <c r="C4404" s="6" t="s">
        <v>4563</v>
      </c>
      <c r="D4404" s="6" t="s">
        <v>125</v>
      </c>
      <c r="E4404" s="6" t="s">
        <v>161</v>
      </c>
      <c r="F4404" s="6">
        <v>223</v>
      </c>
      <c r="G4404" s="6">
        <v>0.72</v>
      </c>
    </row>
    <row r="4405" spans="1:7">
      <c r="A4405" s="6">
        <v>3521002</v>
      </c>
      <c r="C4405" s="6" t="s">
        <v>4624</v>
      </c>
      <c r="D4405" s="6" t="s">
        <v>125</v>
      </c>
      <c r="E4405" s="6" t="s">
        <v>161</v>
      </c>
      <c r="F4405" s="6">
        <v>1901</v>
      </c>
      <c r="G4405" s="6">
        <v>0.72</v>
      </c>
    </row>
    <row r="4406" spans="1:7">
      <c r="A4406" s="6">
        <v>4309902</v>
      </c>
      <c r="C4406" s="6" t="s">
        <v>4564</v>
      </c>
      <c r="D4406" s="6" t="s">
        <v>144</v>
      </c>
      <c r="E4406" s="6" t="s">
        <v>162</v>
      </c>
      <c r="F4406" s="6">
        <v>207</v>
      </c>
      <c r="G4406" s="6">
        <v>0.72</v>
      </c>
    </row>
    <row r="4407" spans="1:7">
      <c r="A4407" s="6">
        <v>3536570</v>
      </c>
      <c r="C4407" s="6" t="s">
        <v>4559</v>
      </c>
      <c r="D4407" s="6" t="s">
        <v>125</v>
      </c>
      <c r="E4407" s="6" t="s">
        <v>161</v>
      </c>
      <c r="F4407" s="6">
        <v>104</v>
      </c>
      <c r="G4407" s="6">
        <v>0.72</v>
      </c>
    </row>
    <row r="4408" spans="1:7">
      <c r="A4408" s="6">
        <v>3524501</v>
      </c>
      <c r="C4408" s="6" t="s">
        <v>4565</v>
      </c>
      <c r="D4408" s="6" t="s">
        <v>125</v>
      </c>
      <c r="E4408" s="6" t="s">
        <v>161</v>
      </c>
      <c r="F4408" s="6">
        <v>191</v>
      </c>
      <c r="G4408" s="6">
        <v>0.72</v>
      </c>
    </row>
    <row r="4409" spans="1:7">
      <c r="A4409" s="6">
        <v>4207007</v>
      </c>
      <c r="C4409" s="6" t="s">
        <v>4608</v>
      </c>
      <c r="D4409" s="6" t="s">
        <v>145</v>
      </c>
      <c r="E4409" s="6" t="s">
        <v>162</v>
      </c>
      <c r="F4409" s="6">
        <v>1506</v>
      </c>
      <c r="G4409" s="6">
        <v>0.74</v>
      </c>
    </row>
    <row r="4410" spans="1:7">
      <c r="A4410" s="6">
        <v>3536307</v>
      </c>
      <c r="C4410" s="6" t="s">
        <v>4577</v>
      </c>
      <c r="D4410" s="6" t="s">
        <v>125</v>
      </c>
      <c r="E4410" s="6" t="s">
        <v>161</v>
      </c>
      <c r="F4410" s="6">
        <v>711</v>
      </c>
      <c r="G4410" s="6">
        <v>0.73</v>
      </c>
    </row>
    <row r="4411" spans="1:7">
      <c r="A4411" s="6">
        <v>3544400</v>
      </c>
      <c r="C4411" s="6" t="s">
        <v>4566</v>
      </c>
      <c r="D4411" s="6" t="s">
        <v>125</v>
      </c>
      <c r="E4411" s="6" t="s">
        <v>161</v>
      </c>
      <c r="F4411" s="6">
        <v>161</v>
      </c>
      <c r="G4411" s="6">
        <v>0.72</v>
      </c>
    </row>
    <row r="4412" spans="1:7">
      <c r="A4412" s="6">
        <v>4310751</v>
      </c>
      <c r="C4412" s="6" t="s">
        <v>4567</v>
      </c>
      <c r="D4412" s="6" t="s">
        <v>144</v>
      </c>
      <c r="E4412" s="6" t="s">
        <v>162</v>
      </c>
      <c r="F4412" s="6">
        <v>56</v>
      </c>
      <c r="G4412" s="6">
        <v>0.72</v>
      </c>
    </row>
    <row r="4413" spans="1:7">
      <c r="A4413" s="6">
        <v>3137106</v>
      </c>
      <c r="C4413" s="6" t="s">
        <v>4576</v>
      </c>
      <c r="D4413" s="6" t="s">
        <v>123</v>
      </c>
      <c r="E4413" s="6" t="s">
        <v>161</v>
      </c>
      <c r="F4413" s="6">
        <v>470</v>
      </c>
      <c r="G4413" s="6">
        <v>0.72</v>
      </c>
    </row>
    <row r="4414" spans="1:7">
      <c r="A4414" s="6">
        <v>4305504</v>
      </c>
      <c r="C4414" s="6" t="s">
        <v>4568</v>
      </c>
      <c r="D4414" s="6" t="s">
        <v>144</v>
      </c>
      <c r="E4414" s="6" t="s">
        <v>162</v>
      </c>
      <c r="F4414" s="6">
        <v>83</v>
      </c>
      <c r="G4414" s="6">
        <v>0.72</v>
      </c>
    </row>
    <row r="4415" spans="1:7">
      <c r="A4415" s="6">
        <v>3136652</v>
      </c>
      <c r="C4415" s="6" t="s">
        <v>4652</v>
      </c>
      <c r="D4415" s="6" t="s">
        <v>123</v>
      </c>
      <c r="E4415" s="6" t="s">
        <v>161</v>
      </c>
      <c r="F4415" s="6">
        <v>2259</v>
      </c>
      <c r="G4415" s="6">
        <v>0.72</v>
      </c>
    </row>
    <row r="4416" spans="1:7">
      <c r="A4416" s="6">
        <v>3514106</v>
      </c>
      <c r="C4416" s="6" t="s">
        <v>4601</v>
      </c>
      <c r="D4416" s="6" t="s">
        <v>125</v>
      </c>
      <c r="E4416" s="6" t="s">
        <v>161</v>
      </c>
      <c r="F4416" s="6">
        <v>1067</v>
      </c>
      <c r="G4416" s="6">
        <v>0.73</v>
      </c>
    </row>
    <row r="4417" spans="1:7">
      <c r="A4417" s="6">
        <v>4306130</v>
      </c>
      <c r="C4417" s="6" t="s">
        <v>4569</v>
      </c>
      <c r="D4417" s="6" t="s">
        <v>144</v>
      </c>
      <c r="E4417" s="6" t="s">
        <v>162</v>
      </c>
      <c r="F4417" s="6">
        <v>17</v>
      </c>
      <c r="G4417" s="6">
        <v>0.72</v>
      </c>
    </row>
    <row r="4418" spans="1:7">
      <c r="A4418" s="6">
        <v>4213807</v>
      </c>
      <c r="C4418" s="6" t="s">
        <v>4578</v>
      </c>
      <c r="D4418" s="6" t="s">
        <v>145</v>
      </c>
      <c r="E4418" s="6" t="s">
        <v>162</v>
      </c>
      <c r="F4418" s="6">
        <v>345</v>
      </c>
      <c r="G4418" s="6">
        <v>0.72</v>
      </c>
    </row>
    <row r="4419" spans="1:7">
      <c r="A4419" s="6">
        <v>3136900</v>
      </c>
      <c r="C4419" s="6" t="s">
        <v>4582</v>
      </c>
      <c r="D4419" s="6" t="s">
        <v>123</v>
      </c>
      <c r="E4419" s="6" t="s">
        <v>161</v>
      </c>
      <c r="F4419" s="6">
        <v>361</v>
      </c>
      <c r="G4419" s="6">
        <v>0.72</v>
      </c>
    </row>
    <row r="4420" spans="1:7">
      <c r="A4420" s="6">
        <v>5220405</v>
      </c>
      <c r="C4420" s="6" t="s">
        <v>4605</v>
      </c>
      <c r="D4420" s="6" t="s">
        <v>138</v>
      </c>
      <c r="E4420" s="6" t="s">
        <v>394</v>
      </c>
      <c r="F4420" s="6">
        <v>935</v>
      </c>
      <c r="G4420" s="6">
        <v>0.72</v>
      </c>
    </row>
    <row r="4421" spans="1:7">
      <c r="A4421" s="6">
        <v>3516853</v>
      </c>
      <c r="C4421" s="6" t="s">
        <v>4575</v>
      </c>
      <c r="D4421" s="6" t="s">
        <v>125</v>
      </c>
      <c r="E4421" s="6" t="s">
        <v>161</v>
      </c>
      <c r="F4421" s="6">
        <v>139</v>
      </c>
      <c r="G4421" s="6">
        <v>0.72</v>
      </c>
    </row>
    <row r="4422" spans="1:7">
      <c r="A4422" s="6">
        <v>4205159</v>
      </c>
      <c r="C4422" s="6" t="s">
        <v>4572</v>
      </c>
      <c r="D4422" s="6" t="s">
        <v>145</v>
      </c>
      <c r="E4422" s="6" t="s">
        <v>162</v>
      </c>
      <c r="F4422" s="6">
        <v>42</v>
      </c>
      <c r="G4422" s="6">
        <v>0.72</v>
      </c>
    </row>
    <row r="4423" spans="1:7">
      <c r="A4423" s="6">
        <v>4116505</v>
      </c>
      <c r="C4423" s="6" t="s">
        <v>4573</v>
      </c>
      <c r="D4423" s="6" t="s">
        <v>127</v>
      </c>
      <c r="E4423" s="6" t="s">
        <v>162</v>
      </c>
      <c r="F4423" s="6">
        <v>37</v>
      </c>
      <c r="G4423" s="6">
        <v>0.72</v>
      </c>
    </row>
    <row r="4424" spans="1:7">
      <c r="A4424" s="6">
        <v>3535101</v>
      </c>
      <c r="C4424" s="6" t="s">
        <v>4583</v>
      </c>
      <c r="D4424" s="6" t="s">
        <v>125</v>
      </c>
      <c r="E4424" s="6" t="s">
        <v>161</v>
      </c>
      <c r="F4424" s="6">
        <v>287</v>
      </c>
      <c r="G4424" s="6">
        <v>0.72</v>
      </c>
    </row>
    <row r="4425" spans="1:7">
      <c r="A4425" s="6">
        <v>3159605</v>
      </c>
      <c r="C4425" s="6" t="s">
        <v>4623</v>
      </c>
      <c r="D4425" s="6" t="s">
        <v>123</v>
      </c>
      <c r="E4425" s="6" t="s">
        <v>161</v>
      </c>
      <c r="F4425" s="6">
        <v>1214</v>
      </c>
      <c r="G4425" s="6">
        <v>0.72</v>
      </c>
    </row>
    <row r="4426" spans="1:7">
      <c r="A4426" s="6">
        <v>3134905</v>
      </c>
      <c r="C4426" s="6" t="s">
        <v>4599</v>
      </c>
      <c r="D4426" s="6" t="s">
        <v>123</v>
      </c>
      <c r="E4426" s="6" t="s">
        <v>161</v>
      </c>
      <c r="F4426" s="6">
        <v>690</v>
      </c>
      <c r="G4426" s="6">
        <v>0.72</v>
      </c>
    </row>
    <row r="4427" spans="1:7">
      <c r="A4427" s="6">
        <v>3545100</v>
      </c>
      <c r="C4427" s="6" t="s">
        <v>4584</v>
      </c>
      <c r="D4427" s="6" t="s">
        <v>125</v>
      </c>
      <c r="E4427" s="6" t="s">
        <v>161</v>
      </c>
      <c r="F4427" s="6">
        <v>233</v>
      </c>
      <c r="G4427" s="6">
        <v>0.72</v>
      </c>
    </row>
    <row r="4428" spans="1:7">
      <c r="A4428" s="6">
        <v>4124301</v>
      </c>
      <c r="C4428" s="6" t="s">
        <v>4579</v>
      </c>
      <c r="D4428" s="6" t="s">
        <v>127</v>
      </c>
      <c r="E4428" s="6" t="s">
        <v>162</v>
      </c>
      <c r="F4428" s="6">
        <v>113</v>
      </c>
      <c r="G4428" s="6">
        <v>0.72</v>
      </c>
    </row>
    <row r="4429" spans="1:7">
      <c r="A4429" s="6">
        <v>5220058</v>
      </c>
      <c r="C4429" s="6" t="s">
        <v>4581</v>
      </c>
      <c r="D4429" s="6" t="s">
        <v>138</v>
      </c>
      <c r="E4429" s="6" t="s">
        <v>394</v>
      </c>
      <c r="F4429" s="6">
        <v>117</v>
      </c>
      <c r="G4429" s="6">
        <v>0.72</v>
      </c>
    </row>
    <row r="4430" spans="1:7">
      <c r="A4430" s="6">
        <v>3536604</v>
      </c>
      <c r="C4430" s="6" t="s">
        <v>4597</v>
      </c>
      <c r="D4430" s="6" t="s">
        <v>125</v>
      </c>
      <c r="E4430" s="6" t="s">
        <v>161</v>
      </c>
      <c r="F4430" s="6">
        <v>436</v>
      </c>
      <c r="G4430" s="6">
        <v>0.73</v>
      </c>
    </row>
    <row r="4431" spans="1:7">
      <c r="A4431" s="6">
        <v>4215901</v>
      </c>
      <c r="C4431" s="6" t="s">
        <v>4585</v>
      </c>
      <c r="D4431" s="6" t="s">
        <v>145</v>
      </c>
      <c r="E4431" s="6" t="s">
        <v>162</v>
      </c>
      <c r="F4431" s="6">
        <v>97</v>
      </c>
      <c r="G4431" s="6">
        <v>0.73</v>
      </c>
    </row>
    <row r="4432" spans="1:7">
      <c r="A4432" s="6">
        <v>3516804</v>
      </c>
      <c r="C4432" s="6" t="s">
        <v>4588</v>
      </c>
      <c r="D4432" s="6" t="s">
        <v>125</v>
      </c>
      <c r="E4432" s="6" t="s">
        <v>161</v>
      </c>
      <c r="F4432" s="6">
        <v>117</v>
      </c>
      <c r="G4432" s="6">
        <v>0.72</v>
      </c>
    </row>
    <row r="4433" spans="1:7">
      <c r="A4433" s="6">
        <v>3533700</v>
      </c>
      <c r="C4433" s="6" t="s">
        <v>4594</v>
      </c>
      <c r="D4433" s="6" t="s">
        <v>125</v>
      </c>
      <c r="E4433" s="6" t="s">
        <v>161</v>
      </c>
      <c r="F4433" s="6">
        <v>312</v>
      </c>
      <c r="G4433" s="6">
        <v>0.72</v>
      </c>
    </row>
    <row r="4434" spans="1:7">
      <c r="A4434" s="6">
        <v>3169208</v>
      </c>
      <c r="C4434" s="6" t="s">
        <v>4614</v>
      </c>
      <c r="D4434" s="6" t="s">
        <v>123</v>
      </c>
      <c r="E4434" s="6" t="s">
        <v>161</v>
      </c>
      <c r="F4434" s="6">
        <v>709</v>
      </c>
      <c r="G4434" s="6">
        <v>0.72</v>
      </c>
    </row>
    <row r="4435" spans="1:7">
      <c r="A4435" s="6">
        <v>4200309</v>
      </c>
      <c r="C4435" s="6" t="s">
        <v>4587</v>
      </c>
      <c r="D4435" s="6" t="s">
        <v>145</v>
      </c>
      <c r="E4435" s="6" t="s">
        <v>162</v>
      </c>
      <c r="F4435" s="6">
        <v>63</v>
      </c>
      <c r="G4435" s="6">
        <v>0.74</v>
      </c>
    </row>
    <row r="4436" spans="1:7">
      <c r="A4436" s="6">
        <v>4321667</v>
      </c>
      <c r="C4436" s="6" t="s">
        <v>4592</v>
      </c>
      <c r="D4436" s="6" t="s">
        <v>144</v>
      </c>
      <c r="E4436" s="6" t="s">
        <v>162</v>
      </c>
      <c r="F4436" s="6">
        <v>195</v>
      </c>
      <c r="G4436" s="6">
        <v>0.72</v>
      </c>
    </row>
    <row r="4437" spans="1:7">
      <c r="A4437" s="6">
        <v>5208103</v>
      </c>
      <c r="C4437" s="6" t="s">
        <v>2610</v>
      </c>
      <c r="D4437" s="6" t="s">
        <v>138</v>
      </c>
      <c r="E4437" s="6" t="s">
        <v>394</v>
      </c>
      <c r="F4437" s="6">
        <v>400</v>
      </c>
      <c r="G4437" s="6">
        <v>0.72</v>
      </c>
    </row>
    <row r="4438" spans="1:7">
      <c r="A4438" s="6">
        <v>4204400</v>
      </c>
      <c r="C4438" s="6" t="s">
        <v>4598</v>
      </c>
      <c r="D4438" s="6" t="s">
        <v>145</v>
      </c>
      <c r="E4438" s="6" t="s">
        <v>162</v>
      </c>
      <c r="F4438" s="6">
        <v>309</v>
      </c>
      <c r="G4438" s="6">
        <v>0.74</v>
      </c>
    </row>
    <row r="4439" spans="1:7">
      <c r="A4439" s="6">
        <v>3535002</v>
      </c>
      <c r="C4439" s="6" t="s">
        <v>1020</v>
      </c>
      <c r="D4439" s="6" t="s">
        <v>125</v>
      </c>
      <c r="E4439" s="6" t="s">
        <v>161</v>
      </c>
      <c r="F4439" s="6">
        <v>444</v>
      </c>
      <c r="G4439" s="6">
        <v>0.73</v>
      </c>
    </row>
    <row r="4440" spans="1:7">
      <c r="A4440" s="6">
        <v>3303955</v>
      </c>
      <c r="C4440" s="6" t="s">
        <v>4670</v>
      </c>
      <c r="D4440" s="6" t="s">
        <v>146</v>
      </c>
      <c r="E4440" s="6" t="s">
        <v>161</v>
      </c>
      <c r="F4440" s="6">
        <v>1924</v>
      </c>
      <c r="G4440" s="6">
        <v>0.72</v>
      </c>
    </row>
    <row r="4441" spans="1:7">
      <c r="A4441" s="6">
        <v>3529658</v>
      </c>
      <c r="C4441" s="6" t="s">
        <v>4590</v>
      </c>
      <c r="D4441" s="6" t="s">
        <v>125</v>
      </c>
      <c r="E4441" s="6" t="s">
        <v>161</v>
      </c>
      <c r="F4441" s="6">
        <v>75</v>
      </c>
      <c r="G4441" s="6">
        <v>0.72</v>
      </c>
    </row>
    <row r="4442" spans="1:7">
      <c r="A4442" s="6">
        <v>3300308</v>
      </c>
      <c r="C4442" s="6" t="s">
        <v>4701</v>
      </c>
      <c r="D4442" s="6" t="s">
        <v>146</v>
      </c>
      <c r="E4442" s="6" t="s">
        <v>161</v>
      </c>
      <c r="F4442" s="6">
        <v>5525</v>
      </c>
      <c r="G4442" s="6">
        <v>0.73</v>
      </c>
    </row>
    <row r="4443" spans="1:7">
      <c r="A4443" s="6">
        <v>3135308</v>
      </c>
      <c r="C4443" s="6" t="s">
        <v>4595</v>
      </c>
      <c r="D4443" s="6" t="s">
        <v>123</v>
      </c>
      <c r="E4443" s="6" t="s">
        <v>161</v>
      </c>
      <c r="F4443" s="6">
        <v>144</v>
      </c>
      <c r="G4443" s="6">
        <v>0.72</v>
      </c>
    </row>
    <row r="4444" spans="1:7">
      <c r="A4444" s="6">
        <v>4312179</v>
      </c>
      <c r="C4444" s="6" t="s">
        <v>4593</v>
      </c>
      <c r="D4444" s="6" t="s">
        <v>144</v>
      </c>
      <c r="E4444" s="6" t="s">
        <v>162</v>
      </c>
      <c r="F4444" s="6">
        <v>54</v>
      </c>
      <c r="G4444" s="6">
        <v>0.72</v>
      </c>
    </row>
    <row r="4445" spans="1:7">
      <c r="A4445" s="6">
        <v>4215000</v>
      </c>
      <c r="C4445" s="6" t="s">
        <v>4630</v>
      </c>
      <c r="D4445" s="6" t="s">
        <v>145</v>
      </c>
      <c r="E4445" s="6" t="s">
        <v>162</v>
      </c>
      <c r="F4445" s="6">
        <v>860</v>
      </c>
      <c r="G4445" s="6">
        <v>0.74</v>
      </c>
    </row>
    <row r="4446" spans="1:7">
      <c r="A4446" s="6">
        <v>5218003</v>
      </c>
      <c r="C4446" s="6" t="s">
        <v>4678</v>
      </c>
      <c r="D4446" s="6" t="s">
        <v>138</v>
      </c>
      <c r="E4446" s="6" t="s">
        <v>394</v>
      </c>
      <c r="F4446" s="6">
        <v>2513</v>
      </c>
      <c r="G4446" s="6">
        <v>0.73</v>
      </c>
    </row>
    <row r="4447" spans="1:7">
      <c r="A4447" s="6">
        <v>3508702</v>
      </c>
      <c r="C4447" s="6" t="s">
        <v>4634</v>
      </c>
      <c r="D4447" s="6" t="s">
        <v>125</v>
      </c>
      <c r="E4447" s="6" t="s">
        <v>161</v>
      </c>
      <c r="F4447" s="6">
        <v>908</v>
      </c>
      <c r="G4447" s="6">
        <v>0.72</v>
      </c>
    </row>
    <row r="4448" spans="1:7">
      <c r="A4448" s="6">
        <v>4314456</v>
      </c>
      <c r="C4448" s="6" t="s">
        <v>4596</v>
      </c>
      <c r="D4448" s="6" t="s">
        <v>144</v>
      </c>
      <c r="E4448" s="6" t="s">
        <v>162</v>
      </c>
      <c r="F4448" s="6">
        <v>36</v>
      </c>
      <c r="G4448" s="6">
        <v>0.72</v>
      </c>
    </row>
    <row r="4449" spans="1:7">
      <c r="A4449" s="6">
        <v>4123600</v>
      </c>
      <c r="C4449" s="6" t="s">
        <v>1092</v>
      </c>
      <c r="D4449" s="6" t="s">
        <v>127</v>
      </c>
      <c r="E4449" s="6" t="s">
        <v>162</v>
      </c>
      <c r="F4449" s="6">
        <v>104</v>
      </c>
      <c r="G4449" s="6">
        <v>0.72</v>
      </c>
    </row>
    <row r="4450" spans="1:7">
      <c r="A4450" s="6">
        <v>4211702</v>
      </c>
      <c r="C4450" s="6" t="s">
        <v>4622</v>
      </c>
      <c r="D4450" s="6" t="s">
        <v>145</v>
      </c>
      <c r="E4450" s="6" t="s">
        <v>162</v>
      </c>
      <c r="F4450" s="6">
        <v>509</v>
      </c>
      <c r="G4450" s="6">
        <v>0.76</v>
      </c>
    </row>
    <row r="4451" spans="1:7">
      <c r="A4451" s="6">
        <v>4311908</v>
      </c>
      <c r="C4451" s="6" t="s">
        <v>4600</v>
      </c>
      <c r="D4451" s="6" t="s">
        <v>144</v>
      </c>
      <c r="E4451" s="6" t="s">
        <v>162</v>
      </c>
      <c r="F4451" s="6">
        <v>63</v>
      </c>
      <c r="G4451" s="6">
        <v>0.72</v>
      </c>
    </row>
    <row r="4452" spans="1:7">
      <c r="A4452" s="6">
        <v>3528908</v>
      </c>
      <c r="C4452" s="6" t="s">
        <v>4606</v>
      </c>
      <c r="D4452" s="6" t="s">
        <v>125</v>
      </c>
      <c r="E4452" s="6" t="s">
        <v>161</v>
      </c>
      <c r="F4452" s="6">
        <v>218</v>
      </c>
      <c r="G4452" s="6">
        <v>0.72</v>
      </c>
    </row>
    <row r="4453" spans="1:7">
      <c r="A4453" s="6">
        <v>3509908</v>
      </c>
      <c r="C4453" s="6" t="s">
        <v>4649</v>
      </c>
      <c r="D4453" s="6" t="s">
        <v>125</v>
      </c>
      <c r="E4453" s="6" t="s">
        <v>161</v>
      </c>
      <c r="F4453" s="6">
        <v>1134</v>
      </c>
      <c r="G4453" s="6">
        <v>0.72</v>
      </c>
    </row>
    <row r="4454" spans="1:7">
      <c r="A4454" s="6">
        <v>3543238</v>
      </c>
      <c r="C4454" s="6" t="s">
        <v>4603</v>
      </c>
      <c r="D4454" s="6" t="s">
        <v>125</v>
      </c>
      <c r="E4454" s="6" t="s">
        <v>161</v>
      </c>
      <c r="F4454" s="6">
        <v>102</v>
      </c>
      <c r="G4454" s="6">
        <v>0.72</v>
      </c>
    </row>
    <row r="4455" spans="1:7">
      <c r="A4455" s="6">
        <v>5200209</v>
      </c>
      <c r="C4455" s="6" t="s">
        <v>4609</v>
      </c>
      <c r="D4455" s="6" t="s">
        <v>138</v>
      </c>
      <c r="E4455" s="6" t="s">
        <v>394</v>
      </c>
      <c r="F4455" s="6">
        <v>176</v>
      </c>
      <c r="G4455" s="6">
        <v>0.72</v>
      </c>
    </row>
    <row r="4456" spans="1:7">
      <c r="A4456" s="6">
        <v>4123204</v>
      </c>
      <c r="C4456" s="6" t="s">
        <v>4610</v>
      </c>
      <c r="D4456" s="6" t="s">
        <v>127</v>
      </c>
      <c r="E4456" s="6" t="s">
        <v>162</v>
      </c>
      <c r="F4456" s="6">
        <v>167</v>
      </c>
      <c r="G4456" s="6">
        <v>0.72</v>
      </c>
    </row>
    <row r="4457" spans="1:7">
      <c r="A4457" s="6">
        <v>3533254</v>
      </c>
      <c r="C4457" s="6" t="s">
        <v>4615</v>
      </c>
      <c r="D4457" s="6" t="s">
        <v>125</v>
      </c>
      <c r="E4457" s="6" t="s">
        <v>161</v>
      </c>
      <c r="F4457" s="6">
        <v>244</v>
      </c>
      <c r="G4457" s="6">
        <v>0.72</v>
      </c>
    </row>
    <row r="4458" spans="1:7">
      <c r="A4458" s="6">
        <v>3523800</v>
      </c>
      <c r="C4458" s="6" t="s">
        <v>4618</v>
      </c>
      <c r="D4458" s="6" t="s">
        <v>125</v>
      </c>
      <c r="E4458" s="6" t="s">
        <v>161</v>
      </c>
      <c r="F4458" s="6">
        <v>288</v>
      </c>
      <c r="G4458" s="6">
        <v>0.72</v>
      </c>
    </row>
    <row r="4459" spans="1:7">
      <c r="A4459" s="6">
        <v>3133600</v>
      </c>
      <c r="C4459" s="6" t="s">
        <v>2589</v>
      </c>
      <c r="D4459" s="6" t="s">
        <v>123</v>
      </c>
      <c r="E4459" s="6" t="s">
        <v>161</v>
      </c>
      <c r="F4459" s="6">
        <v>610</v>
      </c>
      <c r="G4459" s="6">
        <v>0.72</v>
      </c>
    </row>
    <row r="4460" spans="1:7">
      <c r="A4460" s="6">
        <v>4315131</v>
      </c>
      <c r="C4460" s="6" t="s">
        <v>4602</v>
      </c>
      <c r="D4460" s="6" t="s">
        <v>144</v>
      </c>
      <c r="E4460" s="6" t="s">
        <v>162</v>
      </c>
      <c r="F4460" s="6">
        <v>30</v>
      </c>
      <c r="G4460" s="6">
        <v>0.72</v>
      </c>
    </row>
    <row r="4461" spans="1:7">
      <c r="A4461" s="6">
        <v>5215009</v>
      </c>
      <c r="C4461" s="6" t="s">
        <v>4640</v>
      </c>
      <c r="D4461" s="6" t="s">
        <v>138</v>
      </c>
      <c r="E4461" s="6" t="s">
        <v>394</v>
      </c>
      <c r="F4461" s="6">
        <v>806</v>
      </c>
      <c r="G4461" s="6">
        <v>0.72</v>
      </c>
    </row>
    <row r="4462" spans="1:7">
      <c r="A4462" s="6">
        <v>4113502</v>
      </c>
      <c r="C4462" s="6" t="s">
        <v>4629</v>
      </c>
      <c r="D4462" s="6" t="s">
        <v>127</v>
      </c>
      <c r="E4462" s="6" t="s">
        <v>162</v>
      </c>
      <c r="F4462" s="6">
        <v>556</v>
      </c>
      <c r="G4462" s="6">
        <v>0.73</v>
      </c>
    </row>
    <row r="4463" spans="1:7">
      <c r="A4463" s="6">
        <v>3115003</v>
      </c>
      <c r="C4463" s="6" t="s">
        <v>4619</v>
      </c>
      <c r="D4463" s="6" t="s">
        <v>123</v>
      </c>
      <c r="E4463" s="6" t="s">
        <v>161</v>
      </c>
      <c r="F4463" s="6">
        <v>206</v>
      </c>
      <c r="G4463" s="6">
        <v>0.72</v>
      </c>
    </row>
    <row r="4464" spans="1:7">
      <c r="A4464" s="6">
        <v>3305802</v>
      </c>
      <c r="C4464" s="6" t="s">
        <v>4810</v>
      </c>
      <c r="D4464" s="6" t="s">
        <v>146</v>
      </c>
      <c r="E4464" s="6" t="s">
        <v>161</v>
      </c>
      <c r="F4464" s="6">
        <v>10392</v>
      </c>
      <c r="G4464" s="6">
        <v>0.73</v>
      </c>
    </row>
    <row r="4465" spans="1:7">
      <c r="A4465" s="6">
        <v>3142403</v>
      </c>
      <c r="C4465" s="6" t="s">
        <v>4631</v>
      </c>
      <c r="D4465" s="6" t="s">
        <v>123</v>
      </c>
      <c r="E4465" s="6" t="s">
        <v>161</v>
      </c>
      <c r="F4465" s="6">
        <v>482</v>
      </c>
      <c r="G4465" s="6">
        <v>0.72</v>
      </c>
    </row>
    <row r="4466" spans="1:7">
      <c r="A4466" s="6">
        <v>3549201</v>
      </c>
      <c r="C4466" s="6" t="s">
        <v>4611</v>
      </c>
      <c r="D4466" s="6" t="s">
        <v>125</v>
      </c>
      <c r="E4466" s="6" t="s">
        <v>161</v>
      </c>
      <c r="F4466" s="6">
        <v>67</v>
      </c>
      <c r="G4466" s="6">
        <v>0.72</v>
      </c>
    </row>
    <row r="4467" spans="1:7">
      <c r="A4467" s="6">
        <v>3140803</v>
      </c>
      <c r="C4467" s="6" t="s">
        <v>4642</v>
      </c>
      <c r="D4467" s="6" t="s">
        <v>123</v>
      </c>
      <c r="E4467" s="6" t="s">
        <v>161</v>
      </c>
      <c r="F4467" s="6">
        <v>724</v>
      </c>
      <c r="G4467" s="6">
        <v>0.72</v>
      </c>
    </row>
    <row r="4468" spans="1:7">
      <c r="A4468" s="6">
        <v>3110004</v>
      </c>
      <c r="C4468" s="6" t="s">
        <v>4676</v>
      </c>
      <c r="D4468" s="6" t="s">
        <v>123</v>
      </c>
      <c r="E4468" s="6" t="s">
        <v>161</v>
      </c>
      <c r="F4468" s="6">
        <v>1833</v>
      </c>
      <c r="G4468" s="6">
        <v>0.73</v>
      </c>
    </row>
    <row r="4469" spans="1:7">
      <c r="A4469" s="6">
        <v>5210604</v>
      </c>
      <c r="C4469" s="6" t="s">
        <v>4625</v>
      </c>
      <c r="D4469" s="6" t="s">
        <v>138</v>
      </c>
      <c r="E4469" s="6" t="s">
        <v>394</v>
      </c>
      <c r="F4469" s="6">
        <v>314</v>
      </c>
      <c r="G4469" s="6">
        <v>0.72</v>
      </c>
    </row>
    <row r="4470" spans="1:7">
      <c r="A4470" s="6">
        <v>4205431</v>
      </c>
      <c r="C4470" s="6" t="s">
        <v>4616</v>
      </c>
      <c r="D4470" s="6" t="s">
        <v>145</v>
      </c>
      <c r="E4470" s="6" t="s">
        <v>162</v>
      </c>
      <c r="F4470" s="6">
        <v>63</v>
      </c>
      <c r="G4470" s="6">
        <v>0.72</v>
      </c>
    </row>
    <row r="4471" spans="1:7">
      <c r="A4471" s="6">
        <v>3503356</v>
      </c>
      <c r="C4471" s="6" t="s">
        <v>4621</v>
      </c>
      <c r="D4471" s="6" t="s">
        <v>125</v>
      </c>
      <c r="E4471" s="6" t="s">
        <v>161</v>
      </c>
      <c r="F4471" s="6">
        <v>128</v>
      </c>
      <c r="G4471" s="6">
        <v>0.72</v>
      </c>
    </row>
    <row r="4472" spans="1:7">
      <c r="A4472" s="6">
        <v>3142601</v>
      </c>
      <c r="C4472" s="6" t="s">
        <v>4637</v>
      </c>
      <c r="D4472" s="6" t="s">
        <v>123</v>
      </c>
      <c r="E4472" s="6" t="s">
        <v>161</v>
      </c>
      <c r="F4472" s="6">
        <v>440</v>
      </c>
      <c r="G4472" s="6">
        <v>0.72</v>
      </c>
    </row>
    <row r="4473" spans="1:7">
      <c r="A4473" s="6">
        <v>4316709</v>
      </c>
      <c r="C4473" s="6" t="s">
        <v>4632</v>
      </c>
      <c r="D4473" s="6" t="s">
        <v>144</v>
      </c>
      <c r="E4473" s="6" t="s">
        <v>162</v>
      </c>
      <c r="F4473" s="6">
        <v>344</v>
      </c>
      <c r="G4473" s="6">
        <v>0.73</v>
      </c>
    </row>
    <row r="4474" spans="1:7">
      <c r="A4474" s="6">
        <v>4302378</v>
      </c>
      <c r="C4474" s="6" t="s">
        <v>4626</v>
      </c>
      <c r="D4474" s="6" t="s">
        <v>144</v>
      </c>
      <c r="E4474" s="6" t="s">
        <v>162</v>
      </c>
      <c r="F4474" s="6">
        <v>186</v>
      </c>
      <c r="G4474" s="6">
        <v>0.72</v>
      </c>
    </row>
    <row r="4475" spans="1:7">
      <c r="A4475" s="6">
        <v>5200555</v>
      </c>
      <c r="C4475" s="6" t="s">
        <v>4636</v>
      </c>
      <c r="D4475" s="6" t="s">
        <v>138</v>
      </c>
      <c r="E4475" s="6" t="s">
        <v>394</v>
      </c>
      <c r="F4475" s="6">
        <v>425</v>
      </c>
      <c r="G4475" s="6">
        <v>0.72</v>
      </c>
    </row>
    <row r="4476" spans="1:7">
      <c r="A4476" s="6">
        <v>3541901</v>
      </c>
      <c r="C4476" s="6" t="s">
        <v>4644</v>
      </c>
      <c r="D4476" s="6" t="s">
        <v>125</v>
      </c>
      <c r="E4476" s="6" t="s">
        <v>161</v>
      </c>
      <c r="F4476" s="6">
        <v>533</v>
      </c>
      <c r="G4476" s="6">
        <v>0.72</v>
      </c>
    </row>
    <row r="4477" spans="1:7">
      <c r="A4477" s="6">
        <v>4105904</v>
      </c>
      <c r="C4477" s="6" t="s">
        <v>4635</v>
      </c>
      <c r="D4477" s="6" t="s">
        <v>127</v>
      </c>
      <c r="E4477" s="6" t="s">
        <v>162</v>
      </c>
      <c r="F4477" s="6">
        <v>353</v>
      </c>
      <c r="G4477" s="6">
        <v>0.73</v>
      </c>
    </row>
    <row r="4478" spans="1:7">
      <c r="A4478" s="6">
        <v>3535606</v>
      </c>
      <c r="C4478" s="6" t="s">
        <v>4655</v>
      </c>
      <c r="D4478" s="6" t="s">
        <v>125</v>
      </c>
      <c r="E4478" s="6" t="s">
        <v>161</v>
      </c>
      <c r="F4478" s="6">
        <v>817</v>
      </c>
      <c r="G4478" s="6">
        <v>0.72</v>
      </c>
    </row>
    <row r="4479" spans="1:7">
      <c r="A4479" s="6">
        <v>3554755</v>
      </c>
      <c r="C4479" s="6" t="s">
        <v>4628</v>
      </c>
      <c r="D4479" s="6" t="s">
        <v>125</v>
      </c>
      <c r="E4479" s="6" t="s">
        <v>161</v>
      </c>
      <c r="F4479" s="6">
        <v>127</v>
      </c>
      <c r="G4479" s="6">
        <v>0.72</v>
      </c>
    </row>
    <row r="4480" spans="1:7">
      <c r="A4480" s="6">
        <v>3126000</v>
      </c>
      <c r="C4480" s="6" t="s">
        <v>4638</v>
      </c>
      <c r="D4480" s="6" t="s">
        <v>123</v>
      </c>
      <c r="E4480" s="6" t="s">
        <v>161</v>
      </c>
      <c r="F4480" s="6">
        <v>321</v>
      </c>
      <c r="G4480" s="6">
        <v>0.72</v>
      </c>
    </row>
    <row r="4481" spans="1:7">
      <c r="A4481" s="6">
        <v>4202057</v>
      </c>
      <c r="C4481" s="6" t="s">
        <v>4656</v>
      </c>
      <c r="D4481" s="6" t="s">
        <v>145</v>
      </c>
      <c r="E4481" s="6" t="s">
        <v>162</v>
      </c>
      <c r="F4481" s="6">
        <v>715</v>
      </c>
      <c r="G4481" s="6">
        <v>0.72</v>
      </c>
    </row>
    <row r="4482" spans="1:7">
      <c r="A4482" s="6">
        <v>4307054</v>
      </c>
      <c r="C4482" s="6" t="s">
        <v>4627</v>
      </c>
      <c r="D4482" s="6" t="s">
        <v>144</v>
      </c>
      <c r="E4482" s="6" t="s">
        <v>162</v>
      </c>
      <c r="F4482" s="6">
        <v>53</v>
      </c>
      <c r="G4482" s="6">
        <v>0.72</v>
      </c>
    </row>
    <row r="4483" spans="1:7">
      <c r="A4483" s="6">
        <v>4219309</v>
      </c>
      <c r="C4483" s="6" t="s">
        <v>4667</v>
      </c>
      <c r="D4483" s="6" t="s">
        <v>145</v>
      </c>
      <c r="E4483" s="6" t="s">
        <v>162</v>
      </c>
      <c r="F4483" s="6">
        <v>774</v>
      </c>
      <c r="G4483" s="6">
        <v>0.76</v>
      </c>
    </row>
    <row r="4484" spans="1:7">
      <c r="A4484" s="6">
        <v>5219738</v>
      </c>
      <c r="C4484" s="6" t="s">
        <v>4657</v>
      </c>
      <c r="D4484" s="6" t="s">
        <v>138</v>
      </c>
      <c r="E4484" s="6" t="s">
        <v>394</v>
      </c>
      <c r="F4484" s="6">
        <v>600</v>
      </c>
      <c r="G4484" s="6">
        <v>0.72</v>
      </c>
    </row>
    <row r="4485" spans="1:7">
      <c r="A4485" s="6">
        <v>4204152</v>
      </c>
      <c r="C4485" s="6" t="s">
        <v>4639</v>
      </c>
      <c r="D4485" s="6" t="s">
        <v>145</v>
      </c>
      <c r="E4485" s="6" t="s">
        <v>162</v>
      </c>
      <c r="F4485" s="6">
        <v>150</v>
      </c>
      <c r="G4485" s="6">
        <v>0.72</v>
      </c>
    </row>
    <row r="4486" spans="1:7">
      <c r="A4486" s="6">
        <v>3151008</v>
      </c>
      <c r="C4486" s="6" t="s">
        <v>4654</v>
      </c>
      <c r="D4486" s="6" t="s">
        <v>123</v>
      </c>
      <c r="E4486" s="6" t="s">
        <v>161</v>
      </c>
      <c r="F4486" s="6">
        <v>475</v>
      </c>
      <c r="G4486" s="6">
        <v>0.72</v>
      </c>
    </row>
    <row r="4487" spans="1:7">
      <c r="A4487" s="6">
        <v>5221007</v>
      </c>
      <c r="C4487" s="6" t="s">
        <v>4648</v>
      </c>
      <c r="D4487" s="6" t="s">
        <v>138</v>
      </c>
      <c r="E4487" s="6" t="s">
        <v>394</v>
      </c>
      <c r="F4487" s="6">
        <v>269</v>
      </c>
      <c r="G4487" s="6">
        <v>0.72</v>
      </c>
    </row>
    <row r="4488" spans="1:7">
      <c r="A4488" s="6">
        <v>4202537</v>
      </c>
      <c r="C4488" s="6" t="s">
        <v>1359</v>
      </c>
      <c r="D4488" s="6" t="s">
        <v>145</v>
      </c>
      <c r="E4488" s="6" t="s">
        <v>162</v>
      </c>
      <c r="F4488" s="6">
        <v>187</v>
      </c>
      <c r="G4488" s="6">
        <v>0.72</v>
      </c>
    </row>
    <row r="4489" spans="1:7">
      <c r="A4489" s="6">
        <v>4217956</v>
      </c>
      <c r="C4489" s="6" t="s">
        <v>4643</v>
      </c>
      <c r="D4489" s="6" t="s">
        <v>145</v>
      </c>
      <c r="E4489" s="6" t="s">
        <v>162</v>
      </c>
      <c r="F4489" s="6">
        <v>64</v>
      </c>
      <c r="G4489" s="6">
        <v>0.72</v>
      </c>
    </row>
    <row r="4490" spans="1:7">
      <c r="A4490" s="6">
        <v>4209177</v>
      </c>
      <c r="C4490" s="6" t="s">
        <v>4645</v>
      </c>
      <c r="D4490" s="6" t="s">
        <v>145</v>
      </c>
      <c r="E4490" s="6" t="s">
        <v>162</v>
      </c>
      <c r="F4490" s="6">
        <v>80</v>
      </c>
      <c r="G4490" s="6">
        <v>0.72</v>
      </c>
    </row>
    <row r="4491" spans="1:7">
      <c r="A4491" s="6">
        <v>4212304</v>
      </c>
      <c r="C4491" s="6" t="s">
        <v>4653</v>
      </c>
      <c r="D4491" s="6" t="s">
        <v>145</v>
      </c>
      <c r="E4491" s="6" t="s">
        <v>162</v>
      </c>
      <c r="F4491" s="6">
        <v>312</v>
      </c>
      <c r="G4491" s="6">
        <v>0.72</v>
      </c>
    </row>
    <row r="4492" spans="1:7">
      <c r="A4492" s="6">
        <v>3549003</v>
      </c>
      <c r="C4492" s="6" t="s">
        <v>1442</v>
      </c>
      <c r="D4492" s="6" t="s">
        <v>125</v>
      </c>
      <c r="E4492" s="6" t="s">
        <v>161</v>
      </c>
      <c r="F4492" s="6">
        <v>93</v>
      </c>
      <c r="G4492" s="6">
        <v>0.72</v>
      </c>
    </row>
    <row r="4493" spans="1:7">
      <c r="A4493" s="6">
        <v>4216305</v>
      </c>
      <c r="C4493" s="6" t="s">
        <v>1780</v>
      </c>
      <c r="D4493" s="6" t="s">
        <v>145</v>
      </c>
      <c r="E4493" s="6" t="s">
        <v>162</v>
      </c>
      <c r="F4493" s="6">
        <v>715</v>
      </c>
      <c r="G4493" s="6">
        <v>0.74</v>
      </c>
    </row>
    <row r="4494" spans="1:7">
      <c r="A4494" s="6">
        <v>3548609</v>
      </c>
      <c r="C4494" s="6" t="s">
        <v>4664</v>
      </c>
      <c r="D4494" s="6" t="s">
        <v>125</v>
      </c>
      <c r="E4494" s="6" t="s">
        <v>161</v>
      </c>
      <c r="F4494" s="6">
        <v>399</v>
      </c>
      <c r="G4494" s="6">
        <v>0.72</v>
      </c>
    </row>
    <row r="4495" spans="1:7">
      <c r="A4495" s="6">
        <v>3532843</v>
      </c>
      <c r="C4495" s="6" t="s">
        <v>4647</v>
      </c>
      <c r="D4495" s="6" t="s">
        <v>125</v>
      </c>
      <c r="E4495" s="6" t="s">
        <v>161</v>
      </c>
      <c r="F4495" s="6">
        <v>60</v>
      </c>
      <c r="G4495" s="6">
        <v>0.72</v>
      </c>
    </row>
    <row r="4496" spans="1:7">
      <c r="A4496" s="6">
        <v>3127388</v>
      </c>
      <c r="C4496" s="6" t="s">
        <v>4659</v>
      </c>
      <c r="D4496" s="6" t="s">
        <v>123</v>
      </c>
      <c r="E4496" s="6" t="s">
        <v>161</v>
      </c>
      <c r="F4496" s="6">
        <v>298</v>
      </c>
      <c r="G4496" s="6">
        <v>0.72</v>
      </c>
    </row>
    <row r="4497" spans="1:7">
      <c r="A4497" s="6">
        <v>4306924</v>
      </c>
      <c r="C4497" s="6" t="s">
        <v>4650</v>
      </c>
      <c r="D4497" s="6" t="s">
        <v>144</v>
      </c>
      <c r="E4497" s="6" t="s">
        <v>162</v>
      </c>
      <c r="F4497" s="6">
        <v>112</v>
      </c>
      <c r="G4497" s="6">
        <v>0.72</v>
      </c>
    </row>
    <row r="4498" spans="1:7">
      <c r="A4498" s="6">
        <v>3525805</v>
      </c>
      <c r="C4498" s="6" t="s">
        <v>4665</v>
      </c>
      <c r="D4498" s="6" t="s">
        <v>125</v>
      </c>
      <c r="E4498" s="6" t="s">
        <v>161</v>
      </c>
      <c r="F4498" s="6">
        <v>342</v>
      </c>
      <c r="G4498" s="6">
        <v>0.72</v>
      </c>
    </row>
    <row r="4499" spans="1:7">
      <c r="A4499" s="6">
        <v>4217303</v>
      </c>
      <c r="C4499" s="6" t="s">
        <v>4651</v>
      </c>
      <c r="D4499" s="6" t="s">
        <v>145</v>
      </c>
      <c r="E4499" s="6" t="s">
        <v>162</v>
      </c>
      <c r="F4499" s="6">
        <v>132</v>
      </c>
      <c r="G4499" s="6">
        <v>0.76</v>
      </c>
    </row>
    <row r="4500" spans="1:7">
      <c r="A4500" s="6">
        <v>3536257</v>
      </c>
      <c r="C4500" s="6" t="s">
        <v>4661</v>
      </c>
      <c r="D4500" s="6" t="s">
        <v>125</v>
      </c>
      <c r="E4500" s="6" t="s">
        <v>161</v>
      </c>
      <c r="F4500" s="6">
        <v>160</v>
      </c>
      <c r="G4500" s="6">
        <v>0.72</v>
      </c>
    </row>
    <row r="4501" spans="1:7">
      <c r="A4501" s="6">
        <v>3103801</v>
      </c>
      <c r="C4501" s="6" t="s">
        <v>4658</v>
      </c>
      <c r="D4501" s="6" t="s">
        <v>123</v>
      </c>
      <c r="E4501" s="6" t="s">
        <v>161</v>
      </c>
      <c r="F4501" s="6">
        <v>95</v>
      </c>
      <c r="G4501" s="6">
        <v>0.72</v>
      </c>
    </row>
    <row r="4502" spans="1:7">
      <c r="A4502" s="6">
        <v>4318465</v>
      </c>
      <c r="C4502" s="6" t="s">
        <v>4660</v>
      </c>
      <c r="D4502" s="6" t="s">
        <v>144</v>
      </c>
      <c r="E4502" s="6" t="s">
        <v>162</v>
      </c>
      <c r="F4502" s="6">
        <v>129</v>
      </c>
      <c r="G4502" s="6">
        <v>0.72</v>
      </c>
    </row>
    <row r="4503" spans="1:7">
      <c r="A4503" s="6">
        <v>3114709</v>
      </c>
      <c r="C4503" s="6" t="s">
        <v>4662</v>
      </c>
      <c r="D4503" s="6" t="s">
        <v>123</v>
      </c>
      <c r="E4503" s="6" t="s">
        <v>161</v>
      </c>
      <c r="F4503" s="6">
        <v>131</v>
      </c>
      <c r="G4503" s="6">
        <v>0.72</v>
      </c>
    </row>
    <row r="4504" spans="1:7">
      <c r="A4504" s="6">
        <v>3527801</v>
      </c>
      <c r="C4504" s="6" t="s">
        <v>4666</v>
      </c>
      <c r="D4504" s="6" t="s">
        <v>125</v>
      </c>
      <c r="E4504" s="6" t="s">
        <v>161</v>
      </c>
      <c r="F4504" s="6">
        <v>180</v>
      </c>
      <c r="G4504" s="6">
        <v>0.72</v>
      </c>
    </row>
    <row r="4505" spans="1:7">
      <c r="A4505" s="6">
        <v>3125200</v>
      </c>
      <c r="C4505" s="6" t="s">
        <v>4663</v>
      </c>
      <c r="D4505" s="6" t="s">
        <v>123</v>
      </c>
      <c r="E4505" s="6" t="s">
        <v>161</v>
      </c>
      <c r="F4505" s="6">
        <v>147</v>
      </c>
      <c r="G4505" s="6">
        <v>0.72</v>
      </c>
    </row>
    <row r="4506" spans="1:7">
      <c r="A4506" s="6">
        <v>3521903</v>
      </c>
      <c r="C4506" s="6" t="s">
        <v>4675</v>
      </c>
      <c r="D4506" s="6" t="s">
        <v>125</v>
      </c>
      <c r="E4506" s="6" t="s">
        <v>161</v>
      </c>
      <c r="F4506" s="6">
        <v>619</v>
      </c>
      <c r="G4506" s="6">
        <v>0.73</v>
      </c>
    </row>
    <row r="4507" spans="1:7">
      <c r="A4507" s="6">
        <v>4102406</v>
      </c>
      <c r="C4507" s="6" t="s">
        <v>3090</v>
      </c>
      <c r="D4507" s="6" t="s">
        <v>127</v>
      </c>
      <c r="E4507" s="6" t="s">
        <v>162</v>
      </c>
      <c r="F4507" s="6">
        <v>1106</v>
      </c>
      <c r="G4507" s="6">
        <v>0.73</v>
      </c>
    </row>
    <row r="4508" spans="1:7">
      <c r="A4508" s="6">
        <v>3300407</v>
      </c>
      <c r="C4508" s="6" t="s">
        <v>4823</v>
      </c>
      <c r="D4508" s="6" t="s">
        <v>146</v>
      </c>
      <c r="E4508" s="6" t="s">
        <v>161</v>
      </c>
      <c r="F4508" s="6">
        <v>9839</v>
      </c>
      <c r="G4508" s="6">
        <v>0.73</v>
      </c>
    </row>
    <row r="4509" spans="1:7">
      <c r="A4509" s="6">
        <v>3163201</v>
      </c>
      <c r="C4509" s="6" t="s">
        <v>4669</v>
      </c>
      <c r="D4509" s="6" t="s">
        <v>123</v>
      </c>
      <c r="E4509" s="6" t="s">
        <v>161</v>
      </c>
      <c r="F4509" s="6">
        <v>225</v>
      </c>
      <c r="G4509" s="6">
        <v>0.72</v>
      </c>
    </row>
    <row r="4510" spans="1:7">
      <c r="A4510" s="6">
        <v>4200606</v>
      </c>
      <c r="C4510" s="6" t="s">
        <v>4668</v>
      </c>
      <c r="D4510" s="6" t="s">
        <v>145</v>
      </c>
      <c r="E4510" s="6" t="s">
        <v>162</v>
      </c>
      <c r="F4510" s="6">
        <v>151</v>
      </c>
      <c r="G4510" s="6">
        <v>0.72</v>
      </c>
    </row>
    <row r="4511" spans="1:7">
      <c r="A4511" s="6">
        <v>3501509</v>
      </c>
      <c r="C4511" s="6" t="s">
        <v>4672</v>
      </c>
      <c r="D4511" s="6" t="s">
        <v>125</v>
      </c>
      <c r="E4511" s="6" t="s">
        <v>161</v>
      </c>
      <c r="F4511" s="6">
        <v>166</v>
      </c>
      <c r="G4511" s="6">
        <v>0.72</v>
      </c>
    </row>
    <row r="4512" spans="1:7">
      <c r="A4512" s="6">
        <v>3146602</v>
      </c>
      <c r="C4512" s="6" t="s">
        <v>4673</v>
      </c>
      <c r="D4512" s="6" t="s">
        <v>123</v>
      </c>
      <c r="E4512" s="6" t="s">
        <v>161</v>
      </c>
      <c r="F4512" s="6">
        <v>101</v>
      </c>
      <c r="G4512" s="6">
        <v>0.72</v>
      </c>
    </row>
    <row r="4513" spans="1:7">
      <c r="A4513" s="6">
        <v>3137205</v>
      </c>
      <c r="C4513" s="6" t="s">
        <v>4685</v>
      </c>
      <c r="D4513" s="6" t="s">
        <v>123</v>
      </c>
      <c r="E4513" s="6" t="s">
        <v>161</v>
      </c>
      <c r="F4513" s="6">
        <v>2239</v>
      </c>
      <c r="G4513" s="6">
        <v>0.73</v>
      </c>
    </row>
    <row r="4514" spans="1:7">
      <c r="A4514" s="6">
        <v>4201802</v>
      </c>
      <c r="C4514" s="6" t="s">
        <v>4674</v>
      </c>
      <c r="D4514" s="6" t="s">
        <v>145</v>
      </c>
      <c r="E4514" s="6" t="s">
        <v>162</v>
      </c>
      <c r="F4514" s="6">
        <v>35</v>
      </c>
      <c r="G4514" s="6">
        <v>0.73</v>
      </c>
    </row>
    <row r="4515" spans="1:7">
      <c r="A4515" s="6">
        <v>4318002</v>
      </c>
      <c r="C4515" s="6" t="s">
        <v>4680</v>
      </c>
      <c r="D4515" s="6" t="s">
        <v>144</v>
      </c>
      <c r="E4515" s="6" t="s">
        <v>162</v>
      </c>
      <c r="F4515" s="6">
        <v>1744</v>
      </c>
      <c r="G4515" s="6">
        <v>0.74</v>
      </c>
    </row>
    <row r="4516" spans="1:7">
      <c r="A4516" s="6">
        <v>3511409</v>
      </c>
      <c r="C4516" s="6" t="s">
        <v>4679</v>
      </c>
      <c r="D4516" s="6" t="s">
        <v>125</v>
      </c>
      <c r="E4516" s="6" t="s">
        <v>161</v>
      </c>
      <c r="F4516" s="6">
        <v>646</v>
      </c>
      <c r="G4516" s="6">
        <v>0.73</v>
      </c>
    </row>
    <row r="4517" spans="1:7">
      <c r="A4517" s="6">
        <v>4124806</v>
      </c>
      <c r="C4517" s="6" t="s">
        <v>1119</v>
      </c>
      <c r="D4517" s="6" t="s">
        <v>127</v>
      </c>
      <c r="E4517" s="6" t="s">
        <v>162</v>
      </c>
      <c r="F4517" s="6">
        <v>260</v>
      </c>
      <c r="G4517" s="6">
        <v>0.73</v>
      </c>
    </row>
    <row r="4518" spans="1:7">
      <c r="A4518" s="6">
        <v>3202405</v>
      </c>
      <c r="C4518" s="6" t="s">
        <v>4745</v>
      </c>
      <c r="D4518" s="6" t="s">
        <v>139</v>
      </c>
      <c r="E4518" s="6" t="s">
        <v>161</v>
      </c>
      <c r="F4518" s="6">
        <v>5224</v>
      </c>
      <c r="G4518" s="6">
        <v>0.73</v>
      </c>
    </row>
    <row r="4519" spans="1:7">
      <c r="A4519" s="6">
        <v>5211206</v>
      </c>
      <c r="C4519" s="6" t="s">
        <v>4692</v>
      </c>
      <c r="D4519" s="6" t="s">
        <v>138</v>
      </c>
      <c r="E4519" s="6" t="s">
        <v>394</v>
      </c>
      <c r="F4519" s="6">
        <v>1601</v>
      </c>
      <c r="G4519" s="6">
        <v>0.73</v>
      </c>
    </row>
    <row r="4520" spans="1:7">
      <c r="A4520" s="6">
        <v>3540903</v>
      </c>
      <c r="C4520" s="6" t="s">
        <v>4682</v>
      </c>
      <c r="D4520" s="6" t="s">
        <v>125</v>
      </c>
      <c r="E4520" s="6" t="s">
        <v>161</v>
      </c>
      <c r="F4520" s="6">
        <v>784</v>
      </c>
      <c r="G4520" s="6">
        <v>0.73</v>
      </c>
    </row>
    <row r="4521" spans="1:7">
      <c r="A4521" s="6">
        <v>3546306</v>
      </c>
      <c r="C4521" s="6" t="s">
        <v>4687</v>
      </c>
      <c r="D4521" s="6" t="s">
        <v>125</v>
      </c>
      <c r="E4521" s="6" t="s">
        <v>161</v>
      </c>
      <c r="F4521" s="6">
        <v>1069</v>
      </c>
      <c r="G4521" s="6">
        <v>0.73</v>
      </c>
    </row>
    <row r="4522" spans="1:7">
      <c r="A4522" s="6">
        <v>3302205</v>
      </c>
      <c r="C4522" s="6" t="s">
        <v>4757</v>
      </c>
      <c r="D4522" s="6" t="s">
        <v>146</v>
      </c>
      <c r="E4522" s="6" t="s">
        <v>161</v>
      </c>
      <c r="F4522" s="6">
        <v>5388</v>
      </c>
      <c r="G4522" s="6">
        <v>0.73</v>
      </c>
    </row>
    <row r="4523" spans="1:7">
      <c r="A4523" s="6">
        <v>3507407</v>
      </c>
      <c r="C4523" s="6" t="s">
        <v>989</v>
      </c>
      <c r="D4523" s="6" t="s">
        <v>125</v>
      </c>
      <c r="E4523" s="6" t="s">
        <v>161</v>
      </c>
      <c r="F4523" s="6">
        <v>422</v>
      </c>
      <c r="G4523" s="6">
        <v>0.73</v>
      </c>
    </row>
    <row r="4524" spans="1:7">
      <c r="A4524" s="6">
        <v>4104303</v>
      </c>
      <c r="C4524" s="6" t="s">
        <v>4725</v>
      </c>
      <c r="D4524" s="6" t="s">
        <v>127</v>
      </c>
      <c r="E4524" s="6" t="s">
        <v>162</v>
      </c>
      <c r="F4524" s="6">
        <v>3910</v>
      </c>
      <c r="G4524" s="6">
        <v>0.76</v>
      </c>
    </row>
    <row r="4525" spans="1:7">
      <c r="A4525" s="6">
        <v>5101258</v>
      </c>
      <c r="C4525" s="6" t="s">
        <v>4686</v>
      </c>
      <c r="D4525" s="6" t="s">
        <v>147</v>
      </c>
      <c r="E4525" s="6" t="s">
        <v>394</v>
      </c>
      <c r="F4525" s="6">
        <v>559</v>
      </c>
      <c r="G4525" s="6">
        <v>0.73</v>
      </c>
    </row>
    <row r="4526" spans="1:7">
      <c r="A4526" s="6">
        <v>5207402</v>
      </c>
      <c r="C4526" s="6" t="s">
        <v>4689</v>
      </c>
      <c r="D4526" s="6" t="s">
        <v>138</v>
      </c>
      <c r="E4526" s="6" t="s">
        <v>394</v>
      </c>
      <c r="F4526" s="6">
        <v>735</v>
      </c>
      <c r="G4526" s="6">
        <v>0.74</v>
      </c>
    </row>
    <row r="4527" spans="1:7">
      <c r="A4527" s="6">
        <v>5218789</v>
      </c>
      <c r="C4527" s="6" t="s">
        <v>4683</v>
      </c>
      <c r="D4527" s="6" t="s">
        <v>138</v>
      </c>
      <c r="E4527" s="6" t="s">
        <v>394</v>
      </c>
      <c r="F4527" s="6">
        <v>254</v>
      </c>
      <c r="G4527" s="6">
        <v>0.73</v>
      </c>
    </row>
    <row r="4528" spans="1:7">
      <c r="A4528" s="6">
        <v>3156700</v>
      </c>
      <c r="C4528" s="6" t="s">
        <v>4791</v>
      </c>
      <c r="D4528" s="6" t="s">
        <v>123</v>
      </c>
      <c r="E4528" s="6" t="s">
        <v>161</v>
      </c>
      <c r="F4528" s="6">
        <v>6377</v>
      </c>
      <c r="G4528" s="6">
        <v>0.73</v>
      </c>
    </row>
    <row r="4529" spans="1:7">
      <c r="A4529" s="6">
        <v>5201108</v>
      </c>
      <c r="C4529" s="6" t="s">
        <v>4890</v>
      </c>
      <c r="D4529" s="6" t="s">
        <v>138</v>
      </c>
      <c r="E4529" s="6" t="s">
        <v>394</v>
      </c>
      <c r="F4529" s="6">
        <v>9313</v>
      </c>
      <c r="G4529" s="6">
        <v>0.74</v>
      </c>
    </row>
    <row r="4530" spans="1:7">
      <c r="A4530" s="6">
        <v>4206603</v>
      </c>
      <c r="C4530" s="6" t="s">
        <v>4684</v>
      </c>
      <c r="D4530" s="6" t="s">
        <v>145</v>
      </c>
      <c r="E4530" s="6" t="s">
        <v>162</v>
      </c>
      <c r="F4530" s="6">
        <v>64</v>
      </c>
      <c r="G4530" s="6">
        <v>0.73</v>
      </c>
    </row>
    <row r="4531" spans="1:7">
      <c r="A4531" s="6">
        <v>4203204</v>
      </c>
      <c r="C4531" s="6" t="s">
        <v>4712</v>
      </c>
      <c r="D4531" s="6" t="s">
        <v>145</v>
      </c>
      <c r="E4531" s="6" t="s">
        <v>162</v>
      </c>
      <c r="F4531" s="6">
        <v>2470</v>
      </c>
      <c r="G4531" s="6">
        <v>0.73</v>
      </c>
    </row>
    <row r="4532" spans="1:7">
      <c r="A4532" s="6">
        <v>4202073</v>
      </c>
      <c r="C4532" s="6" t="s">
        <v>4693</v>
      </c>
      <c r="D4532" s="6" t="s">
        <v>145</v>
      </c>
      <c r="E4532" s="6" t="s">
        <v>162</v>
      </c>
      <c r="F4532" s="6">
        <v>700</v>
      </c>
      <c r="G4532" s="6">
        <v>0.73</v>
      </c>
    </row>
    <row r="4533" spans="1:7">
      <c r="A4533" s="6">
        <v>3503703</v>
      </c>
      <c r="C4533" s="6" t="s">
        <v>4690</v>
      </c>
      <c r="D4533" s="6" t="s">
        <v>125</v>
      </c>
      <c r="E4533" s="6" t="s">
        <v>161</v>
      </c>
      <c r="F4533" s="6">
        <v>185</v>
      </c>
      <c r="G4533" s="6">
        <v>0.73</v>
      </c>
    </row>
    <row r="4534" spans="1:7">
      <c r="A4534" s="6">
        <v>4216701</v>
      </c>
      <c r="C4534" s="6" t="s">
        <v>4691</v>
      </c>
      <c r="D4534" s="6" t="s">
        <v>145</v>
      </c>
      <c r="E4534" s="6" t="s">
        <v>162</v>
      </c>
      <c r="F4534" s="6">
        <v>244</v>
      </c>
      <c r="G4534" s="6">
        <v>0.73</v>
      </c>
    </row>
    <row r="4535" spans="1:7">
      <c r="A4535" s="6">
        <v>4115853</v>
      </c>
      <c r="C4535" s="6" t="s">
        <v>4688</v>
      </c>
      <c r="D4535" s="6" t="s">
        <v>127</v>
      </c>
      <c r="E4535" s="6" t="s">
        <v>162</v>
      </c>
      <c r="F4535" s="6">
        <v>61</v>
      </c>
      <c r="G4535" s="6">
        <v>0.74</v>
      </c>
    </row>
    <row r="4536" spans="1:7">
      <c r="A4536" s="6">
        <v>3516408</v>
      </c>
      <c r="C4536" s="6" t="s">
        <v>4856</v>
      </c>
      <c r="D4536" s="6" t="s">
        <v>125</v>
      </c>
      <c r="E4536" s="6" t="s">
        <v>161</v>
      </c>
      <c r="F4536" s="6">
        <v>7810</v>
      </c>
      <c r="G4536" s="6">
        <v>0.73</v>
      </c>
    </row>
    <row r="4537" spans="1:7">
      <c r="A4537" s="6">
        <v>5002902</v>
      </c>
      <c r="C4537" s="6" t="s">
        <v>4698</v>
      </c>
      <c r="D4537" s="6" t="s">
        <v>131</v>
      </c>
      <c r="E4537" s="6" t="s">
        <v>394</v>
      </c>
      <c r="F4537" s="6">
        <v>840</v>
      </c>
      <c r="G4537" s="6">
        <v>0.73</v>
      </c>
    </row>
    <row r="4538" spans="1:7">
      <c r="A4538" s="6">
        <v>4111506</v>
      </c>
      <c r="C4538" s="6" t="s">
        <v>4696</v>
      </c>
      <c r="D4538" s="6" t="s">
        <v>127</v>
      </c>
      <c r="E4538" s="6" t="s">
        <v>162</v>
      </c>
      <c r="F4538" s="6">
        <v>664</v>
      </c>
      <c r="G4538" s="6">
        <v>0.73</v>
      </c>
    </row>
    <row r="4539" spans="1:7">
      <c r="A4539" s="6">
        <v>4109807</v>
      </c>
      <c r="C4539" s="6" t="s">
        <v>4718</v>
      </c>
      <c r="D4539" s="6" t="s">
        <v>127</v>
      </c>
      <c r="E4539" s="6" t="s">
        <v>162</v>
      </c>
      <c r="F4539" s="6">
        <v>2609</v>
      </c>
      <c r="G4539" s="6">
        <v>0.73</v>
      </c>
    </row>
    <row r="4540" spans="1:7">
      <c r="A4540" s="6">
        <v>4103800</v>
      </c>
      <c r="C4540" s="6" t="s">
        <v>4695</v>
      </c>
      <c r="D4540" s="6" t="s">
        <v>127</v>
      </c>
      <c r="E4540" s="6" t="s">
        <v>162</v>
      </c>
      <c r="F4540" s="6">
        <v>394</v>
      </c>
      <c r="G4540" s="6">
        <v>0.73</v>
      </c>
    </row>
    <row r="4541" spans="1:7">
      <c r="A4541" s="6">
        <v>3551504</v>
      </c>
      <c r="C4541" s="6" t="s">
        <v>4714</v>
      </c>
      <c r="D4541" s="6" t="s">
        <v>125</v>
      </c>
      <c r="E4541" s="6" t="s">
        <v>161</v>
      </c>
      <c r="F4541" s="6">
        <v>2028</v>
      </c>
      <c r="G4541" s="6">
        <v>0.73</v>
      </c>
    </row>
    <row r="4542" spans="1:7">
      <c r="A4542" s="6">
        <v>5210901</v>
      </c>
      <c r="C4542" s="6" t="s">
        <v>4700</v>
      </c>
      <c r="D4542" s="6" t="s">
        <v>138</v>
      </c>
      <c r="E4542" s="6" t="s">
        <v>394</v>
      </c>
      <c r="F4542" s="6">
        <v>746</v>
      </c>
      <c r="G4542" s="6">
        <v>0.73</v>
      </c>
    </row>
    <row r="4543" spans="1:7">
      <c r="A4543" s="6">
        <v>4305405</v>
      </c>
      <c r="C4543" s="6" t="s">
        <v>4694</v>
      </c>
      <c r="D4543" s="6" t="s">
        <v>144</v>
      </c>
      <c r="E4543" s="6" t="s">
        <v>162</v>
      </c>
      <c r="F4543" s="6">
        <v>140</v>
      </c>
      <c r="G4543" s="6">
        <v>0.73</v>
      </c>
    </row>
    <row r="4544" spans="1:7">
      <c r="A4544" s="6">
        <v>3542206</v>
      </c>
      <c r="C4544" s="6" t="s">
        <v>4704</v>
      </c>
      <c r="D4544" s="6" t="s">
        <v>125</v>
      </c>
      <c r="E4544" s="6" t="s">
        <v>161</v>
      </c>
      <c r="F4544" s="6">
        <v>1129</v>
      </c>
      <c r="G4544" s="6">
        <v>0.75</v>
      </c>
    </row>
    <row r="4545" spans="1:7">
      <c r="A4545" s="6">
        <v>3143906</v>
      </c>
      <c r="C4545" s="6" t="s">
        <v>4780</v>
      </c>
      <c r="D4545" s="6" t="s">
        <v>123</v>
      </c>
      <c r="E4545" s="6" t="s">
        <v>161</v>
      </c>
      <c r="F4545" s="6">
        <v>4871</v>
      </c>
      <c r="G4545" s="6">
        <v>0.73</v>
      </c>
    </row>
    <row r="4546" spans="1:7">
      <c r="A4546" s="6">
        <v>3118205</v>
      </c>
      <c r="C4546" s="6" t="s">
        <v>4699</v>
      </c>
      <c r="D4546" s="6" t="s">
        <v>123</v>
      </c>
      <c r="E4546" s="6" t="s">
        <v>161</v>
      </c>
      <c r="F4546" s="6">
        <v>413</v>
      </c>
      <c r="G4546" s="6">
        <v>0.73</v>
      </c>
    </row>
    <row r="4547" spans="1:7">
      <c r="A4547" s="6">
        <v>3151404</v>
      </c>
      <c r="C4547" s="6" t="s">
        <v>4713</v>
      </c>
      <c r="D4547" s="6" t="s">
        <v>123</v>
      </c>
      <c r="E4547" s="6" t="s">
        <v>161</v>
      </c>
      <c r="F4547" s="6">
        <v>1619</v>
      </c>
      <c r="G4547" s="6">
        <v>0.73</v>
      </c>
    </row>
    <row r="4548" spans="1:7">
      <c r="A4548" s="6">
        <v>4214706</v>
      </c>
      <c r="C4548" s="6" t="s">
        <v>4697</v>
      </c>
      <c r="D4548" s="6" t="s">
        <v>145</v>
      </c>
      <c r="E4548" s="6" t="s">
        <v>162</v>
      </c>
      <c r="F4548" s="6">
        <v>108</v>
      </c>
      <c r="G4548" s="6">
        <v>0.73</v>
      </c>
    </row>
    <row r="4549" spans="1:7">
      <c r="A4549" s="6">
        <v>3520905</v>
      </c>
      <c r="C4549" s="6" t="s">
        <v>4703</v>
      </c>
      <c r="D4549" s="6" t="s">
        <v>125</v>
      </c>
      <c r="E4549" s="6" t="s">
        <v>161</v>
      </c>
      <c r="F4549" s="6">
        <v>686</v>
      </c>
      <c r="G4549" s="6">
        <v>0.73</v>
      </c>
    </row>
    <row r="4550" spans="1:7">
      <c r="A4550" s="6">
        <v>3545001</v>
      </c>
      <c r="C4550" s="6" t="s">
        <v>4707</v>
      </c>
      <c r="D4550" s="6" t="s">
        <v>125</v>
      </c>
      <c r="E4550" s="6" t="s">
        <v>161</v>
      </c>
      <c r="F4550" s="6">
        <v>960</v>
      </c>
      <c r="G4550" s="6">
        <v>0.73</v>
      </c>
    </row>
    <row r="4551" spans="1:7">
      <c r="A4551" s="6">
        <v>4315602</v>
      </c>
      <c r="C4551" s="6" t="s">
        <v>4863</v>
      </c>
      <c r="D4551" s="6" t="s">
        <v>144</v>
      </c>
      <c r="E4551" s="6" t="s">
        <v>162</v>
      </c>
      <c r="F4551" s="6">
        <v>7104</v>
      </c>
      <c r="G4551" s="6">
        <v>0.74</v>
      </c>
    </row>
    <row r="4552" spans="1:7">
      <c r="A4552" s="6">
        <v>4313706</v>
      </c>
      <c r="C4552" s="6" t="s">
        <v>4719</v>
      </c>
      <c r="D4552" s="6" t="s">
        <v>144</v>
      </c>
      <c r="E4552" s="6" t="s">
        <v>162</v>
      </c>
      <c r="F4552" s="6">
        <v>1803</v>
      </c>
      <c r="G4552" s="6">
        <v>0.74</v>
      </c>
    </row>
    <row r="4553" spans="1:7">
      <c r="A4553" s="6">
        <v>4321204</v>
      </c>
      <c r="C4553" s="6" t="s">
        <v>4715</v>
      </c>
      <c r="D4553" s="6" t="s">
        <v>144</v>
      </c>
      <c r="E4553" s="6" t="s">
        <v>162</v>
      </c>
      <c r="F4553" s="6">
        <v>1494</v>
      </c>
      <c r="G4553" s="6">
        <v>0.73</v>
      </c>
    </row>
    <row r="4554" spans="1:7">
      <c r="A4554" s="6">
        <v>3518305</v>
      </c>
      <c r="C4554" s="6" t="s">
        <v>4730</v>
      </c>
      <c r="D4554" s="6" t="s">
        <v>125</v>
      </c>
      <c r="E4554" s="6" t="s">
        <v>161</v>
      </c>
      <c r="F4554" s="6">
        <v>2117</v>
      </c>
      <c r="G4554" s="6">
        <v>0.73</v>
      </c>
    </row>
    <row r="4555" spans="1:7">
      <c r="A4555" s="6">
        <v>3545308</v>
      </c>
      <c r="C4555" s="6" t="s">
        <v>4737</v>
      </c>
      <c r="D4555" s="6" t="s">
        <v>125</v>
      </c>
      <c r="E4555" s="6" t="s">
        <v>161</v>
      </c>
      <c r="F4555" s="6">
        <v>2326</v>
      </c>
      <c r="G4555" s="6">
        <v>0.73</v>
      </c>
    </row>
    <row r="4556" spans="1:7">
      <c r="A4556" s="6">
        <v>4309308</v>
      </c>
      <c r="C4556" s="6" t="s">
        <v>4793</v>
      </c>
      <c r="D4556" s="6" t="s">
        <v>144</v>
      </c>
      <c r="E4556" s="6" t="s">
        <v>162</v>
      </c>
      <c r="F4556" s="6">
        <v>4746</v>
      </c>
      <c r="G4556" s="6">
        <v>0.73</v>
      </c>
    </row>
    <row r="4557" spans="1:7">
      <c r="A4557" s="6">
        <v>4126108</v>
      </c>
      <c r="C4557" s="6" t="s">
        <v>1524</v>
      </c>
      <c r="D4557" s="6" t="s">
        <v>127</v>
      </c>
      <c r="E4557" s="6" t="s">
        <v>162</v>
      </c>
      <c r="F4557" s="6">
        <v>179</v>
      </c>
      <c r="G4557" s="6">
        <v>0.73</v>
      </c>
    </row>
    <row r="4558" spans="1:7">
      <c r="A4558" s="6">
        <v>4302253</v>
      </c>
      <c r="C4558" s="6" t="s">
        <v>4702</v>
      </c>
      <c r="D4558" s="6" t="s">
        <v>144</v>
      </c>
      <c r="E4558" s="6" t="s">
        <v>162</v>
      </c>
      <c r="F4558" s="6">
        <v>17</v>
      </c>
      <c r="G4558" s="6">
        <v>0.73</v>
      </c>
    </row>
    <row r="4559" spans="1:7">
      <c r="A4559" s="6">
        <v>3300704</v>
      </c>
      <c r="C4559" s="6" t="s">
        <v>4965</v>
      </c>
      <c r="D4559" s="6" t="s">
        <v>146</v>
      </c>
      <c r="E4559" s="6" t="s">
        <v>161</v>
      </c>
      <c r="F4559" s="6">
        <v>13952</v>
      </c>
      <c r="G4559" s="6">
        <v>0.74</v>
      </c>
    </row>
    <row r="4560" spans="1:7">
      <c r="A4560" s="6">
        <v>4126405</v>
      </c>
      <c r="C4560" s="6" t="s">
        <v>4705</v>
      </c>
      <c r="D4560" s="6" t="s">
        <v>127</v>
      </c>
      <c r="E4560" s="6" t="s">
        <v>162</v>
      </c>
      <c r="F4560" s="6">
        <v>178</v>
      </c>
      <c r="G4560" s="6">
        <v>0.73</v>
      </c>
    </row>
    <row r="4561" spans="1:7">
      <c r="A4561" s="6">
        <v>4218400</v>
      </c>
      <c r="C4561" s="6" t="s">
        <v>4706</v>
      </c>
      <c r="D4561" s="6" t="s">
        <v>145</v>
      </c>
      <c r="E4561" s="6" t="s">
        <v>162</v>
      </c>
      <c r="F4561" s="6">
        <v>128</v>
      </c>
      <c r="G4561" s="6">
        <v>0.73</v>
      </c>
    </row>
    <row r="4562" spans="1:7">
      <c r="A4562" s="6">
        <v>3151206</v>
      </c>
      <c r="C4562" s="6" t="s">
        <v>4802</v>
      </c>
      <c r="D4562" s="6" t="s">
        <v>123</v>
      </c>
      <c r="E4562" s="6" t="s">
        <v>161</v>
      </c>
      <c r="F4562" s="6">
        <v>4737</v>
      </c>
      <c r="G4562" s="6">
        <v>0.73</v>
      </c>
    </row>
    <row r="4563" spans="1:7">
      <c r="A4563" s="6">
        <v>4320008</v>
      </c>
      <c r="C4563" s="6" t="s">
        <v>4859</v>
      </c>
      <c r="D4563" s="6" t="s">
        <v>144</v>
      </c>
      <c r="E4563" s="6" t="s">
        <v>162</v>
      </c>
      <c r="F4563" s="6">
        <v>6188</v>
      </c>
      <c r="G4563" s="6">
        <v>0.73</v>
      </c>
    </row>
    <row r="4564" spans="1:7">
      <c r="A4564" s="6">
        <v>4112009</v>
      </c>
      <c r="C4564" s="6" t="s">
        <v>4738</v>
      </c>
      <c r="D4564" s="6" t="s">
        <v>127</v>
      </c>
      <c r="E4564" s="6" t="s">
        <v>162</v>
      </c>
      <c r="F4564" s="6">
        <v>1668</v>
      </c>
      <c r="G4564" s="6">
        <v>0.74</v>
      </c>
    </row>
    <row r="4565" spans="1:7">
      <c r="A4565" s="6">
        <v>4322707</v>
      </c>
      <c r="C4565" s="6" t="s">
        <v>1658</v>
      </c>
      <c r="D4565" s="6" t="s">
        <v>144</v>
      </c>
      <c r="E4565" s="6" t="s">
        <v>162</v>
      </c>
      <c r="F4565" s="6">
        <v>1048</v>
      </c>
      <c r="G4565" s="6">
        <v>0.74</v>
      </c>
    </row>
    <row r="4566" spans="1:7">
      <c r="A4566" s="6">
        <v>3531803</v>
      </c>
      <c r="C4566" s="6" t="s">
        <v>4784</v>
      </c>
      <c r="D4566" s="6" t="s">
        <v>125</v>
      </c>
      <c r="E4566" s="6" t="s">
        <v>161</v>
      </c>
      <c r="F4566" s="6">
        <v>3770</v>
      </c>
      <c r="G4566" s="6">
        <v>0.73</v>
      </c>
    </row>
    <row r="4567" spans="1:7">
      <c r="A4567" s="6">
        <v>3306008</v>
      </c>
      <c r="C4567" s="6" t="s">
        <v>4834</v>
      </c>
      <c r="D4567" s="6" t="s">
        <v>146</v>
      </c>
      <c r="E4567" s="6" t="s">
        <v>161</v>
      </c>
      <c r="F4567" s="6">
        <v>5397</v>
      </c>
      <c r="G4567" s="6">
        <v>0.73</v>
      </c>
    </row>
    <row r="4568" spans="1:7">
      <c r="A4568" s="6">
        <v>4322301</v>
      </c>
      <c r="C4568" s="6" t="s">
        <v>4709</v>
      </c>
      <c r="D4568" s="6" t="s">
        <v>144</v>
      </c>
      <c r="E4568" s="6" t="s">
        <v>162</v>
      </c>
      <c r="F4568" s="6">
        <v>151</v>
      </c>
      <c r="G4568" s="6">
        <v>0.73</v>
      </c>
    </row>
    <row r="4569" spans="1:7">
      <c r="A4569" s="6">
        <v>3134509</v>
      </c>
      <c r="C4569" s="6" t="s">
        <v>4711</v>
      </c>
      <c r="D4569" s="6" t="s">
        <v>123</v>
      </c>
      <c r="E4569" s="6" t="s">
        <v>161</v>
      </c>
      <c r="F4569" s="6">
        <v>192</v>
      </c>
      <c r="G4569" s="6">
        <v>0.73</v>
      </c>
    </row>
    <row r="4570" spans="1:7">
      <c r="A4570" s="6">
        <v>4307005</v>
      </c>
      <c r="C4570" s="6" t="s">
        <v>4747</v>
      </c>
      <c r="D4570" s="6" t="s">
        <v>144</v>
      </c>
      <c r="E4570" s="6" t="s">
        <v>162</v>
      </c>
      <c r="F4570" s="6">
        <v>1798</v>
      </c>
      <c r="G4570" s="6">
        <v>0.78</v>
      </c>
    </row>
    <row r="4571" spans="1:7">
      <c r="A4571" s="6">
        <v>3505609</v>
      </c>
      <c r="C4571" s="6" t="s">
        <v>4751</v>
      </c>
      <c r="D4571" s="6" t="s">
        <v>125</v>
      </c>
      <c r="E4571" s="6" t="s">
        <v>161</v>
      </c>
      <c r="F4571" s="6">
        <v>2070</v>
      </c>
      <c r="G4571" s="6">
        <v>0.73</v>
      </c>
    </row>
    <row r="4572" spans="1:7">
      <c r="A4572" s="6">
        <v>4101101</v>
      </c>
      <c r="C4572" s="6" t="s">
        <v>4734</v>
      </c>
      <c r="D4572" s="6" t="s">
        <v>127</v>
      </c>
      <c r="E4572" s="6" t="s">
        <v>162</v>
      </c>
      <c r="F4572" s="6">
        <v>1268</v>
      </c>
      <c r="G4572" s="6">
        <v>0.73</v>
      </c>
    </row>
    <row r="4573" spans="1:7">
      <c r="A4573" s="6">
        <v>4217105</v>
      </c>
      <c r="C4573" s="6" t="s">
        <v>4710</v>
      </c>
      <c r="D4573" s="6" t="s">
        <v>145</v>
      </c>
      <c r="E4573" s="6" t="s">
        <v>162</v>
      </c>
      <c r="F4573" s="6">
        <v>48</v>
      </c>
      <c r="G4573" s="6">
        <v>0.74</v>
      </c>
    </row>
    <row r="4574" spans="1:7">
      <c r="A4574" s="6">
        <v>3102605</v>
      </c>
      <c r="C4574" s="6" t="s">
        <v>4732</v>
      </c>
      <c r="D4574" s="6" t="s">
        <v>123</v>
      </c>
      <c r="E4574" s="6" t="s">
        <v>161</v>
      </c>
      <c r="F4574" s="6">
        <v>1021</v>
      </c>
      <c r="G4574" s="6">
        <v>0.73</v>
      </c>
    </row>
    <row r="4575" spans="1:7">
      <c r="A4575" s="6">
        <v>3171006</v>
      </c>
      <c r="C4575" s="6" t="s">
        <v>4724</v>
      </c>
      <c r="D4575" s="6" t="s">
        <v>123</v>
      </c>
      <c r="E4575" s="6" t="s">
        <v>161</v>
      </c>
      <c r="F4575" s="6">
        <v>724</v>
      </c>
      <c r="G4575" s="6">
        <v>0.74</v>
      </c>
    </row>
    <row r="4576" spans="1:7">
      <c r="A4576" s="6">
        <v>4119905</v>
      </c>
      <c r="C4576" s="6" t="s">
        <v>4997</v>
      </c>
      <c r="D4576" s="6" t="s">
        <v>127</v>
      </c>
      <c r="E4576" s="6" t="s">
        <v>162</v>
      </c>
      <c r="F4576" s="6">
        <v>14116</v>
      </c>
      <c r="G4576" s="6">
        <v>0.76</v>
      </c>
    </row>
    <row r="4577" spans="1:7">
      <c r="A4577" s="6">
        <v>3550100</v>
      </c>
      <c r="C4577" s="6" t="s">
        <v>4740</v>
      </c>
      <c r="D4577" s="6" t="s">
        <v>125</v>
      </c>
      <c r="E4577" s="6" t="s">
        <v>161</v>
      </c>
      <c r="F4577" s="6">
        <v>1372</v>
      </c>
      <c r="G4577" s="6">
        <v>0.74</v>
      </c>
    </row>
    <row r="4578" spans="1:7">
      <c r="A4578" s="6">
        <v>4315909</v>
      </c>
      <c r="C4578" s="6" t="s">
        <v>4716</v>
      </c>
      <c r="D4578" s="6" t="s">
        <v>144</v>
      </c>
      <c r="E4578" s="6" t="s">
        <v>162</v>
      </c>
      <c r="F4578" s="6">
        <v>221</v>
      </c>
      <c r="G4578" s="6">
        <v>0.73</v>
      </c>
    </row>
    <row r="4579" spans="1:7">
      <c r="A4579" s="6">
        <v>2800308</v>
      </c>
      <c r="C4579" s="6" t="s">
        <v>5394</v>
      </c>
      <c r="D4579" s="6" t="s">
        <v>143</v>
      </c>
      <c r="E4579" s="6" t="s">
        <v>159</v>
      </c>
      <c r="F4579" s="6">
        <v>41153</v>
      </c>
      <c r="G4579" s="6">
        <v>0.77</v>
      </c>
    </row>
    <row r="4580" spans="1:7">
      <c r="A4580" s="6">
        <v>3554300</v>
      </c>
      <c r="C4580" s="6" t="s">
        <v>1686</v>
      </c>
      <c r="D4580" s="6" t="s">
        <v>125</v>
      </c>
      <c r="E4580" s="6" t="s">
        <v>161</v>
      </c>
      <c r="F4580" s="6">
        <v>1429</v>
      </c>
      <c r="G4580" s="6">
        <v>0.74</v>
      </c>
    </row>
    <row r="4581" spans="1:7">
      <c r="A4581" s="6">
        <v>3517505</v>
      </c>
      <c r="C4581" s="6" t="s">
        <v>4726</v>
      </c>
      <c r="D4581" s="6" t="s">
        <v>125</v>
      </c>
      <c r="E4581" s="6" t="s">
        <v>161</v>
      </c>
      <c r="F4581" s="6">
        <v>569</v>
      </c>
      <c r="G4581" s="6">
        <v>0.73</v>
      </c>
    </row>
    <row r="4582" spans="1:7">
      <c r="A4582" s="6">
        <v>3201407</v>
      </c>
      <c r="C4582" s="6" t="s">
        <v>4746</v>
      </c>
      <c r="D4582" s="6" t="s">
        <v>139</v>
      </c>
      <c r="E4582" s="6" t="s">
        <v>161</v>
      </c>
      <c r="F4582" s="6">
        <v>1386</v>
      </c>
      <c r="G4582" s="6">
        <v>0.73</v>
      </c>
    </row>
    <row r="4583" spans="1:7">
      <c r="A4583" s="6">
        <v>4212106</v>
      </c>
      <c r="C4583" s="6" t="s">
        <v>4721</v>
      </c>
      <c r="D4583" s="6" t="s">
        <v>145</v>
      </c>
      <c r="E4583" s="6" t="s">
        <v>162</v>
      </c>
      <c r="F4583" s="6">
        <v>317</v>
      </c>
      <c r="G4583" s="6">
        <v>0.74</v>
      </c>
    </row>
    <row r="4584" spans="1:7">
      <c r="A4584" s="6">
        <v>3106705</v>
      </c>
      <c r="C4584" s="6" t="s">
        <v>5164</v>
      </c>
      <c r="D4584" s="6" t="s">
        <v>123</v>
      </c>
      <c r="E4584" s="6" t="s">
        <v>161</v>
      </c>
      <c r="F4584" s="6">
        <v>24963</v>
      </c>
      <c r="G4584" s="6">
        <v>0.75</v>
      </c>
    </row>
    <row r="4585" spans="1:7">
      <c r="A4585" s="6">
        <v>3302858</v>
      </c>
      <c r="C4585" s="6" t="s">
        <v>3132</v>
      </c>
      <c r="D4585" s="6" t="s">
        <v>146</v>
      </c>
      <c r="E4585" s="6" t="s">
        <v>161</v>
      </c>
      <c r="F4585" s="6">
        <v>14748</v>
      </c>
      <c r="G4585" s="6">
        <v>0.74</v>
      </c>
    </row>
    <row r="4586" spans="1:7">
      <c r="A4586" s="6">
        <v>4215307</v>
      </c>
      <c r="C4586" s="6" t="s">
        <v>4717</v>
      </c>
      <c r="D4586" s="6" t="s">
        <v>145</v>
      </c>
      <c r="E4586" s="6" t="s">
        <v>162</v>
      </c>
      <c r="F4586" s="6">
        <v>76</v>
      </c>
      <c r="G4586" s="6">
        <v>0.74</v>
      </c>
    </row>
    <row r="4587" spans="1:7">
      <c r="A4587" s="6">
        <v>4304309</v>
      </c>
      <c r="C4587" s="6" t="s">
        <v>4720</v>
      </c>
      <c r="D4587" s="6" t="s">
        <v>144</v>
      </c>
      <c r="E4587" s="6" t="s">
        <v>162</v>
      </c>
      <c r="F4587" s="6">
        <v>44</v>
      </c>
      <c r="G4587" s="6">
        <v>0.73</v>
      </c>
    </row>
    <row r="4588" spans="1:7">
      <c r="A4588" s="6">
        <v>4315172</v>
      </c>
      <c r="C4588" s="6" t="s">
        <v>4722</v>
      </c>
      <c r="D4588" s="6" t="s">
        <v>144</v>
      </c>
      <c r="E4588" s="6" t="s">
        <v>162</v>
      </c>
      <c r="F4588" s="6">
        <v>31</v>
      </c>
      <c r="G4588" s="6">
        <v>0.73</v>
      </c>
    </row>
    <row r="4589" spans="1:7">
      <c r="A4589" s="6">
        <v>3543709</v>
      </c>
      <c r="C4589" s="6" t="s">
        <v>4731</v>
      </c>
      <c r="D4589" s="6" t="s">
        <v>125</v>
      </c>
      <c r="E4589" s="6" t="s">
        <v>161</v>
      </c>
      <c r="F4589" s="6">
        <v>396</v>
      </c>
      <c r="G4589" s="6">
        <v>0.73</v>
      </c>
    </row>
    <row r="4590" spans="1:7">
      <c r="A4590" s="6">
        <v>4319109</v>
      </c>
      <c r="C4590" s="6" t="s">
        <v>4710</v>
      </c>
      <c r="D4590" s="6" t="s">
        <v>144</v>
      </c>
      <c r="E4590" s="6" t="s">
        <v>162</v>
      </c>
      <c r="F4590" s="6">
        <v>96</v>
      </c>
      <c r="G4590" s="6">
        <v>0.73</v>
      </c>
    </row>
    <row r="4591" spans="1:7">
      <c r="A4591" s="6">
        <v>3169406</v>
      </c>
      <c r="C4591" s="6" t="s">
        <v>4783</v>
      </c>
      <c r="D4591" s="6" t="s">
        <v>123</v>
      </c>
      <c r="E4591" s="6" t="s">
        <v>161</v>
      </c>
      <c r="F4591" s="6">
        <v>2752</v>
      </c>
      <c r="G4591" s="6">
        <v>0.73</v>
      </c>
    </row>
    <row r="4592" spans="1:7">
      <c r="A4592" s="6">
        <v>4214201</v>
      </c>
      <c r="C4592" s="6" t="s">
        <v>4727</v>
      </c>
      <c r="D4592" s="6" t="s">
        <v>145</v>
      </c>
      <c r="E4592" s="6" t="s">
        <v>162</v>
      </c>
      <c r="F4592" s="6">
        <v>201</v>
      </c>
      <c r="G4592" s="6">
        <v>0.73</v>
      </c>
    </row>
    <row r="4593" spans="1:7">
      <c r="A4593" s="6">
        <v>4126702</v>
      </c>
      <c r="C4593" s="6" t="s">
        <v>4728</v>
      </c>
      <c r="D4593" s="6" t="s">
        <v>127</v>
      </c>
      <c r="E4593" s="6" t="s">
        <v>162</v>
      </c>
      <c r="F4593" s="6">
        <v>191</v>
      </c>
      <c r="G4593" s="6">
        <v>0.73</v>
      </c>
    </row>
    <row r="4594" spans="1:7">
      <c r="A4594" s="6">
        <v>4102208</v>
      </c>
      <c r="C4594" s="6" t="s">
        <v>869</v>
      </c>
      <c r="D4594" s="6" t="s">
        <v>127</v>
      </c>
      <c r="E4594" s="6" t="s">
        <v>162</v>
      </c>
      <c r="F4594" s="6">
        <v>148</v>
      </c>
      <c r="G4594" s="6">
        <v>0.74</v>
      </c>
    </row>
    <row r="4595" spans="1:7">
      <c r="A4595" s="6">
        <v>3204906</v>
      </c>
      <c r="C4595" s="6" t="s">
        <v>4920</v>
      </c>
      <c r="D4595" s="6" t="s">
        <v>139</v>
      </c>
      <c r="E4595" s="6" t="s">
        <v>161</v>
      </c>
      <c r="F4595" s="6">
        <v>9064</v>
      </c>
      <c r="G4595" s="6">
        <v>0.74</v>
      </c>
    </row>
    <row r="4596" spans="1:7">
      <c r="A4596" s="6">
        <v>4318903</v>
      </c>
      <c r="C4596" s="6" t="s">
        <v>4754</v>
      </c>
      <c r="D4596" s="6" t="s">
        <v>144</v>
      </c>
      <c r="E4596" s="6" t="s">
        <v>162</v>
      </c>
      <c r="F4596" s="6">
        <v>1356</v>
      </c>
      <c r="G4596" s="6">
        <v>0.74</v>
      </c>
    </row>
    <row r="4597" spans="1:7">
      <c r="A4597" s="6">
        <v>4320800</v>
      </c>
      <c r="C4597" s="6" t="s">
        <v>2252</v>
      </c>
      <c r="D4597" s="6" t="s">
        <v>144</v>
      </c>
      <c r="E4597" s="6" t="s">
        <v>162</v>
      </c>
      <c r="F4597" s="6">
        <v>1374</v>
      </c>
      <c r="G4597" s="6">
        <v>0.73</v>
      </c>
    </row>
    <row r="4598" spans="1:7">
      <c r="A4598" s="6">
        <v>4101903</v>
      </c>
      <c r="C4598" s="6" t="s">
        <v>4736</v>
      </c>
      <c r="D4598" s="6" t="s">
        <v>127</v>
      </c>
      <c r="E4598" s="6" t="s">
        <v>162</v>
      </c>
      <c r="F4598" s="6">
        <v>495</v>
      </c>
      <c r="G4598" s="6">
        <v>0.73</v>
      </c>
    </row>
    <row r="4599" spans="1:7">
      <c r="A4599" s="6">
        <v>3515400</v>
      </c>
      <c r="C4599" s="6" t="s">
        <v>4749</v>
      </c>
      <c r="D4599" s="6" t="s">
        <v>125</v>
      </c>
      <c r="E4599" s="6" t="s">
        <v>161</v>
      </c>
      <c r="F4599" s="6">
        <v>961</v>
      </c>
      <c r="G4599" s="6">
        <v>0.73</v>
      </c>
    </row>
    <row r="4600" spans="1:7">
      <c r="A4600" s="6">
        <v>4316733</v>
      </c>
      <c r="C4600" s="6" t="s">
        <v>4729</v>
      </c>
      <c r="D4600" s="6" t="s">
        <v>144</v>
      </c>
      <c r="E4600" s="6" t="s">
        <v>162</v>
      </c>
      <c r="F4600" s="6">
        <v>34</v>
      </c>
      <c r="G4600" s="6">
        <v>0.73</v>
      </c>
    </row>
    <row r="4601" spans="1:7">
      <c r="A4601" s="6">
        <v>4302402</v>
      </c>
      <c r="C4601" s="6" t="s">
        <v>4735</v>
      </c>
      <c r="D4601" s="6" t="s">
        <v>144</v>
      </c>
      <c r="E4601" s="6" t="s">
        <v>162</v>
      </c>
      <c r="F4601" s="6">
        <v>329</v>
      </c>
      <c r="G4601" s="6">
        <v>0.74</v>
      </c>
    </row>
    <row r="4602" spans="1:7">
      <c r="A4602" s="6">
        <v>3529708</v>
      </c>
      <c r="C4602" s="6" t="s">
        <v>4762</v>
      </c>
      <c r="D4602" s="6" t="s">
        <v>125</v>
      </c>
      <c r="E4602" s="6" t="s">
        <v>161</v>
      </c>
      <c r="F4602" s="6">
        <v>1434</v>
      </c>
      <c r="G4602" s="6">
        <v>0.74</v>
      </c>
    </row>
    <row r="4603" spans="1:7">
      <c r="A4603" s="6">
        <v>4122404</v>
      </c>
      <c r="C4603" s="6" t="s">
        <v>4777</v>
      </c>
      <c r="D4603" s="6" t="s">
        <v>127</v>
      </c>
      <c r="E4603" s="6" t="s">
        <v>162</v>
      </c>
      <c r="F4603" s="6">
        <v>2082</v>
      </c>
      <c r="G4603" s="6">
        <v>0.74</v>
      </c>
    </row>
    <row r="4604" spans="1:7">
      <c r="A4604" s="6">
        <v>3101904</v>
      </c>
      <c r="C4604" s="6" t="s">
        <v>4748</v>
      </c>
      <c r="D4604" s="6" t="s">
        <v>123</v>
      </c>
      <c r="E4604" s="6" t="s">
        <v>161</v>
      </c>
      <c r="F4604" s="6">
        <v>728</v>
      </c>
      <c r="G4604" s="6">
        <v>0.73</v>
      </c>
    </row>
    <row r="4605" spans="1:7">
      <c r="A4605" s="6">
        <v>3506359</v>
      </c>
      <c r="C4605" s="6" t="s">
        <v>4848</v>
      </c>
      <c r="D4605" s="6" t="s">
        <v>125</v>
      </c>
      <c r="E4605" s="6" t="s">
        <v>161</v>
      </c>
      <c r="F4605" s="6">
        <v>4392</v>
      </c>
      <c r="G4605" s="6">
        <v>0.73</v>
      </c>
    </row>
    <row r="4606" spans="1:7">
      <c r="A4606" s="6">
        <v>3118601</v>
      </c>
      <c r="C4606" s="6" t="s">
        <v>5287</v>
      </c>
      <c r="D4606" s="6" t="s">
        <v>123</v>
      </c>
      <c r="E4606" s="6" t="s">
        <v>161</v>
      </c>
      <c r="F4606" s="6">
        <v>32711</v>
      </c>
      <c r="G4606" s="6">
        <v>0.76</v>
      </c>
    </row>
    <row r="4607" spans="1:7">
      <c r="A4607" s="6">
        <v>4206900</v>
      </c>
      <c r="C4607" s="6" t="s">
        <v>4739</v>
      </c>
      <c r="D4607" s="6" t="s">
        <v>145</v>
      </c>
      <c r="E4607" s="6" t="s">
        <v>162</v>
      </c>
      <c r="F4607" s="6">
        <v>195</v>
      </c>
      <c r="G4607" s="6">
        <v>0.74</v>
      </c>
    </row>
    <row r="4608" spans="1:7">
      <c r="A4608" s="6">
        <v>3509205</v>
      </c>
      <c r="C4608" s="6" t="s">
        <v>4867</v>
      </c>
      <c r="D4608" s="6" t="s">
        <v>125</v>
      </c>
      <c r="E4608" s="6" t="s">
        <v>161</v>
      </c>
      <c r="F4608" s="6">
        <v>4757</v>
      </c>
      <c r="G4608" s="6">
        <v>0.73</v>
      </c>
    </row>
    <row r="4609" spans="1:7">
      <c r="A4609" s="6">
        <v>4122107</v>
      </c>
      <c r="C4609" s="6" t="s">
        <v>4741</v>
      </c>
      <c r="D4609" s="6" t="s">
        <v>127</v>
      </c>
      <c r="E4609" s="6" t="s">
        <v>162</v>
      </c>
      <c r="F4609" s="6">
        <v>178</v>
      </c>
      <c r="G4609" s="6">
        <v>0.73</v>
      </c>
    </row>
    <row r="4610" spans="1:7">
      <c r="A4610" s="6">
        <v>4309209</v>
      </c>
      <c r="C4610" s="6" t="s">
        <v>4975</v>
      </c>
      <c r="D4610" s="6" t="s">
        <v>144</v>
      </c>
      <c r="E4610" s="6" t="s">
        <v>162</v>
      </c>
      <c r="F4610" s="6">
        <v>12099</v>
      </c>
      <c r="G4610" s="6">
        <v>0.74</v>
      </c>
    </row>
    <row r="4611" spans="1:7">
      <c r="A4611" s="6">
        <v>1718204</v>
      </c>
      <c r="C4611" s="6" t="s">
        <v>4853</v>
      </c>
      <c r="D4611" s="6" t="s">
        <v>122</v>
      </c>
      <c r="E4611" s="6" t="s">
        <v>160</v>
      </c>
      <c r="F4611" s="6">
        <v>4159</v>
      </c>
      <c r="G4611" s="6">
        <v>0.74</v>
      </c>
    </row>
    <row r="4612" spans="1:7">
      <c r="A4612" s="6">
        <v>3114600</v>
      </c>
      <c r="C4612" s="6" t="s">
        <v>4743</v>
      </c>
      <c r="D4612" s="6" t="s">
        <v>123</v>
      </c>
      <c r="E4612" s="6" t="s">
        <v>161</v>
      </c>
      <c r="F4612" s="6">
        <v>122</v>
      </c>
      <c r="G4612" s="6">
        <v>0.73</v>
      </c>
    </row>
    <row r="4613" spans="1:7">
      <c r="A4613" s="6">
        <v>3533809</v>
      </c>
      <c r="C4613" s="6" t="s">
        <v>4744</v>
      </c>
      <c r="D4613" s="6" t="s">
        <v>125</v>
      </c>
      <c r="E4613" s="6" t="s">
        <v>161</v>
      </c>
      <c r="F4613" s="6">
        <v>150</v>
      </c>
      <c r="G4613" s="6">
        <v>0.73</v>
      </c>
    </row>
    <row r="4614" spans="1:7">
      <c r="A4614" s="6">
        <v>3506300</v>
      </c>
      <c r="C4614" s="6" t="s">
        <v>4755</v>
      </c>
      <c r="D4614" s="6" t="s">
        <v>125</v>
      </c>
      <c r="E4614" s="6" t="s">
        <v>161</v>
      </c>
      <c r="F4614" s="6">
        <v>659</v>
      </c>
      <c r="G4614" s="6">
        <v>0.73</v>
      </c>
    </row>
    <row r="4615" spans="1:7">
      <c r="A4615" s="6">
        <v>3545704</v>
      </c>
      <c r="C4615" s="6" t="s">
        <v>4742</v>
      </c>
      <c r="D4615" s="6" t="s">
        <v>125</v>
      </c>
      <c r="E4615" s="6" t="s">
        <v>161</v>
      </c>
      <c r="F4615" s="6">
        <v>67</v>
      </c>
      <c r="G4615" s="6">
        <v>0.73</v>
      </c>
    </row>
    <row r="4616" spans="1:7">
      <c r="A4616" s="6">
        <v>3114402</v>
      </c>
      <c r="C4616" s="6" t="s">
        <v>4758</v>
      </c>
      <c r="D4616" s="6" t="s">
        <v>123</v>
      </c>
      <c r="E4616" s="6" t="s">
        <v>161</v>
      </c>
      <c r="F4616" s="6">
        <v>681</v>
      </c>
      <c r="G4616" s="6">
        <v>0.73</v>
      </c>
    </row>
    <row r="4617" spans="1:7">
      <c r="A4617" s="6">
        <v>3519204</v>
      </c>
      <c r="C4617" s="6" t="s">
        <v>4752</v>
      </c>
      <c r="D4617" s="6" t="s">
        <v>125</v>
      </c>
      <c r="E4617" s="6" t="s">
        <v>161</v>
      </c>
      <c r="F4617" s="6">
        <v>357</v>
      </c>
      <c r="G4617" s="6">
        <v>0.73</v>
      </c>
    </row>
    <row r="4618" spans="1:7">
      <c r="A4618" s="6">
        <v>5104807</v>
      </c>
      <c r="C4618" s="6" t="s">
        <v>4778</v>
      </c>
      <c r="D4618" s="6" t="s">
        <v>147</v>
      </c>
      <c r="E4618" s="6" t="s">
        <v>394</v>
      </c>
      <c r="F4618" s="6">
        <v>1396</v>
      </c>
      <c r="G4618" s="6">
        <v>0.74</v>
      </c>
    </row>
    <row r="4619" spans="1:7">
      <c r="A4619" s="6">
        <v>3519006</v>
      </c>
      <c r="C4619" s="6" t="s">
        <v>4760</v>
      </c>
      <c r="D4619" s="6" t="s">
        <v>125</v>
      </c>
      <c r="E4619" s="6" t="s">
        <v>161</v>
      </c>
      <c r="F4619" s="6">
        <v>579</v>
      </c>
      <c r="G4619" s="6">
        <v>0.73</v>
      </c>
    </row>
    <row r="4620" spans="1:7">
      <c r="A4620" s="6">
        <v>3513207</v>
      </c>
      <c r="C4620" s="6" t="s">
        <v>4750</v>
      </c>
      <c r="D4620" s="6" t="s">
        <v>125</v>
      </c>
      <c r="E4620" s="6" t="s">
        <v>161</v>
      </c>
      <c r="F4620" s="6">
        <v>217</v>
      </c>
      <c r="G4620" s="6">
        <v>0.73</v>
      </c>
    </row>
    <row r="4621" spans="1:7">
      <c r="A4621" s="6">
        <v>4113601</v>
      </c>
      <c r="C4621" s="6" t="s">
        <v>4753</v>
      </c>
      <c r="D4621" s="6" t="s">
        <v>127</v>
      </c>
      <c r="E4621" s="6" t="s">
        <v>162</v>
      </c>
      <c r="F4621" s="6">
        <v>196</v>
      </c>
      <c r="G4621" s="6">
        <v>0.74</v>
      </c>
    </row>
    <row r="4622" spans="1:7">
      <c r="A4622" s="6">
        <v>3557204</v>
      </c>
      <c r="C4622" s="6" t="s">
        <v>4763</v>
      </c>
      <c r="D4622" s="6" t="s">
        <v>125</v>
      </c>
      <c r="E4622" s="6" t="s">
        <v>161</v>
      </c>
      <c r="F4622" s="6">
        <v>563</v>
      </c>
      <c r="G4622" s="6">
        <v>0.73</v>
      </c>
    </row>
    <row r="4623" spans="1:7">
      <c r="A4623" s="6">
        <v>4205506</v>
      </c>
      <c r="C4623" s="6" t="s">
        <v>4775</v>
      </c>
      <c r="D4623" s="6" t="s">
        <v>145</v>
      </c>
      <c r="E4623" s="6" t="s">
        <v>162</v>
      </c>
      <c r="F4623" s="6">
        <v>1140</v>
      </c>
      <c r="G4623" s="6">
        <v>0.73</v>
      </c>
    </row>
    <row r="4624" spans="1:7">
      <c r="A4624" s="6">
        <v>5220108</v>
      </c>
      <c r="C4624" s="6" t="s">
        <v>4785</v>
      </c>
      <c r="D4624" s="6" t="s">
        <v>138</v>
      </c>
      <c r="E4624" s="6" t="s">
        <v>394</v>
      </c>
      <c r="F4624" s="6">
        <v>1488</v>
      </c>
      <c r="G4624" s="6">
        <v>0.73</v>
      </c>
    </row>
    <row r="4625" spans="1:7">
      <c r="A4625" s="6">
        <v>4312005</v>
      </c>
      <c r="C4625" s="6" t="s">
        <v>4756</v>
      </c>
      <c r="D4625" s="6" t="s">
        <v>144</v>
      </c>
      <c r="E4625" s="6" t="s">
        <v>162</v>
      </c>
      <c r="F4625" s="6">
        <v>32</v>
      </c>
      <c r="G4625" s="6">
        <v>0.73</v>
      </c>
    </row>
    <row r="4626" spans="1:7">
      <c r="A4626" s="6">
        <v>4209854</v>
      </c>
      <c r="C4626" s="6" t="s">
        <v>4759</v>
      </c>
      <c r="D4626" s="6" t="s">
        <v>145</v>
      </c>
      <c r="E4626" s="6" t="s">
        <v>162</v>
      </c>
      <c r="F4626" s="6">
        <v>78</v>
      </c>
      <c r="G4626" s="6">
        <v>0.74</v>
      </c>
    </row>
    <row r="4627" spans="1:7">
      <c r="A4627" s="6">
        <v>3517901</v>
      </c>
      <c r="C4627" s="6" t="s">
        <v>3970</v>
      </c>
      <c r="D4627" s="6" t="s">
        <v>125</v>
      </c>
      <c r="E4627" s="6" t="s">
        <v>161</v>
      </c>
      <c r="F4627" s="6">
        <v>499</v>
      </c>
      <c r="G4627" s="6">
        <v>0.74</v>
      </c>
    </row>
    <row r="4628" spans="1:7">
      <c r="A4628" s="6">
        <v>4205100</v>
      </c>
      <c r="C4628" s="6" t="s">
        <v>4761</v>
      </c>
      <c r="D4628" s="6" t="s">
        <v>145</v>
      </c>
      <c r="E4628" s="6" t="s">
        <v>162</v>
      </c>
      <c r="F4628" s="6">
        <v>38</v>
      </c>
      <c r="G4628" s="6">
        <v>0.74</v>
      </c>
    </row>
    <row r="4629" spans="1:7">
      <c r="A4629" s="6">
        <v>3540309</v>
      </c>
      <c r="C4629" s="6" t="s">
        <v>4765</v>
      </c>
      <c r="D4629" s="6" t="s">
        <v>125</v>
      </c>
      <c r="E4629" s="6" t="s">
        <v>161</v>
      </c>
      <c r="F4629" s="6">
        <v>99</v>
      </c>
      <c r="G4629" s="6">
        <v>0.73</v>
      </c>
    </row>
    <row r="4630" spans="1:7">
      <c r="A4630" s="6">
        <v>4208609</v>
      </c>
      <c r="C4630" s="6" t="s">
        <v>4766</v>
      </c>
      <c r="D4630" s="6" t="s">
        <v>145</v>
      </c>
      <c r="E4630" s="6" t="s">
        <v>162</v>
      </c>
      <c r="F4630" s="6">
        <v>121</v>
      </c>
      <c r="G4630" s="6">
        <v>0.73</v>
      </c>
    </row>
    <row r="4631" spans="1:7">
      <c r="A4631" s="6">
        <v>3131901</v>
      </c>
      <c r="C4631" s="6" t="s">
        <v>4805</v>
      </c>
      <c r="D4631" s="6" t="s">
        <v>123</v>
      </c>
      <c r="E4631" s="6" t="s">
        <v>161</v>
      </c>
      <c r="F4631" s="6">
        <v>1770</v>
      </c>
      <c r="G4631" s="6">
        <v>0.73</v>
      </c>
    </row>
    <row r="4632" spans="1:7">
      <c r="A4632" s="6">
        <v>4305934</v>
      </c>
      <c r="C4632" s="6" t="s">
        <v>4764</v>
      </c>
      <c r="D4632" s="6" t="s">
        <v>144</v>
      </c>
      <c r="E4632" s="6" t="s">
        <v>162</v>
      </c>
      <c r="F4632" s="6">
        <v>8</v>
      </c>
      <c r="G4632" s="6">
        <v>0.73</v>
      </c>
    </row>
    <row r="4633" spans="1:7">
      <c r="A4633" s="6">
        <v>3542008</v>
      </c>
      <c r="C4633" s="6" t="s">
        <v>4769</v>
      </c>
      <c r="D4633" s="6" t="s">
        <v>125</v>
      </c>
      <c r="E4633" s="6" t="s">
        <v>161</v>
      </c>
      <c r="F4633" s="6">
        <v>356</v>
      </c>
      <c r="G4633" s="6">
        <v>0.73</v>
      </c>
    </row>
    <row r="4634" spans="1:7">
      <c r="A4634" s="6">
        <v>4125555</v>
      </c>
      <c r="C4634" s="6" t="s">
        <v>4767</v>
      </c>
      <c r="D4634" s="6" t="s">
        <v>127</v>
      </c>
      <c r="E4634" s="6" t="s">
        <v>162</v>
      </c>
      <c r="F4634" s="6">
        <v>60</v>
      </c>
      <c r="G4634" s="6">
        <v>0.73</v>
      </c>
    </row>
    <row r="4635" spans="1:7">
      <c r="A4635" s="6">
        <v>3529807</v>
      </c>
      <c r="C4635" s="6" t="s">
        <v>4781</v>
      </c>
      <c r="D4635" s="6" t="s">
        <v>125</v>
      </c>
      <c r="E4635" s="6" t="s">
        <v>161</v>
      </c>
      <c r="F4635" s="6">
        <v>545</v>
      </c>
      <c r="G4635" s="6">
        <v>0.73</v>
      </c>
    </row>
    <row r="4636" spans="1:7">
      <c r="A4636" s="6">
        <v>3541703</v>
      </c>
      <c r="C4636" s="6" t="s">
        <v>4782</v>
      </c>
      <c r="D4636" s="6" t="s">
        <v>125</v>
      </c>
      <c r="E4636" s="6" t="s">
        <v>161</v>
      </c>
      <c r="F4636" s="6">
        <v>674</v>
      </c>
      <c r="G4636" s="6">
        <v>0.74</v>
      </c>
    </row>
    <row r="4637" spans="1:7">
      <c r="A4637" s="6">
        <v>3520301</v>
      </c>
      <c r="C4637" s="6" t="s">
        <v>4850</v>
      </c>
      <c r="D4637" s="6" t="s">
        <v>125</v>
      </c>
      <c r="E4637" s="6" t="s">
        <v>161</v>
      </c>
      <c r="F4637" s="6">
        <v>2806</v>
      </c>
      <c r="G4637" s="6">
        <v>0.73</v>
      </c>
    </row>
    <row r="4638" spans="1:7">
      <c r="A4638" s="6">
        <v>3542503</v>
      </c>
      <c r="C4638" s="6" t="s">
        <v>4770</v>
      </c>
      <c r="D4638" s="6" t="s">
        <v>125</v>
      </c>
      <c r="E4638" s="6" t="s">
        <v>161</v>
      </c>
      <c r="F4638" s="6">
        <v>215</v>
      </c>
      <c r="G4638" s="6">
        <v>0.73</v>
      </c>
    </row>
    <row r="4639" spans="1:7">
      <c r="A4639" s="6">
        <v>3146503</v>
      </c>
      <c r="C4639" s="6" t="s">
        <v>4772</v>
      </c>
      <c r="D4639" s="6" t="s">
        <v>123</v>
      </c>
      <c r="E4639" s="6" t="s">
        <v>161</v>
      </c>
      <c r="F4639" s="6">
        <v>231</v>
      </c>
      <c r="G4639" s="6">
        <v>0.73</v>
      </c>
    </row>
    <row r="4640" spans="1:7">
      <c r="A4640" s="6">
        <v>4204707</v>
      </c>
      <c r="C4640" s="6" t="s">
        <v>4771</v>
      </c>
      <c r="D4640" s="6" t="s">
        <v>145</v>
      </c>
      <c r="E4640" s="6" t="s">
        <v>162</v>
      </c>
      <c r="F4640" s="6">
        <v>145</v>
      </c>
      <c r="G4640" s="6">
        <v>0.74</v>
      </c>
    </row>
    <row r="4641" spans="1:7">
      <c r="A4641" s="6">
        <v>4116307</v>
      </c>
      <c r="C4641" s="6" t="s">
        <v>4774</v>
      </c>
      <c r="D4641" s="6" t="s">
        <v>127</v>
      </c>
      <c r="E4641" s="6" t="s">
        <v>162</v>
      </c>
      <c r="F4641" s="6">
        <v>216</v>
      </c>
      <c r="G4641" s="6">
        <v>0.73</v>
      </c>
    </row>
    <row r="4642" spans="1:7">
      <c r="A4642" s="6">
        <v>3553906</v>
      </c>
      <c r="C4642" s="6" t="s">
        <v>4779</v>
      </c>
      <c r="D4642" s="6" t="s">
        <v>125</v>
      </c>
      <c r="E4642" s="6" t="s">
        <v>161</v>
      </c>
      <c r="F4642" s="6">
        <v>269</v>
      </c>
      <c r="G4642" s="6">
        <v>0.73</v>
      </c>
    </row>
    <row r="4643" spans="1:7">
      <c r="A4643" s="6">
        <v>3526407</v>
      </c>
      <c r="C4643" s="6" t="s">
        <v>4803</v>
      </c>
      <c r="D4643" s="6" t="s">
        <v>125</v>
      </c>
      <c r="E4643" s="6" t="s">
        <v>161</v>
      </c>
      <c r="F4643" s="6">
        <v>1340</v>
      </c>
      <c r="G4643" s="6">
        <v>0.73</v>
      </c>
    </row>
    <row r="4644" spans="1:7">
      <c r="A4644" s="6">
        <v>4206751</v>
      </c>
      <c r="C4644" s="6" t="s">
        <v>4773</v>
      </c>
      <c r="D4644" s="6" t="s">
        <v>145</v>
      </c>
      <c r="E4644" s="6" t="s">
        <v>162</v>
      </c>
      <c r="F4644" s="6">
        <v>97</v>
      </c>
      <c r="G4644" s="6">
        <v>0.73</v>
      </c>
    </row>
    <row r="4645" spans="1:7">
      <c r="A4645" s="6">
        <v>5207808</v>
      </c>
      <c r="C4645" s="6" t="s">
        <v>4787</v>
      </c>
      <c r="D4645" s="6" t="s">
        <v>138</v>
      </c>
      <c r="E4645" s="6" t="s">
        <v>394</v>
      </c>
      <c r="F4645" s="6">
        <v>551</v>
      </c>
      <c r="G4645" s="6">
        <v>0.73</v>
      </c>
    </row>
    <row r="4646" spans="1:7">
      <c r="A4646" s="6">
        <v>4318614</v>
      </c>
      <c r="C4646" s="6" t="s">
        <v>4776</v>
      </c>
      <c r="D4646" s="6" t="s">
        <v>144</v>
      </c>
      <c r="E4646" s="6" t="s">
        <v>162</v>
      </c>
      <c r="F4646" s="6">
        <v>23</v>
      </c>
      <c r="G4646" s="6">
        <v>0.73</v>
      </c>
    </row>
    <row r="4647" spans="1:7">
      <c r="A4647" s="6">
        <v>4215554</v>
      </c>
      <c r="C4647" s="6" t="s">
        <v>1081</v>
      </c>
      <c r="D4647" s="6" t="s">
        <v>145</v>
      </c>
      <c r="E4647" s="6" t="s">
        <v>162</v>
      </c>
      <c r="F4647" s="6">
        <v>16</v>
      </c>
      <c r="G4647" s="6">
        <v>0.73</v>
      </c>
    </row>
    <row r="4648" spans="1:7">
      <c r="A4648" s="6">
        <v>3300605</v>
      </c>
      <c r="C4648" s="6" t="s">
        <v>4833</v>
      </c>
      <c r="D4648" s="6" t="s">
        <v>146</v>
      </c>
      <c r="E4648" s="6" t="s">
        <v>161</v>
      </c>
      <c r="F4648" s="6">
        <v>2070</v>
      </c>
      <c r="G4648" s="6">
        <v>0.73</v>
      </c>
    </row>
    <row r="4649" spans="1:7">
      <c r="A4649" s="6">
        <v>3520004</v>
      </c>
      <c r="C4649" s="6" t="s">
        <v>4813</v>
      </c>
      <c r="D4649" s="6" t="s">
        <v>125</v>
      </c>
      <c r="E4649" s="6" t="s">
        <v>161</v>
      </c>
      <c r="F4649" s="6">
        <v>1335</v>
      </c>
      <c r="G4649" s="6">
        <v>0.73</v>
      </c>
    </row>
    <row r="4650" spans="1:7">
      <c r="A4650" s="6">
        <v>3509304</v>
      </c>
      <c r="C4650" s="6" t="s">
        <v>4790</v>
      </c>
      <c r="D4650" s="6" t="s">
        <v>125</v>
      </c>
      <c r="E4650" s="6" t="s">
        <v>161</v>
      </c>
      <c r="F4650" s="6">
        <v>383</v>
      </c>
      <c r="G4650" s="6">
        <v>0.73</v>
      </c>
    </row>
    <row r="4651" spans="1:7">
      <c r="A4651" s="6">
        <v>3522901</v>
      </c>
      <c r="C4651" s="6" t="s">
        <v>4792</v>
      </c>
      <c r="D4651" s="6" t="s">
        <v>125</v>
      </c>
      <c r="E4651" s="6" t="s">
        <v>161</v>
      </c>
      <c r="F4651" s="6">
        <v>482</v>
      </c>
      <c r="G4651" s="6">
        <v>0.73</v>
      </c>
    </row>
    <row r="4652" spans="1:7">
      <c r="A4652" s="6">
        <v>3522505</v>
      </c>
      <c r="C4652" s="6" t="s">
        <v>5034</v>
      </c>
      <c r="D4652" s="6" t="s">
        <v>125</v>
      </c>
      <c r="E4652" s="6" t="s">
        <v>161</v>
      </c>
      <c r="F4652" s="6">
        <v>12601</v>
      </c>
      <c r="G4652" s="6">
        <v>0.74</v>
      </c>
    </row>
    <row r="4653" spans="1:7">
      <c r="A4653" s="6">
        <v>3141108</v>
      </c>
      <c r="C4653" s="6" t="s">
        <v>4837</v>
      </c>
      <c r="D4653" s="6" t="s">
        <v>123</v>
      </c>
      <c r="E4653" s="6" t="s">
        <v>161</v>
      </c>
      <c r="F4653" s="6">
        <v>1875</v>
      </c>
      <c r="G4653" s="6">
        <v>0.73</v>
      </c>
    </row>
    <row r="4654" spans="1:7">
      <c r="A4654" s="6">
        <v>3149200</v>
      </c>
      <c r="C4654" s="6" t="s">
        <v>4788</v>
      </c>
      <c r="D4654" s="6" t="s">
        <v>123</v>
      </c>
      <c r="E4654" s="6" t="s">
        <v>161</v>
      </c>
      <c r="F4654" s="6">
        <v>258</v>
      </c>
      <c r="G4654" s="6">
        <v>0.73</v>
      </c>
    </row>
    <row r="4655" spans="1:7">
      <c r="A4655" s="6">
        <v>3301306</v>
      </c>
      <c r="C4655" s="6" t="s">
        <v>4871</v>
      </c>
      <c r="D4655" s="6" t="s">
        <v>146</v>
      </c>
      <c r="E4655" s="6" t="s">
        <v>161</v>
      </c>
      <c r="F4655" s="6">
        <v>2604</v>
      </c>
      <c r="G4655" s="6">
        <v>0.73</v>
      </c>
    </row>
    <row r="4656" spans="1:7">
      <c r="A4656" s="6">
        <v>3534906</v>
      </c>
      <c r="C4656" s="6" t="s">
        <v>4797</v>
      </c>
      <c r="D4656" s="6" t="s">
        <v>125</v>
      </c>
      <c r="E4656" s="6" t="s">
        <v>161</v>
      </c>
      <c r="F4656" s="6">
        <v>461</v>
      </c>
      <c r="G4656" s="6">
        <v>0.73</v>
      </c>
    </row>
    <row r="4657" spans="1:7">
      <c r="A4657" s="6">
        <v>3544608</v>
      </c>
      <c r="C4657" s="6" t="s">
        <v>4789</v>
      </c>
      <c r="D4657" s="6" t="s">
        <v>125</v>
      </c>
      <c r="E4657" s="6" t="s">
        <v>161</v>
      </c>
      <c r="F4657" s="6">
        <v>234</v>
      </c>
      <c r="G4657" s="6">
        <v>0.73</v>
      </c>
    </row>
    <row r="4658" spans="1:7">
      <c r="A4658" s="6">
        <v>3300233</v>
      </c>
      <c r="C4658" s="6" t="s">
        <v>4858</v>
      </c>
      <c r="D4658" s="6" t="s">
        <v>146</v>
      </c>
      <c r="E4658" s="6" t="s">
        <v>161</v>
      </c>
      <c r="F4658" s="6">
        <v>2286</v>
      </c>
      <c r="G4658" s="6">
        <v>0.73</v>
      </c>
    </row>
    <row r="4659" spans="1:7">
      <c r="A4659" s="6">
        <v>4300703</v>
      </c>
      <c r="C4659" s="6" t="s">
        <v>4786</v>
      </c>
      <c r="D4659" s="6" t="s">
        <v>144</v>
      </c>
      <c r="E4659" s="6" t="s">
        <v>162</v>
      </c>
      <c r="F4659" s="6">
        <v>44</v>
      </c>
      <c r="G4659" s="6">
        <v>0.74</v>
      </c>
    </row>
    <row r="4660" spans="1:7">
      <c r="A4660" s="6">
        <v>3511904</v>
      </c>
      <c r="C4660" s="6" t="s">
        <v>4795</v>
      </c>
      <c r="D4660" s="6" t="s">
        <v>125</v>
      </c>
      <c r="E4660" s="6" t="s">
        <v>161</v>
      </c>
      <c r="F4660" s="6">
        <v>305</v>
      </c>
      <c r="G4660" s="6">
        <v>0.73</v>
      </c>
    </row>
    <row r="4661" spans="1:7">
      <c r="A4661" s="6">
        <v>4317806</v>
      </c>
      <c r="C4661" s="6" t="s">
        <v>4800</v>
      </c>
      <c r="D4661" s="6" t="s">
        <v>144</v>
      </c>
      <c r="E4661" s="6" t="s">
        <v>162</v>
      </c>
      <c r="F4661" s="6">
        <v>545</v>
      </c>
      <c r="G4661" s="6">
        <v>0.74</v>
      </c>
    </row>
    <row r="4662" spans="1:7">
      <c r="A4662" s="6">
        <v>3525102</v>
      </c>
      <c r="C4662" s="6" t="s">
        <v>4337</v>
      </c>
      <c r="D4662" s="6" t="s">
        <v>125</v>
      </c>
      <c r="E4662" s="6" t="s">
        <v>161</v>
      </c>
      <c r="F4662" s="6">
        <v>1894</v>
      </c>
      <c r="G4662" s="6">
        <v>0.74</v>
      </c>
    </row>
    <row r="4663" spans="1:7">
      <c r="A4663" s="6">
        <v>4314779</v>
      </c>
      <c r="C4663" s="6" t="s">
        <v>4794</v>
      </c>
      <c r="D4663" s="6" t="s">
        <v>144</v>
      </c>
      <c r="E4663" s="6" t="s">
        <v>162</v>
      </c>
      <c r="F4663" s="6">
        <v>141</v>
      </c>
      <c r="G4663" s="6">
        <v>0.73</v>
      </c>
    </row>
    <row r="4664" spans="1:7">
      <c r="A4664" s="6">
        <v>3529609</v>
      </c>
      <c r="C4664" s="6" t="s">
        <v>4798</v>
      </c>
      <c r="D4664" s="6" t="s">
        <v>125</v>
      </c>
      <c r="E4664" s="6" t="s">
        <v>161</v>
      </c>
      <c r="F4664" s="6">
        <v>138</v>
      </c>
      <c r="G4664" s="6">
        <v>0.73</v>
      </c>
    </row>
    <row r="4665" spans="1:7">
      <c r="A4665" s="6">
        <v>3557154</v>
      </c>
      <c r="C4665" s="6" t="s">
        <v>4796</v>
      </c>
      <c r="D4665" s="6" t="s">
        <v>125</v>
      </c>
      <c r="E4665" s="6" t="s">
        <v>161</v>
      </c>
      <c r="F4665" s="6">
        <v>100</v>
      </c>
      <c r="G4665" s="6">
        <v>0.73</v>
      </c>
    </row>
    <row r="4666" spans="1:7">
      <c r="A4666" s="6">
        <v>3200409</v>
      </c>
      <c r="C4666" s="6" t="s">
        <v>3927</v>
      </c>
      <c r="D4666" s="6" t="s">
        <v>139</v>
      </c>
      <c r="E4666" s="6" t="s">
        <v>161</v>
      </c>
      <c r="F4666" s="6">
        <v>2050</v>
      </c>
      <c r="G4666" s="6">
        <v>0.73</v>
      </c>
    </row>
    <row r="4667" spans="1:7">
      <c r="A4667" s="6">
        <v>3536703</v>
      </c>
      <c r="C4667" s="6" t="s">
        <v>4843</v>
      </c>
      <c r="D4667" s="6" t="s">
        <v>125</v>
      </c>
      <c r="E4667" s="6" t="s">
        <v>161</v>
      </c>
      <c r="F4667" s="6">
        <v>1599</v>
      </c>
      <c r="G4667" s="6">
        <v>0.74</v>
      </c>
    </row>
    <row r="4668" spans="1:7">
      <c r="A4668" s="6">
        <v>4217709</v>
      </c>
      <c r="C4668" s="6" t="s">
        <v>4819</v>
      </c>
      <c r="D4668" s="6" t="s">
        <v>145</v>
      </c>
      <c r="E4668" s="6" t="s">
        <v>162</v>
      </c>
      <c r="F4668" s="6">
        <v>846</v>
      </c>
      <c r="G4668" s="6">
        <v>0.73</v>
      </c>
    </row>
    <row r="4669" spans="1:7">
      <c r="A4669" s="6">
        <v>3522703</v>
      </c>
      <c r="C4669" s="6" t="s">
        <v>4820</v>
      </c>
      <c r="D4669" s="6" t="s">
        <v>125</v>
      </c>
      <c r="E4669" s="6" t="s">
        <v>161</v>
      </c>
      <c r="F4669" s="6">
        <v>880</v>
      </c>
      <c r="G4669" s="6">
        <v>0.74</v>
      </c>
    </row>
    <row r="4670" spans="1:7">
      <c r="A4670" s="6">
        <v>4302238</v>
      </c>
      <c r="C4670" s="6" t="s">
        <v>4799</v>
      </c>
      <c r="D4670" s="6" t="s">
        <v>144</v>
      </c>
      <c r="E4670" s="6" t="s">
        <v>162</v>
      </c>
      <c r="F4670" s="6">
        <v>133</v>
      </c>
      <c r="G4670" s="6">
        <v>0.73</v>
      </c>
    </row>
    <row r="4671" spans="1:7">
      <c r="A4671" s="6">
        <v>3125101</v>
      </c>
      <c r="C4671" s="6" t="s">
        <v>4836</v>
      </c>
      <c r="D4671" s="6" t="s">
        <v>123</v>
      </c>
      <c r="E4671" s="6" t="s">
        <v>161</v>
      </c>
      <c r="F4671" s="6">
        <v>1400</v>
      </c>
      <c r="G4671" s="6">
        <v>0.73</v>
      </c>
    </row>
    <row r="4672" spans="1:7">
      <c r="A4672" s="6">
        <v>4312302</v>
      </c>
      <c r="C4672" s="6" t="s">
        <v>4801</v>
      </c>
      <c r="D4672" s="6" t="s">
        <v>144</v>
      </c>
      <c r="E4672" s="6" t="s">
        <v>162</v>
      </c>
      <c r="F4672" s="6">
        <v>281</v>
      </c>
      <c r="G4672" s="6">
        <v>0.73</v>
      </c>
    </row>
    <row r="4673" spans="1:7">
      <c r="A4673" s="6">
        <v>3152907</v>
      </c>
      <c r="C4673" s="6" t="s">
        <v>4806</v>
      </c>
      <c r="D4673" s="6" t="s">
        <v>123</v>
      </c>
      <c r="E4673" s="6" t="s">
        <v>161</v>
      </c>
      <c r="F4673" s="6">
        <v>376</v>
      </c>
      <c r="G4673" s="6">
        <v>0.73</v>
      </c>
    </row>
    <row r="4674" spans="1:7">
      <c r="A4674" s="6">
        <v>3513900</v>
      </c>
      <c r="C4674" s="6" t="s">
        <v>4817</v>
      </c>
      <c r="D4674" s="6" t="s">
        <v>125</v>
      </c>
      <c r="E4674" s="6" t="s">
        <v>161</v>
      </c>
      <c r="F4674" s="6">
        <v>671</v>
      </c>
      <c r="G4674" s="6">
        <v>0.73</v>
      </c>
    </row>
    <row r="4675" spans="1:7">
      <c r="A4675" s="6">
        <v>3300258</v>
      </c>
      <c r="C4675" s="6" t="s">
        <v>4870</v>
      </c>
      <c r="D4675" s="6" t="s">
        <v>146</v>
      </c>
      <c r="E4675" s="6" t="s">
        <v>161</v>
      </c>
      <c r="F4675" s="6">
        <v>2114</v>
      </c>
      <c r="G4675" s="6">
        <v>0.73</v>
      </c>
    </row>
    <row r="4676" spans="1:7">
      <c r="A4676" s="6">
        <v>3508801</v>
      </c>
      <c r="C4676" s="6" t="s">
        <v>4824</v>
      </c>
      <c r="D4676" s="6" t="s">
        <v>125</v>
      </c>
      <c r="E4676" s="6" t="s">
        <v>161</v>
      </c>
      <c r="F4676" s="6">
        <v>857</v>
      </c>
      <c r="G4676" s="6">
        <v>0.74</v>
      </c>
    </row>
    <row r="4677" spans="1:7">
      <c r="A4677" s="6">
        <v>3101508</v>
      </c>
      <c r="C4677" s="6" t="s">
        <v>4875</v>
      </c>
      <c r="D4677" s="6" t="s">
        <v>123</v>
      </c>
      <c r="E4677" s="6" t="s">
        <v>161</v>
      </c>
      <c r="F4677" s="6">
        <v>2059</v>
      </c>
      <c r="G4677" s="6">
        <v>0.73</v>
      </c>
    </row>
    <row r="4678" spans="1:7">
      <c r="A4678" s="6">
        <v>3502002</v>
      </c>
      <c r="C4678" s="6" t="s">
        <v>4804</v>
      </c>
      <c r="D4678" s="6" t="s">
        <v>125</v>
      </c>
      <c r="E4678" s="6" t="s">
        <v>161</v>
      </c>
      <c r="F4678" s="6">
        <v>185</v>
      </c>
      <c r="G4678" s="6">
        <v>0.75</v>
      </c>
    </row>
    <row r="4679" spans="1:7">
      <c r="A4679" s="6">
        <v>4106308</v>
      </c>
      <c r="C4679" s="6" t="s">
        <v>4812</v>
      </c>
      <c r="D4679" s="6" t="s">
        <v>127</v>
      </c>
      <c r="E4679" s="6" t="s">
        <v>162</v>
      </c>
      <c r="F4679" s="6">
        <v>376</v>
      </c>
      <c r="G4679" s="6">
        <v>0.74</v>
      </c>
    </row>
    <row r="4680" spans="1:7">
      <c r="A4680" s="6">
        <v>4108106</v>
      </c>
      <c r="C4680" s="6" t="s">
        <v>4807</v>
      </c>
      <c r="D4680" s="6" t="s">
        <v>127</v>
      </c>
      <c r="E4680" s="6" t="s">
        <v>162</v>
      </c>
      <c r="F4680" s="6">
        <v>122</v>
      </c>
      <c r="G4680" s="6">
        <v>0.73</v>
      </c>
    </row>
    <row r="4681" spans="1:7">
      <c r="A4681" s="6">
        <v>3202504</v>
      </c>
      <c r="C4681" s="6" t="s">
        <v>4828</v>
      </c>
      <c r="D4681" s="6" t="s">
        <v>139</v>
      </c>
      <c r="E4681" s="6" t="s">
        <v>161</v>
      </c>
      <c r="F4681" s="6">
        <v>852</v>
      </c>
      <c r="G4681" s="6">
        <v>0.73</v>
      </c>
    </row>
    <row r="4682" spans="1:7">
      <c r="A4682" s="6">
        <v>3500204</v>
      </c>
      <c r="C4682" s="6" t="s">
        <v>4809</v>
      </c>
      <c r="D4682" s="6" t="s">
        <v>125</v>
      </c>
      <c r="E4682" s="6" t="s">
        <v>161</v>
      </c>
      <c r="F4682" s="6">
        <v>140</v>
      </c>
      <c r="G4682" s="6">
        <v>0.73</v>
      </c>
    </row>
    <row r="4683" spans="1:7">
      <c r="A4683" s="6">
        <v>3515129</v>
      </c>
      <c r="C4683" s="6" t="s">
        <v>4811</v>
      </c>
      <c r="D4683" s="6" t="s">
        <v>125</v>
      </c>
      <c r="E4683" s="6" t="s">
        <v>161</v>
      </c>
      <c r="F4683" s="6">
        <v>135</v>
      </c>
      <c r="G4683" s="6">
        <v>0.73</v>
      </c>
    </row>
    <row r="4684" spans="1:7">
      <c r="A4684" s="6">
        <v>4317954</v>
      </c>
      <c r="C4684" s="6" t="s">
        <v>4808</v>
      </c>
      <c r="D4684" s="6" t="s">
        <v>144</v>
      </c>
      <c r="E4684" s="6" t="s">
        <v>162</v>
      </c>
      <c r="F4684" s="6">
        <v>50</v>
      </c>
      <c r="G4684" s="6">
        <v>0.73</v>
      </c>
    </row>
    <row r="4685" spans="1:7">
      <c r="A4685" s="6">
        <v>3205069</v>
      </c>
      <c r="C4685" s="6" t="s">
        <v>4835</v>
      </c>
      <c r="D4685" s="6" t="s">
        <v>139</v>
      </c>
      <c r="E4685" s="6" t="s">
        <v>161</v>
      </c>
      <c r="F4685" s="6">
        <v>960</v>
      </c>
      <c r="G4685" s="6">
        <v>0.73</v>
      </c>
    </row>
    <row r="4686" spans="1:7">
      <c r="A4686" s="6">
        <v>3535903</v>
      </c>
      <c r="C4686" s="6" t="s">
        <v>4815</v>
      </c>
      <c r="D4686" s="6" t="s">
        <v>125</v>
      </c>
      <c r="E4686" s="6" t="s">
        <v>161</v>
      </c>
      <c r="F4686" s="6">
        <v>223</v>
      </c>
      <c r="G4686" s="6">
        <v>0.73</v>
      </c>
    </row>
    <row r="4687" spans="1:7">
      <c r="A4687" s="6">
        <v>5201702</v>
      </c>
      <c r="C4687" s="6" t="s">
        <v>4860</v>
      </c>
      <c r="D4687" s="6" t="s">
        <v>138</v>
      </c>
      <c r="E4687" s="6" t="s">
        <v>394</v>
      </c>
      <c r="F4687" s="6">
        <v>1442</v>
      </c>
      <c r="G4687" s="6">
        <v>0.73</v>
      </c>
    </row>
    <row r="4688" spans="1:7">
      <c r="A4688" s="6">
        <v>3105905</v>
      </c>
      <c r="C4688" s="6" t="s">
        <v>4868</v>
      </c>
      <c r="D4688" s="6" t="s">
        <v>123</v>
      </c>
      <c r="E4688" s="6" t="s">
        <v>161</v>
      </c>
      <c r="F4688" s="6">
        <v>1615</v>
      </c>
      <c r="G4688" s="6">
        <v>0.73</v>
      </c>
    </row>
    <row r="4689" spans="1:7">
      <c r="A4689" s="6">
        <v>3104304</v>
      </c>
      <c r="C4689" s="6" t="s">
        <v>4832</v>
      </c>
      <c r="D4689" s="6" t="s">
        <v>123</v>
      </c>
      <c r="E4689" s="6" t="s">
        <v>161</v>
      </c>
      <c r="F4689" s="6">
        <v>701</v>
      </c>
      <c r="G4689" s="6">
        <v>0.73</v>
      </c>
    </row>
    <row r="4690" spans="1:7">
      <c r="A4690" s="6">
        <v>3515152</v>
      </c>
      <c r="C4690" s="6" t="s">
        <v>4838</v>
      </c>
      <c r="D4690" s="6" t="s">
        <v>125</v>
      </c>
      <c r="E4690" s="6" t="s">
        <v>161</v>
      </c>
      <c r="F4690" s="6">
        <v>788</v>
      </c>
      <c r="G4690" s="6">
        <v>0.73</v>
      </c>
    </row>
    <row r="4691" spans="1:7">
      <c r="A4691" s="6">
        <v>4311643</v>
      </c>
      <c r="C4691" s="6" t="s">
        <v>4814</v>
      </c>
      <c r="D4691" s="6" t="s">
        <v>144</v>
      </c>
      <c r="E4691" s="6" t="s">
        <v>162</v>
      </c>
      <c r="F4691" s="6">
        <v>9</v>
      </c>
      <c r="G4691" s="6">
        <v>0.75</v>
      </c>
    </row>
    <row r="4692" spans="1:7">
      <c r="A4692" s="6">
        <v>4101507</v>
      </c>
      <c r="C4692" s="6" t="s">
        <v>4903</v>
      </c>
      <c r="D4692" s="6" t="s">
        <v>127</v>
      </c>
      <c r="E4692" s="6" t="s">
        <v>162</v>
      </c>
      <c r="F4692" s="6">
        <v>3398</v>
      </c>
      <c r="G4692" s="6">
        <v>0.75</v>
      </c>
    </row>
    <row r="4693" spans="1:7">
      <c r="A4693" s="6">
        <v>5207105</v>
      </c>
      <c r="C4693" s="6" t="s">
        <v>4818</v>
      </c>
      <c r="D4693" s="6" t="s">
        <v>138</v>
      </c>
      <c r="E4693" s="6" t="s">
        <v>394</v>
      </c>
      <c r="F4693" s="6">
        <v>113</v>
      </c>
      <c r="G4693" s="6">
        <v>0.73</v>
      </c>
    </row>
    <row r="4694" spans="1:7">
      <c r="A4694" s="6">
        <v>3515707</v>
      </c>
      <c r="C4694" s="6" t="s">
        <v>5032</v>
      </c>
      <c r="D4694" s="6" t="s">
        <v>125</v>
      </c>
      <c r="E4694" s="6" t="s">
        <v>161</v>
      </c>
      <c r="F4694" s="6">
        <v>11381</v>
      </c>
      <c r="G4694" s="6">
        <v>0.74</v>
      </c>
    </row>
    <row r="4695" spans="1:7">
      <c r="A4695" s="6">
        <v>4215695</v>
      </c>
      <c r="C4695" s="6" t="s">
        <v>4816</v>
      </c>
      <c r="D4695" s="6" t="s">
        <v>145</v>
      </c>
      <c r="E4695" s="6" t="s">
        <v>162</v>
      </c>
      <c r="F4695" s="6">
        <v>24</v>
      </c>
      <c r="G4695" s="6">
        <v>0.73</v>
      </c>
    </row>
    <row r="4696" spans="1:7">
      <c r="A4696" s="6">
        <v>3508900</v>
      </c>
      <c r="C4696" s="6" t="s">
        <v>4821</v>
      </c>
      <c r="D4696" s="6" t="s">
        <v>125</v>
      </c>
      <c r="E4696" s="6" t="s">
        <v>161</v>
      </c>
      <c r="F4696" s="6">
        <v>132</v>
      </c>
      <c r="G4696" s="6">
        <v>0.73</v>
      </c>
    </row>
    <row r="4697" spans="1:7">
      <c r="A4697" s="6">
        <v>3108305</v>
      </c>
      <c r="C4697" s="6" t="s">
        <v>4852</v>
      </c>
      <c r="D4697" s="6" t="s">
        <v>123</v>
      </c>
      <c r="E4697" s="6" t="s">
        <v>161</v>
      </c>
      <c r="F4697" s="6">
        <v>941</v>
      </c>
      <c r="G4697" s="6">
        <v>0.73</v>
      </c>
    </row>
    <row r="4698" spans="1:7">
      <c r="A4698" s="6">
        <v>3165537</v>
      </c>
      <c r="C4698" s="6" t="s">
        <v>4883</v>
      </c>
      <c r="D4698" s="6" t="s">
        <v>123</v>
      </c>
      <c r="E4698" s="6" t="s">
        <v>161</v>
      </c>
      <c r="F4698" s="6">
        <v>1787</v>
      </c>
      <c r="G4698" s="6">
        <v>0.73</v>
      </c>
    </row>
    <row r="4699" spans="1:7">
      <c r="A4699" s="6">
        <v>3541604</v>
      </c>
      <c r="C4699" s="6" t="s">
        <v>4872</v>
      </c>
      <c r="D4699" s="6" t="s">
        <v>125</v>
      </c>
      <c r="E4699" s="6" t="s">
        <v>161</v>
      </c>
      <c r="F4699" s="6">
        <v>1383</v>
      </c>
      <c r="G4699" s="6">
        <v>0.74</v>
      </c>
    </row>
    <row r="4700" spans="1:7">
      <c r="A4700" s="6">
        <v>4214102</v>
      </c>
      <c r="C4700" s="6" t="s">
        <v>4822</v>
      </c>
      <c r="D4700" s="6" t="s">
        <v>145</v>
      </c>
      <c r="E4700" s="6" t="s">
        <v>162</v>
      </c>
      <c r="F4700" s="6">
        <v>29</v>
      </c>
      <c r="G4700" s="6">
        <v>0.74</v>
      </c>
    </row>
    <row r="4701" spans="1:7">
      <c r="A4701" s="6">
        <v>4310900</v>
      </c>
      <c r="C4701" s="6" t="s">
        <v>4599</v>
      </c>
      <c r="D4701" s="6" t="s">
        <v>144</v>
      </c>
      <c r="E4701" s="6" t="s">
        <v>162</v>
      </c>
      <c r="F4701" s="6">
        <v>54</v>
      </c>
      <c r="G4701" s="6">
        <v>0.73</v>
      </c>
    </row>
    <row r="4702" spans="1:7">
      <c r="A4702" s="6">
        <v>3204203</v>
      </c>
      <c r="C4702" s="6" t="s">
        <v>4885</v>
      </c>
      <c r="D4702" s="6" t="s">
        <v>139</v>
      </c>
      <c r="E4702" s="6" t="s">
        <v>161</v>
      </c>
      <c r="F4702" s="6">
        <v>1804</v>
      </c>
      <c r="G4702" s="6">
        <v>0.73</v>
      </c>
    </row>
    <row r="4703" spans="1:7">
      <c r="A4703" s="6">
        <v>3537701</v>
      </c>
      <c r="C4703" s="6" t="s">
        <v>4825</v>
      </c>
      <c r="D4703" s="6" t="s">
        <v>125</v>
      </c>
      <c r="E4703" s="6" t="s">
        <v>161</v>
      </c>
      <c r="F4703" s="6">
        <v>97</v>
      </c>
      <c r="G4703" s="6">
        <v>0.73</v>
      </c>
    </row>
    <row r="4704" spans="1:7">
      <c r="A4704" s="6">
        <v>3532108</v>
      </c>
      <c r="C4704" s="6" t="s">
        <v>4831</v>
      </c>
      <c r="D4704" s="6" t="s">
        <v>125</v>
      </c>
      <c r="E4704" s="6" t="s">
        <v>161</v>
      </c>
      <c r="F4704" s="6">
        <v>250</v>
      </c>
      <c r="G4704" s="6">
        <v>0.73</v>
      </c>
    </row>
    <row r="4705" spans="1:7">
      <c r="A4705" s="6">
        <v>3526704</v>
      </c>
      <c r="C4705" s="6" t="s">
        <v>4910</v>
      </c>
      <c r="D4705" s="6" t="s">
        <v>125</v>
      </c>
      <c r="E4705" s="6" t="s">
        <v>161</v>
      </c>
      <c r="F4705" s="6">
        <v>3711</v>
      </c>
      <c r="G4705" s="6">
        <v>0.74</v>
      </c>
    </row>
    <row r="4706" spans="1:7">
      <c r="A4706" s="6">
        <v>3527504</v>
      </c>
      <c r="C4706" s="6" t="s">
        <v>4827</v>
      </c>
      <c r="D4706" s="6" t="s">
        <v>125</v>
      </c>
      <c r="E4706" s="6" t="s">
        <v>161</v>
      </c>
      <c r="F4706" s="6">
        <v>120</v>
      </c>
      <c r="G4706" s="6">
        <v>0.73</v>
      </c>
    </row>
    <row r="4707" spans="1:7">
      <c r="A4707" s="6">
        <v>4205191</v>
      </c>
      <c r="C4707" s="6" t="s">
        <v>4826</v>
      </c>
      <c r="D4707" s="6" t="s">
        <v>145</v>
      </c>
      <c r="E4707" s="6" t="s">
        <v>162</v>
      </c>
      <c r="F4707" s="6">
        <v>100</v>
      </c>
      <c r="G4707" s="6">
        <v>0.73</v>
      </c>
    </row>
    <row r="4708" spans="1:7">
      <c r="A4708" s="6">
        <v>3134301</v>
      </c>
      <c r="C4708" s="6" t="s">
        <v>4844</v>
      </c>
      <c r="D4708" s="6" t="s">
        <v>123</v>
      </c>
      <c r="E4708" s="6" t="s">
        <v>161</v>
      </c>
      <c r="F4708" s="6">
        <v>537</v>
      </c>
      <c r="G4708" s="6">
        <v>0.73</v>
      </c>
    </row>
    <row r="4709" spans="1:7">
      <c r="A4709" s="6">
        <v>3147303</v>
      </c>
      <c r="C4709" s="6" t="s">
        <v>4855</v>
      </c>
      <c r="D4709" s="6" t="s">
        <v>123</v>
      </c>
      <c r="E4709" s="6" t="s">
        <v>161</v>
      </c>
      <c r="F4709" s="6">
        <v>740</v>
      </c>
      <c r="G4709" s="6">
        <v>0.73</v>
      </c>
    </row>
    <row r="4710" spans="1:7">
      <c r="A4710" s="6">
        <v>4310439</v>
      </c>
      <c r="C4710" s="6" t="s">
        <v>4829</v>
      </c>
      <c r="D4710" s="6" t="s">
        <v>144</v>
      </c>
      <c r="E4710" s="6" t="s">
        <v>162</v>
      </c>
      <c r="F4710" s="6">
        <v>117</v>
      </c>
      <c r="G4710" s="6">
        <v>0.73</v>
      </c>
    </row>
    <row r="4711" spans="1:7">
      <c r="A4711" s="6">
        <v>3303104</v>
      </c>
      <c r="C4711" s="6" t="s">
        <v>3233</v>
      </c>
      <c r="D4711" s="6" t="s">
        <v>146</v>
      </c>
      <c r="E4711" s="6" t="s">
        <v>161</v>
      </c>
      <c r="F4711" s="6">
        <v>1164</v>
      </c>
      <c r="G4711" s="6">
        <v>0.73</v>
      </c>
    </row>
    <row r="4712" spans="1:7">
      <c r="A4712" s="6">
        <v>3109808</v>
      </c>
      <c r="C4712" s="6" t="s">
        <v>3841</v>
      </c>
      <c r="D4712" s="6" t="s">
        <v>123</v>
      </c>
      <c r="E4712" s="6" t="s">
        <v>161</v>
      </c>
      <c r="F4712" s="6">
        <v>109</v>
      </c>
      <c r="G4712" s="6">
        <v>0.73</v>
      </c>
    </row>
    <row r="4713" spans="1:7">
      <c r="A4713" s="6">
        <v>3202603</v>
      </c>
      <c r="C4713" s="6" t="s">
        <v>4847</v>
      </c>
      <c r="D4713" s="6" t="s">
        <v>139</v>
      </c>
      <c r="E4713" s="6" t="s">
        <v>161</v>
      </c>
      <c r="F4713" s="6">
        <v>492</v>
      </c>
      <c r="G4713" s="6">
        <v>0.73</v>
      </c>
    </row>
    <row r="4714" spans="1:7">
      <c r="A4714" s="6">
        <v>3525201</v>
      </c>
      <c r="C4714" s="6" t="s">
        <v>4874</v>
      </c>
      <c r="D4714" s="6" t="s">
        <v>125</v>
      </c>
      <c r="E4714" s="6" t="s">
        <v>161</v>
      </c>
      <c r="F4714" s="6">
        <v>1064</v>
      </c>
      <c r="G4714" s="6">
        <v>0.73</v>
      </c>
    </row>
    <row r="4715" spans="1:7">
      <c r="A4715" s="6">
        <v>3515806</v>
      </c>
      <c r="C4715" s="6" t="s">
        <v>4830</v>
      </c>
      <c r="D4715" s="6" t="s">
        <v>125</v>
      </c>
      <c r="E4715" s="6" t="s">
        <v>161</v>
      </c>
      <c r="F4715" s="6">
        <v>49</v>
      </c>
      <c r="G4715" s="6">
        <v>0.73</v>
      </c>
    </row>
    <row r="4716" spans="1:7">
      <c r="A4716" s="6">
        <v>3162955</v>
      </c>
      <c r="C4716" s="6" t="s">
        <v>4888</v>
      </c>
      <c r="D4716" s="6" t="s">
        <v>123</v>
      </c>
      <c r="E4716" s="6" t="s">
        <v>161</v>
      </c>
      <c r="F4716" s="6">
        <v>1594</v>
      </c>
      <c r="G4716" s="6">
        <v>0.73</v>
      </c>
    </row>
    <row r="4717" spans="1:7">
      <c r="A4717" s="6">
        <v>3107406</v>
      </c>
      <c r="C4717" s="6" t="s">
        <v>4901</v>
      </c>
      <c r="D4717" s="6" t="s">
        <v>123</v>
      </c>
      <c r="E4717" s="6" t="s">
        <v>161</v>
      </c>
      <c r="F4717" s="6">
        <v>2578</v>
      </c>
      <c r="G4717" s="6">
        <v>0.75</v>
      </c>
    </row>
    <row r="4718" spans="1:7">
      <c r="A4718" s="6">
        <v>3301504</v>
      </c>
      <c r="C4718" s="6" t="s">
        <v>4876</v>
      </c>
      <c r="D4718" s="6" t="s">
        <v>146</v>
      </c>
      <c r="E4718" s="6" t="s">
        <v>161</v>
      </c>
      <c r="F4718" s="6">
        <v>1057</v>
      </c>
      <c r="G4718" s="6">
        <v>0.73</v>
      </c>
    </row>
    <row r="4719" spans="1:7">
      <c r="A4719" s="6">
        <v>5218607</v>
      </c>
      <c r="C4719" s="6" t="s">
        <v>4854</v>
      </c>
      <c r="D4719" s="6" t="s">
        <v>138</v>
      </c>
      <c r="E4719" s="6" t="s">
        <v>394</v>
      </c>
      <c r="F4719" s="6">
        <v>505</v>
      </c>
      <c r="G4719" s="6">
        <v>0.73</v>
      </c>
    </row>
    <row r="4720" spans="1:7">
      <c r="A4720" s="6">
        <v>4128104</v>
      </c>
      <c r="C4720" s="6" t="s">
        <v>4912</v>
      </c>
      <c r="D4720" s="6" t="s">
        <v>127</v>
      </c>
      <c r="E4720" s="6" t="s">
        <v>162</v>
      </c>
      <c r="F4720" s="6">
        <v>3800</v>
      </c>
      <c r="G4720" s="6">
        <v>0.76</v>
      </c>
    </row>
    <row r="4721" spans="1:7">
      <c r="A4721" s="6">
        <v>3548302</v>
      </c>
      <c r="C4721" s="6" t="s">
        <v>4840</v>
      </c>
      <c r="D4721" s="6" t="s">
        <v>125</v>
      </c>
      <c r="E4721" s="6" t="s">
        <v>161</v>
      </c>
      <c r="F4721" s="6">
        <v>132</v>
      </c>
      <c r="G4721" s="6">
        <v>0.73</v>
      </c>
    </row>
    <row r="4722" spans="1:7">
      <c r="A4722" s="6">
        <v>3514957</v>
      </c>
      <c r="C4722" s="6" t="s">
        <v>4839</v>
      </c>
      <c r="D4722" s="6" t="s">
        <v>125</v>
      </c>
      <c r="E4722" s="6" t="s">
        <v>161</v>
      </c>
      <c r="F4722" s="6">
        <v>71</v>
      </c>
      <c r="G4722" s="6">
        <v>0.73</v>
      </c>
    </row>
    <row r="4723" spans="1:7">
      <c r="A4723" s="6">
        <v>3501905</v>
      </c>
      <c r="C4723" s="6" t="s">
        <v>2099</v>
      </c>
      <c r="D4723" s="6" t="s">
        <v>125</v>
      </c>
      <c r="E4723" s="6" t="s">
        <v>161</v>
      </c>
      <c r="F4723" s="6">
        <v>1402</v>
      </c>
      <c r="G4723" s="6">
        <v>0.79</v>
      </c>
    </row>
    <row r="4724" spans="1:7">
      <c r="A4724" s="6">
        <v>4318440</v>
      </c>
      <c r="C4724" s="6" t="s">
        <v>4842</v>
      </c>
      <c r="D4724" s="6" t="s">
        <v>144</v>
      </c>
      <c r="E4724" s="6" t="s">
        <v>162</v>
      </c>
      <c r="F4724" s="6">
        <v>20</v>
      </c>
      <c r="G4724" s="6">
        <v>0.73</v>
      </c>
    </row>
    <row r="4725" spans="1:7">
      <c r="A4725" s="6">
        <v>4323309</v>
      </c>
      <c r="C4725" s="6" t="s">
        <v>4841</v>
      </c>
      <c r="D4725" s="6" t="s">
        <v>144</v>
      </c>
      <c r="E4725" s="6" t="s">
        <v>162</v>
      </c>
      <c r="F4725" s="6">
        <v>19</v>
      </c>
      <c r="G4725" s="6">
        <v>0.74</v>
      </c>
    </row>
    <row r="4726" spans="1:7">
      <c r="A4726" s="6">
        <v>3510906</v>
      </c>
      <c r="C4726" s="6" t="s">
        <v>4846</v>
      </c>
      <c r="D4726" s="6" t="s">
        <v>125</v>
      </c>
      <c r="E4726" s="6" t="s">
        <v>161</v>
      </c>
      <c r="F4726" s="6">
        <v>117</v>
      </c>
      <c r="G4726" s="6">
        <v>0.73</v>
      </c>
    </row>
    <row r="4727" spans="1:7">
      <c r="A4727" s="6">
        <v>3521150</v>
      </c>
      <c r="C4727" s="6" t="s">
        <v>4851</v>
      </c>
      <c r="D4727" s="6" t="s">
        <v>125</v>
      </c>
      <c r="E4727" s="6" t="s">
        <v>161</v>
      </c>
      <c r="F4727" s="6">
        <v>207</v>
      </c>
      <c r="G4727" s="6">
        <v>0.73</v>
      </c>
    </row>
    <row r="4728" spans="1:7">
      <c r="A4728" s="6">
        <v>3554953</v>
      </c>
      <c r="C4728" s="6" t="s">
        <v>4857</v>
      </c>
      <c r="D4728" s="6" t="s">
        <v>125</v>
      </c>
      <c r="E4728" s="6" t="s">
        <v>161</v>
      </c>
      <c r="F4728" s="6">
        <v>287</v>
      </c>
      <c r="G4728" s="6">
        <v>0.73</v>
      </c>
    </row>
    <row r="4729" spans="1:7">
      <c r="A4729" s="6">
        <v>3201100</v>
      </c>
      <c r="C4729" s="6" t="s">
        <v>4879</v>
      </c>
      <c r="D4729" s="6" t="s">
        <v>139</v>
      </c>
      <c r="E4729" s="6" t="s">
        <v>161</v>
      </c>
      <c r="F4729" s="6">
        <v>890</v>
      </c>
      <c r="G4729" s="6">
        <v>0.73</v>
      </c>
    </row>
    <row r="4730" spans="1:7">
      <c r="A4730" s="6">
        <v>3544707</v>
      </c>
      <c r="C4730" s="6" t="s">
        <v>4849</v>
      </c>
      <c r="D4730" s="6" t="s">
        <v>125</v>
      </c>
      <c r="E4730" s="6" t="s">
        <v>161</v>
      </c>
      <c r="F4730" s="6">
        <v>96</v>
      </c>
      <c r="G4730" s="6">
        <v>0.73</v>
      </c>
    </row>
    <row r="4731" spans="1:7">
      <c r="A4731" s="6">
        <v>3517307</v>
      </c>
      <c r="C4731" s="6" t="s">
        <v>4861</v>
      </c>
      <c r="D4731" s="6" t="s">
        <v>125</v>
      </c>
      <c r="E4731" s="6" t="s">
        <v>161</v>
      </c>
      <c r="F4731" s="6">
        <v>415</v>
      </c>
      <c r="G4731" s="6">
        <v>0.73</v>
      </c>
    </row>
    <row r="4732" spans="1:7">
      <c r="A4732" s="6">
        <v>4305454</v>
      </c>
      <c r="C4732" s="6" t="s">
        <v>4882</v>
      </c>
      <c r="D4732" s="6" t="s">
        <v>144</v>
      </c>
      <c r="E4732" s="6" t="s">
        <v>162</v>
      </c>
      <c r="F4732" s="6">
        <v>973</v>
      </c>
      <c r="G4732" s="6">
        <v>0.73</v>
      </c>
    </row>
    <row r="4733" spans="1:7">
      <c r="A4733" s="6">
        <v>4314787</v>
      </c>
      <c r="C4733" s="6" t="s">
        <v>4845</v>
      </c>
      <c r="D4733" s="6" t="s">
        <v>144</v>
      </c>
      <c r="E4733" s="6" t="s">
        <v>162</v>
      </c>
      <c r="F4733" s="6">
        <v>14</v>
      </c>
      <c r="G4733" s="6">
        <v>0.73</v>
      </c>
    </row>
    <row r="4734" spans="1:7">
      <c r="A4734" s="6">
        <v>4205803</v>
      </c>
      <c r="C4734" s="6" t="s">
        <v>4862</v>
      </c>
      <c r="D4734" s="6" t="s">
        <v>145</v>
      </c>
      <c r="E4734" s="6" t="s">
        <v>162</v>
      </c>
      <c r="F4734" s="6">
        <v>328</v>
      </c>
      <c r="G4734" s="6">
        <v>0.73</v>
      </c>
    </row>
    <row r="4735" spans="1:7">
      <c r="A4735" s="6">
        <v>3520426</v>
      </c>
      <c r="C4735" s="6" t="s">
        <v>4897</v>
      </c>
      <c r="D4735" s="6" t="s">
        <v>125</v>
      </c>
      <c r="E4735" s="6" t="s">
        <v>161</v>
      </c>
      <c r="F4735" s="6">
        <v>1401</v>
      </c>
      <c r="G4735" s="6">
        <v>0.73</v>
      </c>
    </row>
    <row r="4736" spans="1:7">
      <c r="A4736" s="6">
        <v>3539103</v>
      </c>
      <c r="C4736" s="6" t="s">
        <v>4898</v>
      </c>
      <c r="D4736" s="6" t="s">
        <v>125</v>
      </c>
      <c r="E4736" s="6" t="s">
        <v>161</v>
      </c>
      <c r="F4736" s="6">
        <v>1333</v>
      </c>
      <c r="G4736" s="6">
        <v>0.73</v>
      </c>
    </row>
    <row r="4737" spans="1:7">
      <c r="A4737" s="6">
        <v>3536109</v>
      </c>
      <c r="C4737" s="6" t="s">
        <v>4864</v>
      </c>
      <c r="D4737" s="6" t="s">
        <v>125</v>
      </c>
      <c r="E4737" s="6" t="s">
        <v>161</v>
      </c>
      <c r="F4737" s="6">
        <v>296</v>
      </c>
      <c r="G4737" s="6">
        <v>0.73</v>
      </c>
    </row>
    <row r="4738" spans="1:7">
      <c r="A4738" s="6">
        <v>3504909</v>
      </c>
      <c r="C4738" s="6" t="s">
        <v>4881</v>
      </c>
      <c r="D4738" s="6" t="s">
        <v>125</v>
      </c>
      <c r="E4738" s="6" t="s">
        <v>161</v>
      </c>
      <c r="F4738" s="6">
        <v>683</v>
      </c>
      <c r="G4738" s="6">
        <v>0.73</v>
      </c>
    </row>
    <row r="4739" spans="1:7">
      <c r="A4739" s="6">
        <v>3549953</v>
      </c>
      <c r="C4739" s="6" t="s">
        <v>4893</v>
      </c>
      <c r="D4739" s="6" t="s">
        <v>125</v>
      </c>
      <c r="E4739" s="6" t="s">
        <v>161</v>
      </c>
      <c r="F4739" s="6">
        <v>1033</v>
      </c>
      <c r="G4739" s="6">
        <v>0.73</v>
      </c>
    </row>
    <row r="4740" spans="1:7">
      <c r="A4740" s="6">
        <v>5215801</v>
      </c>
      <c r="C4740" s="6" t="s">
        <v>4865</v>
      </c>
      <c r="D4740" s="6" t="s">
        <v>138</v>
      </c>
      <c r="E4740" s="6" t="s">
        <v>394</v>
      </c>
      <c r="F4740" s="6">
        <v>140</v>
      </c>
      <c r="G4740" s="6">
        <v>0.73</v>
      </c>
    </row>
    <row r="4741" spans="1:7">
      <c r="A4741" s="6">
        <v>3533106</v>
      </c>
      <c r="C4741" s="6" t="s">
        <v>4869</v>
      </c>
      <c r="D4741" s="6" t="s">
        <v>125</v>
      </c>
      <c r="E4741" s="6" t="s">
        <v>161</v>
      </c>
      <c r="F4741" s="6">
        <v>130</v>
      </c>
      <c r="G4741" s="6">
        <v>0.73</v>
      </c>
    </row>
    <row r="4742" spans="1:7">
      <c r="A4742" s="6">
        <v>4308854</v>
      </c>
      <c r="C4742" s="6" t="s">
        <v>4866</v>
      </c>
      <c r="D4742" s="6" t="s">
        <v>144</v>
      </c>
      <c r="E4742" s="6" t="s">
        <v>162</v>
      </c>
      <c r="F4742" s="6">
        <v>41</v>
      </c>
      <c r="G4742" s="6">
        <v>0.73</v>
      </c>
    </row>
    <row r="4743" spans="1:7">
      <c r="A4743" s="6">
        <v>4318705</v>
      </c>
      <c r="C4743" s="6" t="s">
        <v>5036</v>
      </c>
      <c r="D4743" s="6" t="s">
        <v>144</v>
      </c>
      <c r="E4743" s="6" t="s">
        <v>162</v>
      </c>
      <c r="F4743" s="6">
        <v>10211</v>
      </c>
      <c r="G4743" s="6">
        <v>0.74</v>
      </c>
    </row>
    <row r="4744" spans="1:7">
      <c r="A4744" s="6">
        <v>4105409</v>
      </c>
      <c r="C4744" s="6" t="s">
        <v>4896</v>
      </c>
      <c r="D4744" s="6" t="s">
        <v>127</v>
      </c>
      <c r="E4744" s="6" t="s">
        <v>162</v>
      </c>
      <c r="F4744" s="6">
        <v>936</v>
      </c>
      <c r="G4744" s="6">
        <v>0.74</v>
      </c>
    </row>
    <row r="4745" spans="1:7">
      <c r="A4745" s="6">
        <v>4312138</v>
      </c>
      <c r="C4745" s="6" t="s">
        <v>4878</v>
      </c>
      <c r="D4745" s="6" t="s">
        <v>144</v>
      </c>
      <c r="E4745" s="6" t="s">
        <v>162</v>
      </c>
      <c r="F4745" s="6">
        <v>110</v>
      </c>
      <c r="G4745" s="6">
        <v>0.73</v>
      </c>
    </row>
    <row r="4746" spans="1:7">
      <c r="A4746" s="6">
        <v>4101804</v>
      </c>
      <c r="C4746" s="6" t="s">
        <v>4951</v>
      </c>
      <c r="D4746" s="6" t="s">
        <v>127</v>
      </c>
      <c r="E4746" s="6" t="s">
        <v>162</v>
      </c>
      <c r="F4746" s="6">
        <v>6211</v>
      </c>
      <c r="G4746" s="6">
        <v>0.74</v>
      </c>
    </row>
    <row r="4747" spans="1:7">
      <c r="A4747" s="6">
        <v>4214607</v>
      </c>
      <c r="C4747" s="6" t="s">
        <v>4877</v>
      </c>
      <c r="D4747" s="6" t="s">
        <v>145</v>
      </c>
      <c r="E4747" s="6" t="s">
        <v>162</v>
      </c>
      <c r="F4747" s="6">
        <v>20</v>
      </c>
      <c r="G4747" s="6">
        <v>0.75</v>
      </c>
    </row>
    <row r="4748" spans="1:7">
      <c r="A4748" s="6">
        <v>3526605</v>
      </c>
      <c r="C4748" s="6" t="s">
        <v>4892</v>
      </c>
      <c r="D4748" s="6" t="s">
        <v>125</v>
      </c>
      <c r="E4748" s="6" t="s">
        <v>161</v>
      </c>
      <c r="F4748" s="6">
        <v>480</v>
      </c>
      <c r="G4748" s="6">
        <v>0.73</v>
      </c>
    </row>
    <row r="4749" spans="1:7">
      <c r="A4749" s="6">
        <v>3153905</v>
      </c>
      <c r="C4749" s="6" t="s">
        <v>4894</v>
      </c>
      <c r="D4749" s="6" t="s">
        <v>123</v>
      </c>
      <c r="E4749" s="6" t="s">
        <v>161</v>
      </c>
      <c r="F4749" s="6">
        <v>499</v>
      </c>
      <c r="G4749" s="6">
        <v>0.73</v>
      </c>
    </row>
    <row r="4750" spans="1:7">
      <c r="A4750" s="6">
        <v>4217253</v>
      </c>
      <c r="C4750" s="6" t="s">
        <v>4880</v>
      </c>
      <c r="D4750" s="6" t="s">
        <v>145</v>
      </c>
      <c r="E4750" s="6" t="s">
        <v>162</v>
      </c>
      <c r="F4750" s="6">
        <v>78</v>
      </c>
      <c r="G4750" s="6">
        <v>0.73</v>
      </c>
    </row>
    <row r="4751" spans="1:7">
      <c r="A4751" s="6">
        <v>5204201</v>
      </c>
      <c r="C4751" s="6" t="s">
        <v>4884</v>
      </c>
      <c r="D4751" s="6" t="s">
        <v>138</v>
      </c>
      <c r="E4751" s="6" t="s">
        <v>394</v>
      </c>
      <c r="F4751" s="6">
        <v>124</v>
      </c>
      <c r="G4751" s="6">
        <v>0.73</v>
      </c>
    </row>
    <row r="4752" spans="1:7">
      <c r="A4752" s="6">
        <v>4108304</v>
      </c>
      <c r="C4752" s="6" t="s">
        <v>5118</v>
      </c>
      <c r="D4752" s="6" t="s">
        <v>127</v>
      </c>
      <c r="E4752" s="6" t="s">
        <v>162</v>
      </c>
      <c r="F4752" s="6">
        <v>15574</v>
      </c>
      <c r="G4752" s="6">
        <v>0.75</v>
      </c>
    </row>
    <row r="4753" spans="1:7">
      <c r="A4753" s="6">
        <v>3146107</v>
      </c>
      <c r="C4753" s="6" t="s">
        <v>4922</v>
      </c>
      <c r="D4753" s="6" t="s">
        <v>123</v>
      </c>
      <c r="E4753" s="6" t="s">
        <v>161</v>
      </c>
      <c r="F4753" s="6">
        <v>3533</v>
      </c>
      <c r="G4753" s="6">
        <v>0.74</v>
      </c>
    </row>
    <row r="4754" spans="1:7">
      <c r="A4754" s="6">
        <v>3529104</v>
      </c>
      <c r="C4754" s="6" t="s">
        <v>4887</v>
      </c>
      <c r="D4754" s="6" t="s">
        <v>125</v>
      </c>
      <c r="E4754" s="6" t="s">
        <v>161</v>
      </c>
      <c r="F4754" s="6">
        <v>69</v>
      </c>
      <c r="G4754" s="6">
        <v>0.73</v>
      </c>
    </row>
    <row r="4755" spans="1:7">
      <c r="A4755" s="6">
        <v>3127909</v>
      </c>
      <c r="C4755" s="6" t="s">
        <v>4886</v>
      </c>
      <c r="D4755" s="6" t="s">
        <v>123</v>
      </c>
      <c r="E4755" s="6" t="s">
        <v>161</v>
      </c>
      <c r="F4755" s="6">
        <v>22</v>
      </c>
      <c r="G4755" s="6">
        <v>0.73</v>
      </c>
    </row>
    <row r="4756" spans="1:7">
      <c r="A4756" s="6">
        <v>4313409</v>
      </c>
      <c r="C4756" s="6" t="s">
        <v>4971</v>
      </c>
      <c r="D4756" s="6" t="s">
        <v>144</v>
      </c>
      <c r="E4756" s="6" t="s">
        <v>162</v>
      </c>
      <c r="F4756" s="6">
        <v>6671</v>
      </c>
      <c r="G4756" s="6">
        <v>0.75</v>
      </c>
    </row>
    <row r="4757" spans="1:7">
      <c r="A4757" s="6">
        <v>4301859</v>
      </c>
      <c r="C4757" s="6" t="s">
        <v>4889</v>
      </c>
      <c r="D4757" s="6" t="s">
        <v>144</v>
      </c>
      <c r="E4757" s="6" t="s">
        <v>162</v>
      </c>
      <c r="F4757" s="6">
        <v>99</v>
      </c>
      <c r="G4757" s="6">
        <v>0.73</v>
      </c>
    </row>
    <row r="4758" spans="1:7">
      <c r="A4758" s="6">
        <v>4311304</v>
      </c>
      <c r="C4758" s="6" t="s">
        <v>4902</v>
      </c>
      <c r="D4758" s="6" t="s">
        <v>144</v>
      </c>
      <c r="E4758" s="6" t="s">
        <v>162</v>
      </c>
      <c r="F4758" s="6">
        <v>1216</v>
      </c>
      <c r="G4758" s="6">
        <v>0.74</v>
      </c>
    </row>
    <row r="4759" spans="1:7">
      <c r="A4759" s="6">
        <v>3169307</v>
      </c>
      <c r="C4759" s="6" t="s">
        <v>4916</v>
      </c>
      <c r="D4759" s="6" t="s">
        <v>123</v>
      </c>
      <c r="E4759" s="6" t="s">
        <v>161</v>
      </c>
      <c r="F4759" s="6">
        <v>2935</v>
      </c>
      <c r="G4759" s="6">
        <v>0.74</v>
      </c>
    </row>
    <row r="4760" spans="1:7">
      <c r="A4760" s="6">
        <v>3556958</v>
      </c>
      <c r="C4760" s="6" t="s">
        <v>4891</v>
      </c>
      <c r="D4760" s="6" t="s">
        <v>125</v>
      </c>
      <c r="E4760" s="6" t="s">
        <v>161</v>
      </c>
      <c r="F4760" s="6">
        <v>39</v>
      </c>
      <c r="G4760" s="6">
        <v>0.73</v>
      </c>
    </row>
    <row r="4761" spans="1:7">
      <c r="A4761" s="6">
        <v>3522208</v>
      </c>
      <c r="C4761" s="6" t="s">
        <v>5038</v>
      </c>
      <c r="D4761" s="6" t="s">
        <v>125</v>
      </c>
      <c r="E4761" s="6" t="s">
        <v>161</v>
      </c>
      <c r="F4761" s="6">
        <v>9508</v>
      </c>
      <c r="G4761" s="6">
        <v>0.74</v>
      </c>
    </row>
    <row r="4762" spans="1:7">
      <c r="A4762" s="6">
        <v>2919207</v>
      </c>
      <c r="C4762" s="6" t="s">
        <v>5182</v>
      </c>
      <c r="D4762" s="6" t="s">
        <v>126</v>
      </c>
      <c r="E4762" s="6" t="s">
        <v>159</v>
      </c>
      <c r="F4762" s="6">
        <v>19607</v>
      </c>
      <c r="G4762" s="6">
        <v>0.75</v>
      </c>
    </row>
    <row r="4763" spans="1:7">
      <c r="A4763" s="6">
        <v>5201207</v>
      </c>
      <c r="C4763" s="6" t="s">
        <v>4895</v>
      </c>
      <c r="D4763" s="6" t="s">
        <v>138</v>
      </c>
      <c r="E4763" s="6" t="s">
        <v>394</v>
      </c>
      <c r="F4763" s="6">
        <v>57</v>
      </c>
      <c r="G4763" s="6">
        <v>0.73</v>
      </c>
    </row>
    <row r="4764" spans="1:7">
      <c r="A4764" s="6">
        <v>3500709</v>
      </c>
      <c r="C4764" s="6" t="s">
        <v>4906</v>
      </c>
      <c r="D4764" s="6" t="s">
        <v>125</v>
      </c>
      <c r="E4764" s="6" t="s">
        <v>161</v>
      </c>
      <c r="F4764" s="6">
        <v>1187</v>
      </c>
      <c r="G4764" s="6">
        <v>0.75</v>
      </c>
    </row>
    <row r="4765" spans="1:7">
      <c r="A4765" s="6">
        <v>5221601</v>
      </c>
      <c r="C4765" s="6" t="s">
        <v>4911</v>
      </c>
      <c r="D4765" s="6" t="s">
        <v>138</v>
      </c>
      <c r="E4765" s="6" t="s">
        <v>394</v>
      </c>
      <c r="F4765" s="6">
        <v>1533</v>
      </c>
      <c r="G4765" s="6">
        <v>0.74</v>
      </c>
    </row>
    <row r="4766" spans="1:7">
      <c r="A4766" s="6">
        <v>4316501</v>
      </c>
      <c r="C4766" s="6" t="s">
        <v>4899</v>
      </c>
      <c r="D4766" s="6" t="s">
        <v>144</v>
      </c>
      <c r="E4766" s="6" t="s">
        <v>162</v>
      </c>
      <c r="F4766" s="6">
        <v>34</v>
      </c>
      <c r="G4766" s="6">
        <v>0.74</v>
      </c>
    </row>
    <row r="4767" spans="1:7">
      <c r="A4767" s="6">
        <v>3510609</v>
      </c>
      <c r="C4767" s="6" t="s">
        <v>5158</v>
      </c>
      <c r="D4767" s="6" t="s">
        <v>125</v>
      </c>
      <c r="E4767" s="6" t="s">
        <v>161</v>
      </c>
      <c r="F4767" s="6">
        <v>17666</v>
      </c>
      <c r="G4767" s="6">
        <v>0.75</v>
      </c>
    </row>
    <row r="4768" spans="1:7">
      <c r="A4768" s="6">
        <v>3126109</v>
      </c>
      <c r="C4768" s="6" t="s">
        <v>4913</v>
      </c>
      <c r="D4768" s="6" t="s">
        <v>123</v>
      </c>
      <c r="E4768" s="6" t="s">
        <v>161</v>
      </c>
      <c r="F4768" s="6">
        <v>1650</v>
      </c>
      <c r="G4768" s="6">
        <v>0.76</v>
      </c>
    </row>
    <row r="4769" spans="1:7">
      <c r="A4769" s="6">
        <v>4305009</v>
      </c>
      <c r="C4769" s="6" t="s">
        <v>4904</v>
      </c>
      <c r="D4769" s="6" t="s">
        <v>144</v>
      </c>
      <c r="E4769" s="6" t="s">
        <v>162</v>
      </c>
      <c r="F4769" s="6">
        <v>352</v>
      </c>
      <c r="G4769" s="6">
        <v>0.74</v>
      </c>
    </row>
    <row r="4770" spans="1:7">
      <c r="A4770" s="6">
        <v>3518859</v>
      </c>
      <c r="C4770" s="6" t="s">
        <v>4908</v>
      </c>
      <c r="D4770" s="6" t="s">
        <v>125</v>
      </c>
      <c r="E4770" s="6" t="s">
        <v>161</v>
      </c>
      <c r="F4770" s="6">
        <v>441</v>
      </c>
      <c r="G4770" s="6">
        <v>0.74</v>
      </c>
    </row>
    <row r="4771" spans="1:7">
      <c r="A4771" s="6">
        <v>4317905</v>
      </c>
      <c r="C4771" s="6" t="s">
        <v>4907</v>
      </c>
      <c r="D4771" s="6" t="s">
        <v>144</v>
      </c>
      <c r="E4771" s="6" t="s">
        <v>162</v>
      </c>
      <c r="F4771" s="6">
        <v>202</v>
      </c>
      <c r="G4771" s="6">
        <v>0.74</v>
      </c>
    </row>
    <row r="4772" spans="1:7">
      <c r="A4772" s="6">
        <v>4101408</v>
      </c>
      <c r="C4772" s="6" t="s">
        <v>4958</v>
      </c>
      <c r="D4772" s="6" t="s">
        <v>127</v>
      </c>
      <c r="E4772" s="6" t="s">
        <v>162</v>
      </c>
      <c r="F4772" s="6">
        <v>4672</v>
      </c>
      <c r="G4772" s="6">
        <v>0.75</v>
      </c>
    </row>
    <row r="4773" spans="1:7">
      <c r="A4773" s="6">
        <v>3508207</v>
      </c>
      <c r="C4773" s="6" t="s">
        <v>4909</v>
      </c>
      <c r="D4773" s="6" t="s">
        <v>125</v>
      </c>
      <c r="E4773" s="6" t="s">
        <v>161</v>
      </c>
      <c r="F4773" s="6">
        <v>238</v>
      </c>
      <c r="G4773" s="6">
        <v>0.74</v>
      </c>
    </row>
    <row r="4774" spans="1:7">
      <c r="A4774" s="6">
        <v>3140001</v>
      </c>
      <c r="C4774" s="6" t="s">
        <v>4962</v>
      </c>
      <c r="D4774" s="6" t="s">
        <v>123</v>
      </c>
      <c r="E4774" s="6" t="s">
        <v>161</v>
      </c>
      <c r="F4774" s="6">
        <v>4638</v>
      </c>
      <c r="G4774" s="6">
        <v>0.74</v>
      </c>
    </row>
    <row r="4775" spans="1:7">
      <c r="A4775" s="6">
        <v>3556404</v>
      </c>
      <c r="C4775" s="6" t="s">
        <v>4919</v>
      </c>
      <c r="D4775" s="6" t="s">
        <v>125</v>
      </c>
      <c r="E4775" s="6" t="s">
        <v>161</v>
      </c>
      <c r="F4775" s="6">
        <v>1190</v>
      </c>
      <c r="G4775" s="6">
        <v>0.74</v>
      </c>
    </row>
    <row r="4776" spans="1:7">
      <c r="A4776" s="6">
        <v>3114550</v>
      </c>
      <c r="C4776" s="6" t="s">
        <v>4914</v>
      </c>
      <c r="D4776" s="6" t="s">
        <v>123</v>
      </c>
      <c r="E4776" s="6" t="s">
        <v>161</v>
      </c>
      <c r="F4776" s="6">
        <v>383</v>
      </c>
      <c r="G4776" s="6">
        <v>0.74</v>
      </c>
    </row>
    <row r="4777" spans="1:7">
      <c r="A4777" s="6">
        <v>3151503</v>
      </c>
      <c r="C4777" s="6" t="s">
        <v>4924</v>
      </c>
      <c r="D4777" s="6" t="s">
        <v>123</v>
      </c>
      <c r="E4777" s="6" t="s">
        <v>161</v>
      </c>
      <c r="F4777" s="6">
        <v>1587</v>
      </c>
      <c r="G4777" s="6">
        <v>0.74</v>
      </c>
    </row>
    <row r="4778" spans="1:7">
      <c r="A4778" s="6">
        <v>3303906</v>
      </c>
      <c r="C4778" s="6" t="s">
        <v>5130</v>
      </c>
      <c r="D4778" s="6" t="s">
        <v>146</v>
      </c>
      <c r="E4778" s="6" t="s">
        <v>161</v>
      </c>
      <c r="F4778" s="6">
        <v>14510</v>
      </c>
      <c r="G4778" s="6">
        <v>0.75</v>
      </c>
    </row>
    <row r="4779" spans="1:7">
      <c r="A4779" s="6">
        <v>3507605</v>
      </c>
      <c r="C4779" s="6" t="s">
        <v>5010</v>
      </c>
      <c r="D4779" s="6" t="s">
        <v>125</v>
      </c>
      <c r="E4779" s="6" t="s">
        <v>161</v>
      </c>
      <c r="F4779" s="6">
        <v>5867</v>
      </c>
      <c r="G4779" s="6">
        <v>0.78</v>
      </c>
    </row>
    <row r="4780" spans="1:7">
      <c r="A4780" s="6">
        <v>5212204</v>
      </c>
      <c r="C4780" s="6" t="s">
        <v>1195</v>
      </c>
      <c r="D4780" s="6" t="s">
        <v>138</v>
      </c>
      <c r="E4780" s="6" t="s">
        <v>394</v>
      </c>
      <c r="F4780" s="6">
        <v>1296</v>
      </c>
      <c r="G4780" s="6">
        <v>0.74</v>
      </c>
    </row>
    <row r="4781" spans="1:7">
      <c r="A4781" s="6">
        <v>3519907</v>
      </c>
      <c r="C4781" s="6" t="s">
        <v>4917</v>
      </c>
      <c r="D4781" s="6" t="s">
        <v>125</v>
      </c>
      <c r="E4781" s="6" t="s">
        <v>161</v>
      </c>
      <c r="F4781" s="6">
        <v>425</v>
      </c>
      <c r="G4781" s="6">
        <v>0.74</v>
      </c>
    </row>
    <row r="4782" spans="1:7">
      <c r="A4782" s="6">
        <v>4310363</v>
      </c>
      <c r="C4782" s="6" t="s">
        <v>4915</v>
      </c>
      <c r="D4782" s="6" t="s">
        <v>144</v>
      </c>
      <c r="E4782" s="6" t="s">
        <v>162</v>
      </c>
      <c r="F4782" s="6">
        <v>21</v>
      </c>
      <c r="G4782" s="6">
        <v>0.74</v>
      </c>
    </row>
    <row r="4783" spans="1:7">
      <c r="A4783" s="6">
        <v>4204350</v>
      </c>
      <c r="C4783" s="6" t="s">
        <v>4918</v>
      </c>
      <c r="D4783" s="6" t="s">
        <v>145</v>
      </c>
      <c r="E4783" s="6" t="s">
        <v>162</v>
      </c>
      <c r="F4783" s="6">
        <v>152</v>
      </c>
      <c r="G4783" s="6">
        <v>0.75</v>
      </c>
    </row>
    <row r="4784" spans="1:7">
      <c r="A4784" s="6">
        <v>3533205</v>
      </c>
      <c r="C4784" s="6" t="s">
        <v>4921</v>
      </c>
      <c r="D4784" s="6" t="s">
        <v>125</v>
      </c>
      <c r="E4784" s="6" t="s">
        <v>161</v>
      </c>
      <c r="F4784" s="6">
        <v>253</v>
      </c>
      <c r="G4784" s="6">
        <v>0.74</v>
      </c>
    </row>
    <row r="4785" spans="1:7">
      <c r="A4785" s="6">
        <v>3538600</v>
      </c>
      <c r="C4785" s="6" t="s">
        <v>4926</v>
      </c>
      <c r="D4785" s="6" t="s">
        <v>125</v>
      </c>
      <c r="E4785" s="6" t="s">
        <v>161</v>
      </c>
      <c r="F4785" s="6">
        <v>1003</v>
      </c>
      <c r="G4785" s="6">
        <v>0.74</v>
      </c>
    </row>
    <row r="4786" spans="1:7">
      <c r="A4786" s="6">
        <v>3535309</v>
      </c>
      <c r="C4786" s="6" t="s">
        <v>1977</v>
      </c>
      <c r="D4786" s="6" t="s">
        <v>125</v>
      </c>
      <c r="E4786" s="6" t="s">
        <v>161</v>
      </c>
      <c r="F4786" s="6">
        <v>1114</v>
      </c>
      <c r="G4786" s="6">
        <v>0.75</v>
      </c>
    </row>
    <row r="4787" spans="1:7">
      <c r="A4787" s="6">
        <v>4110953</v>
      </c>
      <c r="C4787" s="6" t="s">
        <v>4923</v>
      </c>
      <c r="D4787" s="6" t="s">
        <v>127</v>
      </c>
      <c r="E4787" s="6" t="s">
        <v>162</v>
      </c>
      <c r="F4787" s="6">
        <v>335</v>
      </c>
      <c r="G4787" s="6">
        <v>0.74</v>
      </c>
    </row>
    <row r="4788" spans="1:7">
      <c r="A4788" s="6">
        <v>3306107</v>
      </c>
      <c r="C4788" s="6" t="s">
        <v>1943</v>
      </c>
      <c r="D4788" s="6" t="s">
        <v>146</v>
      </c>
      <c r="E4788" s="6" t="s">
        <v>161</v>
      </c>
      <c r="F4788" s="6">
        <v>5197</v>
      </c>
      <c r="G4788" s="6">
        <v>0.74</v>
      </c>
    </row>
    <row r="4789" spans="1:7">
      <c r="A4789" s="6">
        <v>3552601</v>
      </c>
      <c r="C4789" s="6" t="s">
        <v>4925</v>
      </c>
      <c r="D4789" s="6" t="s">
        <v>125</v>
      </c>
      <c r="E4789" s="6" t="s">
        <v>161</v>
      </c>
      <c r="F4789" s="6">
        <v>477</v>
      </c>
      <c r="G4789" s="6">
        <v>0.74</v>
      </c>
    </row>
    <row r="4790" spans="1:7">
      <c r="A4790" s="6">
        <v>4203006</v>
      </c>
      <c r="C4790" s="6" t="s">
        <v>4950</v>
      </c>
      <c r="D4790" s="6" t="s">
        <v>145</v>
      </c>
      <c r="E4790" s="6" t="s">
        <v>162</v>
      </c>
      <c r="F4790" s="6">
        <v>2149</v>
      </c>
      <c r="G4790" s="6">
        <v>0.74</v>
      </c>
    </row>
    <row r="4791" spans="1:7">
      <c r="A4791" s="6">
        <v>3533502</v>
      </c>
      <c r="C4791" s="6" t="s">
        <v>1835</v>
      </c>
      <c r="D4791" s="6" t="s">
        <v>125</v>
      </c>
      <c r="E4791" s="6" t="s">
        <v>161</v>
      </c>
      <c r="F4791" s="6">
        <v>1105</v>
      </c>
      <c r="G4791" s="6">
        <v>0.75</v>
      </c>
    </row>
    <row r="4792" spans="1:7">
      <c r="A4792" s="6">
        <v>4320701</v>
      </c>
      <c r="C4792" s="6" t="s">
        <v>2521</v>
      </c>
      <c r="D4792" s="6" t="s">
        <v>144</v>
      </c>
      <c r="E4792" s="6" t="s">
        <v>162</v>
      </c>
      <c r="F4792" s="6">
        <v>614</v>
      </c>
      <c r="G4792" s="6">
        <v>0.74</v>
      </c>
    </row>
    <row r="4793" spans="1:7">
      <c r="A4793" s="6">
        <v>4114807</v>
      </c>
      <c r="C4793" s="6" t="s">
        <v>4940</v>
      </c>
      <c r="D4793" s="6" t="s">
        <v>127</v>
      </c>
      <c r="E4793" s="6" t="s">
        <v>162</v>
      </c>
      <c r="F4793" s="6">
        <v>1446</v>
      </c>
      <c r="G4793" s="6">
        <v>0.74</v>
      </c>
    </row>
    <row r="4794" spans="1:7">
      <c r="A4794" s="6">
        <v>4309100</v>
      </c>
      <c r="C4794" s="6" t="s">
        <v>4927</v>
      </c>
      <c r="D4794" s="6" t="s">
        <v>144</v>
      </c>
      <c r="E4794" s="6" t="s">
        <v>162</v>
      </c>
      <c r="F4794" s="6">
        <v>650</v>
      </c>
      <c r="G4794" s="6">
        <v>0.76</v>
      </c>
    </row>
    <row r="4795" spans="1:7">
      <c r="A4795" s="6">
        <v>4103453</v>
      </c>
      <c r="C4795" s="6" t="s">
        <v>4824</v>
      </c>
      <c r="D4795" s="6" t="s">
        <v>127</v>
      </c>
      <c r="E4795" s="6" t="s">
        <v>162</v>
      </c>
      <c r="F4795" s="6">
        <v>820</v>
      </c>
      <c r="G4795" s="6">
        <v>0.75</v>
      </c>
    </row>
    <row r="4796" spans="1:7">
      <c r="A4796" s="6">
        <v>3518701</v>
      </c>
      <c r="C4796" s="6" t="s">
        <v>5134</v>
      </c>
      <c r="D4796" s="6" t="s">
        <v>125</v>
      </c>
      <c r="E4796" s="6" t="s">
        <v>161</v>
      </c>
      <c r="F4796" s="6">
        <v>13082</v>
      </c>
      <c r="G4796" s="6">
        <v>0.75</v>
      </c>
    </row>
    <row r="4797" spans="1:7">
      <c r="A4797" s="6">
        <v>4219705</v>
      </c>
      <c r="C4797" s="6" t="s">
        <v>4932</v>
      </c>
      <c r="D4797" s="6" t="s">
        <v>145</v>
      </c>
      <c r="E4797" s="6" t="s">
        <v>162</v>
      </c>
      <c r="F4797" s="6">
        <v>643</v>
      </c>
      <c r="G4797" s="6">
        <v>0.75</v>
      </c>
    </row>
    <row r="4798" spans="1:7">
      <c r="A4798" s="6">
        <v>4304606</v>
      </c>
      <c r="C4798" s="6" t="s">
        <v>5169</v>
      </c>
      <c r="D4798" s="6" t="s">
        <v>144</v>
      </c>
      <c r="E4798" s="6" t="s">
        <v>162</v>
      </c>
      <c r="F4798" s="6">
        <v>15189</v>
      </c>
      <c r="G4798" s="6">
        <v>0.75</v>
      </c>
    </row>
    <row r="4799" spans="1:7">
      <c r="A4799" s="6">
        <v>4124053</v>
      </c>
      <c r="C4799" s="6" t="s">
        <v>4938</v>
      </c>
      <c r="D4799" s="6" t="s">
        <v>127</v>
      </c>
      <c r="E4799" s="6" t="s">
        <v>162</v>
      </c>
      <c r="F4799" s="6">
        <v>976</v>
      </c>
      <c r="G4799" s="6">
        <v>0.74</v>
      </c>
    </row>
    <row r="4800" spans="1:7">
      <c r="A4800" s="6">
        <v>4313508</v>
      </c>
      <c r="C4800" s="6" t="s">
        <v>4957</v>
      </c>
      <c r="D4800" s="6" t="s">
        <v>144</v>
      </c>
      <c r="E4800" s="6" t="s">
        <v>162</v>
      </c>
      <c r="F4800" s="6">
        <v>2015</v>
      </c>
      <c r="G4800" s="6">
        <v>0.75</v>
      </c>
    </row>
    <row r="4801" spans="1:7">
      <c r="A4801" s="6">
        <v>3533007</v>
      </c>
      <c r="C4801" s="6" t="s">
        <v>4937</v>
      </c>
      <c r="D4801" s="6" t="s">
        <v>125</v>
      </c>
      <c r="E4801" s="6" t="s">
        <v>161</v>
      </c>
      <c r="F4801" s="6">
        <v>677</v>
      </c>
      <c r="G4801" s="6">
        <v>0.74</v>
      </c>
    </row>
    <row r="4802" spans="1:7">
      <c r="A4802" s="6">
        <v>4120358</v>
      </c>
      <c r="C4802" s="6" t="s">
        <v>4929</v>
      </c>
      <c r="D4802" s="6" t="s">
        <v>127</v>
      </c>
      <c r="E4802" s="6" t="s">
        <v>162</v>
      </c>
      <c r="F4802" s="6">
        <v>217</v>
      </c>
      <c r="G4802" s="6">
        <v>0.75</v>
      </c>
    </row>
    <row r="4803" spans="1:7">
      <c r="A4803" s="6">
        <v>4312757</v>
      </c>
      <c r="C4803" s="6" t="s">
        <v>4928</v>
      </c>
      <c r="D4803" s="6" t="s">
        <v>144</v>
      </c>
      <c r="E4803" s="6" t="s">
        <v>162</v>
      </c>
      <c r="F4803" s="6">
        <v>45</v>
      </c>
      <c r="G4803" s="6">
        <v>0.74</v>
      </c>
    </row>
    <row r="4804" spans="1:7">
      <c r="A4804" s="6">
        <v>3525607</v>
      </c>
      <c r="C4804" s="6" t="s">
        <v>4931</v>
      </c>
      <c r="D4804" s="6" t="s">
        <v>125</v>
      </c>
      <c r="E4804" s="6" t="s">
        <v>161</v>
      </c>
      <c r="F4804" s="6">
        <v>250</v>
      </c>
      <c r="G4804" s="6">
        <v>0.74</v>
      </c>
    </row>
    <row r="4805" spans="1:7">
      <c r="A4805" s="6">
        <v>3121209</v>
      </c>
      <c r="C4805" s="6" t="s">
        <v>4934</v>
      </c>
      <c r="D4805" s="6" t="s">
        <v>123</v>
      </c>
      <c r="E4805" s="6" t="s">
        <v>161</v>
      </c>
      <c r="F4805" s="6">
        <v>368</v>
      </c>
      <c r="G4805" s="6">
        <v>0.74</v>
      </c>
    </row>
    <row r="4806" spans="1:7">
      <c r="A4806" s="6">
        <v>5208707</v>
      </c>
      <c r="C4806" s="6" t="s">
        <v>5541</v>
      </c>
      <c r="D4806" s="6" t="s">
        <v>138</v>
      </c>
      <c r="E4806" s="6" t="s">
        <v>394</v>
      </c>
      <c r="F4806" s="6">
        <v>55460</v>
      </c>
      <c r="G4806" s="6">
        <v>0.8</v>
      </c>
    </row>
    <row r="4807" spans="1:7">
      <c r="A4807" s="6">
        <v>3519105</v>
      </c>
      <c r="C4807" s="6" t="s">
        <v>4939</v>
      </c>
      <c r="D4807" s="6" t="s">
        <v>125</v>
      </c>
      <c r="E4807" s="6" t="s">
        <v>161</v>
      </c>
      <c r="F4807" s="6">
        <v>653</v>
      </c>
      <c r="G4807" s="6">
        <v>0.75</v>
      </c>
    </row>
    <row r="4808" spans="1:7">
      <c r="A4808" s="6">
        <v>3506805</v>
      </c>
      <c r="C4808" s="6" t="s">
        <v>2488</v>
      </c>
      <c r="D4808" s="6" t="s">
        <v>125</v>
      </c>
      <c r="E4808" s="6" t="s">
        <v>161</v>
      </c>
      <c r="F4808" s="6">
        <v>572</v>
      </c>
      <c r="G4808" s="6">
        <v>0.74</v>
      </c>
    </row>
    <row r="4809" spans="1:7">
      <c r="A4809" s="6">
        <v>4210555</v>
      </c>
      <c r="C4809" s="6" t="s">
        <v>4930</v>
      </c>
      <c r="D4809" s="6" t="s">
        <v>145</v>
      </c>
      <c r="E4809" s="6" t="s">
        <v>162</v>
      </c>
      <c r="F4809" s="6">
        <v>38</v>
      </c>
      <c r="G4809" s="6">
        <v>0.74</v>
      </c>
    </row>
    <row r="4810" spans="1:7">
      <c r="A4810" s="6">
        <v>4113700</v>
      </c>
      <c r="C4810" s="6" t="s">
        <v>5268</v>
      </c>
      <c r="D4810" s="6" t="s">
        <v>127</v>
      </c>
      <c r="E4810" s="6" t="s">
        <v>162</v>
      </c>
      <c r="F4810" s="6">
        <v>20403</v>
      </c>
      <c r="G4810" s="6">
        <v>0.78</v>
      </c>
    </row>
    <row r="4811" spans="1:7">
      <c r="A4811" s="6">
        <v>4125308</v>
      </c>
      <c r="C4811" s="6" t="s">
        <v>4933</v>
      </c>
      <c r="D4811" s="6" t="s">
        <v>127</v>
      </c>
      <c r="E4811" s="6" t="s">
        <v>162</v>
      </c>
      <c r="F4811" s="6">
        <v>132</v>
      </c>
      <c r="G4811" s="6">
        <v>0.74</v>
      </c>
    </row>
    <row r="4812" spans="1:7">
      <c r="A4812" s="6">
        <v>4301503</v>
      </c>
      <c r="C4812" s="6" t="s">
        <v>4935</v>
      </c>
      <c r="D4812" s="6" t="s">
        <v>144</v>
      </c>
      <c r="E4812" s="6" t="s">
        <v>162</v>
      </c>
      <c r="F4812" s="6">
        <v>158</v>
      </c>
      <c r="G4812" s="6">
        <v>0.74</v>
      </c>
    </row>
    <row r="4813" spans="1:7">
      <c r="A4813" s="6">
        <v>4319505</v>
      </c>
      <c r="C4813" s="6" t="s">
        <v>4944</v>
      </c>
      <c r="D4813" s="6" t="s">
        <v>144</v>
      </c>
      <c r="E4813" s="6" t="s">
        <v>162</v>
      </c>
      <c r="F4813" s="6">
        <v>580</v>
      </c>
      <c r="G4813" s="6">
        <v>0.74</v>
      </c>
    </row>
    <row r="4814" spans="1:7">
      <c r="A4814" s="6">
        <v>4218806</v>
      </c>
      <c r="C4814" s="6" t="s">
        <v>2653</v>
      </c>
      <c r="D4814" s="6" t="s">
        <v>145</v>
      </c>
      <c r="E4814" s="6" t="s">
        <v>162</v>
      </c>
      <c r="F4814" s="6">
        <v>160</v>
      </c>
      <c r="G4814" s="6">
        <v>0.74</v>
      </c>
    </row>
    <row r="4815" spans="1:7">
      <c r="A4815" s="6">
        <v>3536000</v>
      </c>
      <c r="C4815" s="6" t="s">
        <v>4943</v>
      </c>
      <c r="D4815" s="6" t="s">
        <v>125</v>
      </c>
      <c r="E4815" s="6" t="s">
        <v>161</v>
      </c>
      <c r="F4815" s="6">
        <v>485</v>
      </c>
      <c r="G4815" s="6">
        <v>0.74</v>
      </c>
    </row>
    <row r="4816" spans="1:7">
      <c r="A4816" s="6">
        <v>4103222</v>
      </c>
      <c r="C4816" s="6" t="s">
        <v>4936</v>
      </c>
      <c r="D4816" s="6" t="s">
        <v>127</v>
      </c>
      <c r="E4816" s="6" t="s">
        <v>162</v>
      </c>
      <c r="F4816" s="6">
        <v>92</v>
      </c>
      <c r="G4816" s="6">
        <v>0.74</v>
      </c>
    </row>
    <row r="4817" spans="1:7">
      <c r="A4817" s="6">
        <v>3517208</v>
      </c>
      <c r="C4817" s="6" t="s">
        <v>4947</v>
      </c>
      <c r="D4817" s="6" t="s">
        <v>125</v>
      </c>
      <c r="E4817" s="6" t="s">
        <v>161</v>
      </c>
      <c r="F4817" s="6">
        <v>542</v>
      </c>
      <c r="G4817" s="6">
        <v>0.74</v>
      </c>
    </row>
    <row r="4818" spans="1:7">
      <c r="A4818" s="6">
        <v>5215504</v>
      </c>
      <c r="C4818" s="6" t="s">
        <v>4942</v>
      </c>
      <c r="D4818" s="6" t="s">
        <v>138</v>
      </c>
      <c r="E4818" s="6" t="s">
        <v>394</v>
      </c>
      <c r="F4818" s="6">
        <v>301</v>
      </c>
      <c r="G4818" s="6">
        <v>0.75</v>
      </c>
    </row>
    <row r="4819" spans="1:7">
      <c r="A4819" s="6">
        <v>4122701</v>
      </c>
      <c r="C4819" s="6" t="s">
        <v>4945</v>
      </c>
      <c r="D4819" s="6" t="s">
        <v>127</v>
      </c>
      <c r="E4819" s="6" t="s">
        <v>162</v>
      </c>
      <c r="F4819" s="6">
        <v>353</v>
      </c>
      <c r="G4819" s="6">
        <v>0.74</v>
      </c>
    </row>
    <row r="4820" spans="1:7">
      <c r="A4820" s="6">
        <v>3160702</v>
      </c>
      <c r="C4820" s="6" t="s">
        <v>4979</v>
      </c>
      <c r="D4820" s="6" t="s">
        <v>123</v>
      </c>
      <c r="E4820" s="6" t="s">
        <v>161</v>
      </c>
      <c r="F4820" s="6">
        <v>2187</v>
      </c>
      <c r="G4820" s="6">
        <v>0.74</v>
      </c>
    </row>
    <row r="4821" spans="1:7">
      <c r="A4821" s="6">
        <v>4124509</v>
      </c>
      <c r="C4821" s="6" t="s">
        <v>4941</v>
      </c>
      <c r="D4821" s="6" t="s">
        <v>127</v>
      </c>
      <c r="E4821" s="6" t="s">
        <v>162</v>
      </c>
      <c r="F4821" s="6">
        <v>67</v>
      </c>
      <c r="G4821" s="6">
        <v>0.74</v>
      </c>
    </row>
    <row r="4822" spans="1:7">
      <c r="A4822" s="6">
        <v>3513504</v>
      </c>
      <c r="C4822" s="6" t="s">
        <v>5060</v>
      </c>
      <c r="D4822" s="6" t="s">
        <v>125</v>
      </c>
      <c r="E4822" s="6" t="s">
        <v>161</v>
      </c>
      <c r="F4822" s="6">
        <v>5246</v>
      </c>
      <c r="G4822" s="6">
        <v>0.74</v>
      </c>
    </row>
    <row r="4823" spans="1:7">
      <c r="A4823" s="6">
        <v>3162104</v>
      </c>
      <c r="C4823" s="6" t="s">
        <v>4974</v>
      </c>
      <c r="D4823" s="6" t="s">
        <v>123</v>
      </c>
      <c r="E4823" s="6" t="s">
        <v>161</v>
      </c>
      <c r="F4823" s="6">
        <v>1820</v>
      </c>
      <c r="G4823" s="6">
        <v>0.74</v>
      </c>
    </row>
    <row r="4824" spans="1:7">
      <c r="A4824" s="6">
        <v>4309506</v>
      </c>
      <c r="C4824" s="6" t="s">
        <v>4946</v>
      </c>
      <c r="D4824" s="6" t="s">
        <v>144</v>
      </c>
      <c r="E4824" s="6" t="s">
        <v>162</v>
      </c>
      <c r="F4824" s="6">
        <v>198</v>
      </c>
      <c r="G4824" s="6">
        <v>0.74</v>
      </c>
    </row>
    <row r="4825" spans="1:7">
      <c r="A4825" s="6">
        <v>3526001</v>
      </c>
      <c r="C4825" s="6" t="s">
        <v>4954</v>
      </c>
      <c r="D4825" s="6" t="s">
        <v>125</v>
      </c>
      <c r="E4825" s="6" t="s">
        <v>161</v>
      </c>
      <c r="F4825" s="6">
        <v>798</v>
      </c>
      <c r="G4825" s="6">
        <v>0.75</v>
      </c>
    </row>
    <row r="4826" spans="1:7">
      <c r="A4826" s="6">
        <v>3512308</v>
      </c>
      <c r="C4826" s="6" t="s">
        <v>4953</v>
      </c>
      <c r="D4826" s="6" t="s">
        <v>125</v>
      </c>
      <c r="E4826" s="6" t="s">
        <v>161</v>
      </c>
      <c r="F4826" s="6">
        <v>785</v>
      </c>
      <c r="G4826" s="6">
        <v>0.74</v>
      </c>
    </row>
    <row r="4827" spans="1:7">
      <c r="A4827" s="6">
        <v>4211454</v>
      </c>
      <c r="C4827" s="6" t="s">
        <v>4948</v>
      </c>
      <c r="D4827" s="6" t="s">
        <v>145</v>
      </c>
      <c r="E4827" s="6" t="s">
        <v>162</v>
      </c>
      <c r="F4827" s="6">
        <v>109</v>
      </c>
      <c r="G4827" s="6">
        <v>0.74</v>
      </c>
    </row>
    <row r="4828" spans="1:7">
      <c r="A4828" s="6">
        <v>4306106</v>
      </c>
      <c r="C4828" s="6" t="s">
        <v>4996</v>
      </c>
      <c r="D4828" s="6" t="s">
        <v>144</v>
      </c>
      <c r="E4828" s="6" t="s">
        <v>162</v>
      </c>
      <c r="F4828" s="6">
        <v>2291</v>
      </c>
      <c r="G4828" s="6">
        <v>0.75</v>
      </c>
    </row>
    <row r="4829" spans="1:7">
      <c r="A4829" s="6">
        <v>3510005</v>
      </c>
      <c r="C4829" s="6" t="s">
        <v>4956</v>
      </c>
      <c r="D4829" s="6" t="s">
        <v>125</v>
      </c>
      <c r="E4829" s="6" t="s">
        <v>161</v>
      </c>
      <c r="F4829" s="6">
        <v>684</v>
      </c>
      <c r="G4829" s="6">
        <v>0.75</v>
      </c>
    </row>
    <row r="4830" spans="1:7">
      <c r="A4830" s="6">
        <v>4314308</v>
      </c>
      <c r="C4830" s="6" t="s">
        <v>4949</v>
      </c>
      <c r="D4830" s="6" t="s">
        <v>144</v>
      </c>
      <c r="E4830" s="6" t="s">
        <v>162</v>
      </c>
      <c r="F4830" s="6">
        <v>125</v>
      </c>
      <c r="G4830" s="6">
        <v>0.74</v>
      </c>
    </row>
    <row r="4831" spans="1:7">
      <c r="A4831" s="6">
        <v>1709302</v>
      </c>
      <c r="C4831" s="6" t="s">
        <v>4986</v>
      </c>
      <c r="D4831" s="6" t="s">
        <v>122</v>
      </c>
      <c r="E4831" s="6" t="s">
        <v>160</v>
      </c>
      <c r="F4831" s="6">
        <v>1684</v>
      </c>
      <c r="G4831" s="6">
        <v>0.74</v>
      </c>
    </row>
    <row r="4832" spans="1:7">
      <c r="A4832" s="6">
        <v>4212809</v>
      </c>
      <c r="C4832" s="6" t="s">
        <v>4966</v>
      </c>
      <c r="D4832" s="6" t="s">
        <v>145</v>
      </c>
      <c r="E4832" s="6" t="s">
        <v>162</v>
      </c>
      <c r="F4832" s="6">
        <v>976</v>
      </c>
      <c r="G4832" s="6">
        <v>0.76</v>
      </c>
    </row>
    <row r="4833" spans="1:7">
      <c r="A4833" s="6">
        <v>3506201</v>
      </c>
      <c r="C4833" s="6" t="s">
        <v>4952</v>
      </c>
      <c r="D4833" s="6" t="s">
        <v>125</v>
      </c>
      <c r="E4833" s="6" t="s">
        <v>161</v>
      </c>
      <c r="F4833" s="6">
        <v>138</v>
      </c>
      <c r="G4833" s="6">
        <v>0.74</v>
      </c>
    </row>
    <row r="4834" spans="1:7">
      <c r="A4834" s="6">
        <v>3503406</v>
      </c>
      <c r="C4834" s="6" t="s">
        <v>4959</v>
      </c>
      <c r="D4834" s="6" t="s">
        <v>125</v>
      </c>
      <c r="E4834" s="6" t="s">
        <v>161</v>
      </c>
      <c r="F4834" s="6">
        <v>446</v>
      </c>
      <c r="G4834" s="6">
        <v>0.74</v>
      </c>
    </row>
    <row r="4835" spans="1:7">
      <c r="A4835" s="6">
        <v>3143302</v>
      </c>
      <c r="C4835" s="6" t="s">
        <v>5286</v>
      </c>
      <c r="D4835" s="6" t="s">
        <v>123</v>
      </c>
      <c r="E4835" s="6" t="s">
        <v>161</v>
      </c>
      <c r="F4835" s="6">
        <v>21398</v>
      </c>
      <c r="G4835" s="6">
        <v>0.77</v>
      </c>
    </row>
    <row r="4836" spans="1:7">
      <c r="A4836" s="6">
        <v>5210208</v>
      </c>
      <c r="C4836" s="6" t="s">
        <v>4981</v>
      </c>
      <c r="D4836" s="6" t="s">
        <v>138</v>
      </c>
      <c r="E4836" s="6" t="s">
        <v>394</v>
      </c>
      <c r="F4836" s="6">
        <v>1277</v>
      </c>
      <c r="G4836" s="6">
        <v>0.74</v>
      </c>
    </row>
    <row r="4837" spans="1:7">
      <c r="A4837" s="6">
        <v>4207601</v>
      </c>
      <c r="C4837" s="6" t="s">
        <v>4955</v>
      </c>
      <c r="D4837" s="6" t="s">
        <v>145</v>
      </c>
      <c r="E4837" s="6" t="s">
        <v>162</v>
      </c>
      <c r="F4837" s="6">
        <v>54</v>
      </c>
      <c r="G4837" s="6">
        <v>0.74</v>
      </c>
    </row>
    <row r="4838" spans="1:7">
      <c r="A4838" s="6">
        <v>4309704</v>
      </c>
      <c r="C4838" s="6" t="s">
        <v>2053</v>
      </c>
      <c r="D4838" s="6" t="s">
        <v>144</v>
      </c>
      <c r="E4838" s="6" t="s">
        <v>162</v>
      </c>
      <c r="F4838" s="6">
        <v>92</v>
      </c>
      <c r="G4838" s="6">
        <v>0.74</v>
      </c>
    </row>
    <row r="4839" spans="1:7">
      <c r="A4839" s="6">
        <v>4204905</v>
      </c>
      <c r="C4839" s="6" t="s">
        <v>4960</v>
      </c>
      <c r="D4839" s="6" t="s">
        <v>145</v>
      </c>
      <c r="E4839" s="6" t="s">
        <v>162</v>
      </c>
      <c r="F4839" s="6">
        <v>118</v>
      </c>
      <c r="G4839" s="6">
        <v>0.74</v>
      </c>
    </row>
    <row r="4840" spans="1:7">
      <c r="A4840" s="6">
        <v>3519402</v>
      </c>
      <c r="C4840" s="6" t="s">
        <v>4964</v>
      </c>
      <c r="D4840" s="6" t="s">
        <v>125</v>
      </c>
      <c r="E4840" s="6" t="s">
        <v>161</v>
      </c>
      <c r="F4840" s="6">
        <v>376</v>
      </c>
      <c r="G4840" s="6">
        <v>0.74</v>
      </c>
    </row>
    <row r="4841" spans="1:7">
      <c r="A4841" s="6">
        <v>3502408</v>
      </c>
      <c r="C4841" s="6" t="s">
        <v>4961</v>
      </c>
      <c r="D4841" s="6" t="s">
        <v>125</v>
      </c>
      <c r="E4841" s="6" t="s">
        <v>161</v>
      </c>
      <c r="F4841" s="6">
        <v>118</v>
      </c>
      <c r="G4841" s="6">
        <v>0.74</v>
      </c>
    </row>
    <row r="4842" spans="1:7">
      <c r="A4842" s="6">
        <v>3134400</v>
      </c>
      <c r="C4842" s="6" t="s">
        <v>5021</v>
      </c>
      <c r="D4842" s="6" t="s">
        <v>123</v>
      </c>
      <c r="E4842" s="6" t="s">
        <v>161</v>
      </c>
      <c r="F4842" s="6">
        <v>2619</v>
      </c>
      <c r="G4842" s="6">
        <v>0.75</v>
      </c>
    </row>
    <row r="4843" spans="1:7">
      <c r="A4843" s="6">
        <v>3528601</v>
      </c>
      <c r="C4843" s="6" t="s">
        <v>4970</v>
      </c>
      <c r="D4843" s="6" t="s">
        <v>125</v>
      </c>
      <c r="E4843" s="6" t="s">
        <v>161</v>
      </c>
      <c r="F4843" s="6">
        <v>398</v>
      </c>
      <c r="G4843" s="6">
        <v>0.74</v>
      </c>
    </row>
    <row r="4844" spans="1:7">
      <c r="A4844" s="6">
        <v>3541000</v>
      </c>
      <c r="C4844" s="6" t="s">
        <v>4578</v>
      </c>
      <c r="D4844" s="6" t="s">
        <v>125</v>
      </c>
      <c r="E4844" s="6" t="s">
        <v>161</v>
      </c>
      <c r="F4844" s="6">
        <v>10995</v>
      </c>
      <c r="G4844" s="6">
        <v>0.75</v>
      </c>
    </row>
    <row r="4845" spans="1:7">
      <c r="A4845" s="6">
        <v>3556800</v>
      </c>
      <c r="C4845" s="6" t="s">
        <v>4969</v>
      </c>
      <c r="D4845" s="6" t="s">
        <v>125</v>
      </c>
      <c r="E4845" s="6" t="s">
        <v>161</v>
      </c>
      <c r="F4845" s="6">
        <v>365</v>
      </c>
      <c r="G4845" s="6">
        <v>0.74</v>
      </c>
    </row>
    <row r="4846" spans="1:7">
      <c r="A4846" s="6">
        <v>4205308</v>
      </c>
      <c r="C4846" s="6" t="s">
        <v>4967</v>
      </c>
      <c r="D4846" s="6" t="s">
        <v>145</v>
      </c>
      <c r="E4846" s="6" t="s">
        <v>162</v>
      </c>
      <c r="F4846" s="6">
        <v>194</v>
      </c>
      <c r="G4846" s="6">
        <v>0.76</v>
      </c>
    </row>
    <row r="4847" spans="1:7">
      <c r="A4847" s="6">
        <v>4211009</v>
      </c>
      <c r="C4847" s="6" t="s">
        <v>4963</v>
      </c>
      <c r="D4847" s="6" t="s">
        <v>145</v>
      </c>
      <c r="E4847" s="6" t="s">
        <v>162</v>
      </c>
      <c r="F4847" s="6">
        <v>48</v>
      </c>
      <c r="G4847" s="6">
        <v>0.75</v>
      </c>
    </row>
    <row r="4848" spans="1:7">
      <c r="A4848" s="6">
        <v>1702109</v>
      </c>
      <c r="C4848" s="6" t="s">
        <v>5127</v>
      </c>
      <c r="D4848" s="6" t="s">
        <v>122</v>
      </c>
      <c r="E4848" s="6" t="s">
        <v>160</v>
      </c>
      <c r="F4848" s="6">
        <v>9798</v>
      </c>
      <c r="G4848" s="6">
        <v>0.75</v>
      </c>
    </row>
    <row r="4849" spans="1:7">
      <c r="A4849" s="6">
        <v>4308904</v>
      </c>
      <c r="C4849" s="6" t="s">
        <v>4973</v>
      </c>
      <c r="D4849" s="6" t="s">
        <v>144</v>
      </c>
      <c r="E4849" s="6" t="s">
        <v>162</v>
      </c>
      <c r="F4849" s="6">
        <v>244</v>
      </c>
      <c r="G4849" s="6">
        <v>0.75</v>
      </c>
    </row>
    <row r="4850" spans="1:7">
      <c r="A4850" s="6">
        <v>3526902</v>
      </c>
      <c r="C4850" s="6" t="s">
        <v>5135</v>
      </c>
      <c r="D4850" s="6" t="s">
        <v>125</v>
      </c>
      <c r="E4850" s="6" t="s">
        <v>161</v>
      </c>
      <c r="F4850" s="6">
        <v>10350</v>
      </c>
      <c r="G4850" s="6">
        <v>0.78</v>
      </c>
    </row>
    <row r="4851" spans="1:7">
      <c r="A4851" s="6">
        <v>4201703</v>
      </c>
      <c r="C4851" s="6" t="s">
        <v>4972</v>
      </c>
      <c r="D4851" s="6" t="s">
        <v>145</v>
      </c>
      <c r="E4851" s="6" t="s">
        <v>162</v>
      </c>
      <c r="F4851" s="6">
        <v>140</v>
      </c>
      <c r="G4851" s="6">
        <v>0.74</v>
      </c>
    </row>
    <row r="4852" spans="1:7">
      <c r="A4852" s="6">
        <v>4319356</v>
      </c>
      <c r="C4852" s="6" t="s">
        <v>4968</v>
      </c>
      <c r="D4852" s="6" t="s">
        <v>144</v>
      </c>
      <c r="E4852" s="6" t="s">
        <v>162</v>
      </c>
      <c r="F4852" s="6">
        <v>8</v>
      </c>
      <c r="G4852" s="6">
        <v>0.74</v>
      </c>
    </row>
    <row r="4853" spans="1:7">
      <c r="A4853" s="6">
        <v>4207106</v>
      </c>
      <c r="C4853" s="6" t="s">
        <v>4985</v>
      </c>
      <c r="D4853" s="6" t="s">
        <v>145</v>
      </c>
      <c r="E4853" s="6" t="s">
        <v>162</v>
      </c>
      <c r="F4853" s="6">
        <v>575</v>
      </c>
      <c r="G4853" s="6">
        <v>0.74</v>
      </c>
    </row>
    <row r="4854" spans="1:7">
      <c r="A4854" s="6">
        <v>4211306</v>
      </c>
      <c r="C4854" s="6" t="s">
        <v>5061</v>
      </c>
      <c r="D4854" s="6" t="s">
        <v>145</v>
      </c>
      <c r="E4854" s="6" t="s">
        <v>162</v>
      </c>
      <c r="F4854" s="6">
        <v>3572</v>
      </c>
      <c r="G4854" s="6">
        <v>0.74</v>
      </c>
    </row>
    <row r="4855" spans="1:7">
      <c r="A4855" s="6">
        <v>4120002</v>
      </c>
      <c r="C4855" s="6" t="s">
        <v>4991</v>
      </c>
      <c r="D4855" s="6" t="s">
        <v>127</v>
      </c>
      <c r="E4855" s="6" t="s">
        <v>162</v>
      </c>
      <c r="F4855" s="6">
        <v>636</v>
      </c>
      <c r="G4855" s="6">
        <v>0.74</v>
      </c>
    </row>
    <row r="4856" spans="1:7">
      <c r="A4856" s="6">
        <v>4118006</v>
      </c>
      <c r="C4856" s="6" t="s">
        <v>4980</v>
      </c>
      <c r="D4856" s="6" t="s">
        <v>127</v>
      </c>
      <c r="E4856" s="6" t="s">
        <v>162</v>
      </c>
      <c r="F4856" s="6">
        <v>308</v>
      </c>
      <c r="G4856" s="6">
        <v>0.75</v>
      </c>
    </row>
    <row r="4857" spans="1:7">
      <c r="A4857" s="6">
        <v>4214003</v>
      </c>
      <c r="C4857" s="6" t="s">
        <v>4978</v>
      </c>
      <c r="D4857" s="6" t="s">
        <v>145</v>
      </c>
      <c r="E4857" s="6" t="s">
        <v>162</v>
      </c>
      <c r="F4857" s="6">
        <v>212</v>
      </c>
      <c r="G4857" s="6">
        <v>0.76</v>
      </c>
    </row>
    <row r="4858" spans="1:7">
      <c r="A4858" s="6">
        <v>3508405</v>
      </c>
      <c r="C4858" s="6" t="s">
        <v>5012</v>
      </c>
      <c r="D4858" s="6" t="s">
        <v>125</v>
      </c>
      <c r="E4858" s="6" t="s">
        <v>161</v>
      </c>
      <c r="F4858" s="6">
        <v>1619</v>
      </c>
      <c r="G4858" s="6">
        <v>0.74</v>
      </c>
    </row>
    <row r="4859" spans="1:7">
      <c r="A4859" s="6">
        <v>3529500</v>
      </c>
      <c r="C4859" s="6" t="s">
        <v>4977</v>
      </c>
      <c r="D4859" s="6" t="s">
        <v>125</v>
      </c>
      <c r="E4859" s="6" t="s">
        <v>161</v>
      </c>
      <c r="F4859" s="6">
        <v>169</v>
      </c>
      <c r="G4859" s="6">
        <v>0.74</v>
      </c>
    </row>
    <row r="4860" spans="1:7">
      <c r="A4860" s="6">
        <v>4210803</v>
      </c>
      <c r="C4860" s="6" t="s">
        <v>4982</v>
      </c>
      <c r="D4860" s="6" t="s">
        <v>145</v>
      </c>
      <c r="E4860" s="6" t="s">
        <v>162</v>
      </c>
      <c r="F4860" s="6">
        <v>157</v>
      </c>
      <c r="G4860" s="6">
        <v>0.74</v>
      </c>
    </row>
    <row r="4861" spans="1:7">
      <c r="A4861" s="6">
        <v>3534005</v>
      </c>
      <c r="C4861" s="6" t="s">
        <v>4983</v>
      </c>
      <c r="D4861" s="6" t="s">
        <v>125</v>
      </c>
      <c r="E4861" s="6" t="s">
        <v>161</v>
      </c>
      <c r="F4861" s="6">
        <v>166</v>
      </c>
      <c r="G4861" s="6">
        <v>0.74</v>
      </c>
    </row>
    <row r="4862" spans="1:7">
      <c r="A4862" s="6">
        <v>5203203</v>
      </c>
      <c r="C4862" s="6" t="s">
        <v>2159</v>
      </c>
      <c r="D4862" s="6" t="s">
        <v>138</v>
      </c>
      <c r="E4862" s="6" t="s">
        <v>394</v>
      </c>
      <c r="F4862" s="6">
        <v>726</v>
      </c>
      <c r="G4862" s="6">
        <v>0.74</v>
      </c>
    </row>
    <row r="4863" spans="1:7">
      <c r="A4863" s="6">
        <v>3528106</v>
      </c>
      <c r="C4863" s="6" t="s">
        <v>4993</v>
      </c>
      <c r="D4863" s="6" t="s">
        <v>125</v>
      </c>
      <c r="E4863" s="6" t="s">
        <v>161</v>
      </c>
      <c r="F4863" s="6">
        <v>364</v>
      </c>
      <c r="G4863" s="6">
        <v>0.74</v>
      </c>
    </row>
    <row r="4864" spans="1:7">
      <c r="A4864" s="6">
        <v>3531605</v>
      </c>
      <c r="C4864" s="6" t="s">
        <v>3269</v>
      </c>
      <c r="D4864" s="6" t="s">
        <v>125</v>
      </c>
      <c r="E4864" s="6" t="s">
        <v>161</v>
      </c>
      <c r="F4864" s="6">
        <v>193</v>
      </c>
      <c r="G4864" s="6">
        <v>0.74</v>
      </c>
    </row>
    <row r="4865" spans="1:7">
      <c r="A4865" s="6">
        <v>3546900</v>
      </c>
      <c r="C4865" s="6" t="s">
        <v>3771</v>
      </c>
      <c r="D4865" s="6" t="s">
        <v>125</v>
      </c>
      <c r="E4865" s="6" t="s">
        <v>161</v>
      </c>
      <c r="F4865" s="6">
        <v>168</v>
      </c>
      <c r="G4865" s="6">
        <v>0.74</v>
      </c>
    </row>
    <row r="4866" spans="1:7">
      <c r="A4866" s="6">
        <v>4309803</v>
      </c>
      <c r="C4866" s="6" t="s">
        <v>4987</v>
      </c>
      <c r="D4866" s="6" t="s">
        <v>144</v>
      </c>
      <c r="E4866" s="6" t="s">
        <v>162</v>
      </c>
      <c r="F4866" s="6">
        <v>112</v>
      </c>
      <c r="G4866" s="6">
        <v>0.74</v>
      </c>
    </row>
    <row r="4867" spans="1:7">
      <c r="A4867" s="6">
        <v>3556909</v>
      </c>
      <c r="C4867" s="6" t="s">
        <v>4990</v>
      </c>
      <c r="D4867" s="6" t="s">
        <v>125</v>
      </c>
      <c r="E4867" s="6" t="s">
        <v>161</v>
      </c>
      <c r="F4867" s="6">
        <v>233</v>
      </c>
      <c r="G4867" s="6">
        <v>0.74</v>
      </c>
    </row>
    <row r="4868" spans="1:7">
      <c r="A4868" s="6">
        <v>4313334</v>
      </c>
      <c r="C4868" s="6" t="s">
        <v>4984</v>
      </c>
      <c r="D4868" s="6" t="s">
        <v>144</v>
      </c>
      <c r="E4868" s="6" t="s">
        <v>162</v>
      </c>
      <c r="F4868" s="6">
        <v>38</v>
      </c>
      <c r="G4868" s="6">
        <v>0.74</v>
      </c>
    </row>
    <row r="4869" spans="1:7">
      <c r="A4869" s="6">
        <v>4219606</v>
      </c>
      <c r="C4869" s="6" t="s">
        <v>4989</v>
      </c>
      <c r="D4869" s="6" t="s">
        <v>145</v>
      </c>
      <c r="E4869" s="6" t="s">
        <v>162</v>
      </c>
      <c r="F4869" s="6">
        <v>38</v>
      </c>
      <c r="G4869" s="6">
        <v>0.75</v>
      </c>
    </row>
    <row r="4870" spans="1:7">
      <c r="A4870" s="6">
        <v>3532801</v>
      </c>
      <c r="C4870" s="6" t="s">
        <v>4992</v>
      </c>
      <c r="D4870" s="6" t="s">
        <v>125</v>
      </c>
      <c r="E4870" s="6" t="s">
        <v>161</v>
      </c>
      <c r="F4870" s="6">
        <v>224</v>
      </c>
      <c r="G4870" s="6">
        <v>0.74</v>
      </c>
    </row>
    <row r="4871" spans="1:7">
      <c r="A4871" s="6">
        <v>4301651</v>
      </c>
      <c r="C4871" s="6" t="s">
        <v>4988</v>
      </c>
      <c r="D4871" s="6" t="s">
        <v>144</v>
      </c>
      <c r="E4871" s="6" t="s">
        <v>162</v>
      </c>
      <c r="F4871" s="6">
        <v>17</v>
      </c>
      <c r="G4871" s="6">
        <v>0.75</v>
      </c>
    </row>
    <row r="4872" spans="1:7">
      <c r="A4872" s="6">
        <v>4120804</v>
      </c>
      <c r="C4872" s="6" t="s">
        <v>5008</v>
      </c>
      <c r="D4872" s="6" t="s">
        <v>127</v>
      </c>
      <c r="E4872" s="6" t="s">
        <v>162</v>
      </c>
      <c r="F4872" s="6">
        <v>959</v>
      </c>
      <c r="G4872" s="6">
        <v>0.74</v>
      </c>
    </row>
    <row r="4873" spans="1:7">
      <c r="A4873" s="6">
        <v>4206405</v>
      </c>
      <c r="C4873" s="6" t="s">
        <v>2221</v>
      </c>
      <c r="D4873" s="6" t="s">
        <v>145</v>
      </c>
      <c r="E4873" s="6" t="s">
        <v>162</v>
      </c>
      <c r="F4873" s="6">
        <v>65</v>
      </c>
      <c r="G4873" s="6">
        <v>0.75</v>
      </c>
    </row>
    <row r="4874" spans="1:7">
      <c r="A4874" s="6">
        <v>3532058</v>
      </c>
      <c r="C4874" s="6" t="s">
        <v>4994</v>
      </c>
      <c r="D4874" s="6" t="s">
        <v>125</v>
      </c>
      <c r="E4874" s="6" t="s">
        <v>161</v>
      </c>
      <c r="F4874" s="6">
        <v>162</v>
      </c>
      <c r="G4874" s="6">
        <v>0.74</v>
      </c>
    </row>
    <row r="4875" spans="1:7">
      <c r="A4875" s="6">
        <v>4323507</v>
      </c>
      <c r="C4875" s="6" t="s">
        <v>4995</v>
      </c>
      <c r="D4875" s="6" t="s">
        <v>144</v>
      </c>
      <c r="E4875" s="6" t="s">
        <v>162</v>
      </c>
      <c r="F4875" s="6">
        <v>59</v>
      </c>
      <c r="G4875" s="6">
        <v>0.74</v>
      </c>
    </row>
    <row r="4876" spans="1:7">
      <c r="A4876" s="6">
        <v>3538105</v>
      </c>
      <c r="C4876" s="6" t="s">
        <v>5002</v>
      </c>
      <c r="D4876" s="6" t="s">
        <v>125</v>
      </c>
      <c r="E4876" s="6" t="s">
        <v>161</v>
      </c>
      <c r="F4876" s="6">
        <v>356</v>
      </c>
      <c r="G4876" s="6">
        <v>0.74</v>
      </c>
    </row>
    <row r="4877" spans="1:7">
      <c r="A4877" s="6">
        <v>4202305</v>
      </c>
      <c r="C4877" s="6" t="s">
        <v>5062</v>
      </c>
      <c r="D4877" s="6" t="s">
        <v>145</v>
      </c>
      <c r="E4877" s="6" t="s">
        <v>162</v>
      </c>
      <c r="F4877" s="6">
        <v>2788</v>
      </c>
      <c r="G4877" s="6">
        <v>0.74</v>
      </c>
    </row>
    <row r="4878" spans="1:7">
      <c r="A4878" s="6">
        <v>4321329</v>
      </c>
      <c r="C4878" s="6" t="s">
        <v>4998</v>
      </c>
      <c r="D4878" s="6" t="s">
        <v>144</v>
      </c>
      <c r="E4878" s="6" t="s">
        <v>162</v>
      </c>
      <c r="F4878" s="6">
        <v>58</v>
      </c>
      <c r="G4878" s="6">
        <v>0.74</v>
      </c>
    </row>
    <row r="4879" spans="1:7">
      <c r="A4879" s="6">
        <v>4308706</v>
      </c>
      <c r="C4879" s="6" t="s">
        <v>5000</v>
      </c>
      <c r="D4879" s="6" t="s">
        <v>144</v>
      </c>
      <c r="E4879" s="6" t="s">
        <v>162</v>
      </c>
      <c r="F4879" s="6">
        <v>74</v>
      </c>
      <c r="G4879" s="6">
        <v>0.74</v>
      </c>
    </row>
    <row r="4880" spans="1:7">
      <c r="A4880" s="6">
        <v>4305871</v>
      </c>
      <c r="C4880" s="6" t="s">
        <v>4999</v>
      </c>
      <c r="D4880" s="6" t="s">
        <v>144</v>
      </c>
      <c r="E4880" s="6" t="s">
        <v>162</v>
      </c>
      <c r="F4880" s="6">
        <v>69</v>
      </c>
      <c r="G4880" s="6">
        <v>0.74</v>
      </c>
    </row>
    <row r="4881" spans="1:7">
      <c r="A4881" s="6">
        <v>4313359</v>
      </c>
      <c r="C4881" s="6" t="s">
        <v>5001</v>
      </c>
      <c r="D4881" s="6" t="s">
        <v>144</v>
      </c>
      <c r="E4881" s="6" t="s">
        <v>162</v>
      </c>
      <c r="F4881" s="6">
        <v>15</v>
      </c>
      <c r="G4881" s="6">
        <v>0.74</v>
      </c>
    </row>
    <row r="4882" spans="1:7">
      <c r="A4882" s="6">
        <v>3133105</v>
      </c>
      <c r="C4882" s="6" t="s">
        <v>5006</v>
      </c>
      <c r="D4882" s="6" t="s">
        <v>123</v>
      </c>
      <c r="E4882" s="6" t="s">
        <v>161</v>
      </c>
      <c r="F4882" s="6">
        <v>489</v>
      </c>
      <c r="G4882" s="6">
        <v>0.74</v>
      </c>
    </row>
    <row r="4883" spans="1:7">
      <c r="A4883" s="6">
        <v>3511706</v>
      </c>
      <c r="C4883" s="6" t="s">
        <v>5011</v>
      </c>
      <c r="D4883" s="6" t="s">
        <v>125</v>
      </c>
      <c r="E4883" s="6" t="s">
        <v>161</v>
      </c>
      <c r="F4883" s="6">
        <v>685</v>
      </c>
      <c r="G4883" s="6">
        <v>0.74</v>
      </c>
    </row>
    <row r="4884" spans="1:7">
      <c r="A4884" s="6">
        <v>4316808</v>
      </c>
      <c r="C4884" s="6" t="s">
        <v>5094</v>
      </c>
      <c r="D4884" s="6" t="s">
        <v>144</v>
      </c>
      <c r="E4884" s="6" t="s">
        <v>162</v>
      </c>
      <c r="F4884" s="6">
        <v>3988</v>
      </c>
      <c r="G4884" s="6">
        <v>0.77</v>
      </c>
    </row>
    <row r="4885" spans="1:7">
      <c r="A4885" s="6">
        <v>4210001</v>
      </c>
      <c r="C4885" s="6" t="s">
        <v>5003</v>
      </c>
      <c r="D4885" s="6" t="s">
        <v>145</v>
      </c>
      <c r="E4885" s="6" t="s">
        <v>162</v>
      </c>
      <c r="F4885" s="6">
        <v>178</v>
      </c>
      <c r="G4885" s="6">
        <v>0.74</v>
      </c>
    </row>
    <row r="4886" spans="1:7">
      <c r="A4886" s="6">
        <v>3517109</v>
      </c>
      <c r="C4886" s="6" t="s">
        <v>5005</v>
      </c>
      <c r="D4886" s="6" t="s">
        <v>125</v>
      </c>
      <c r="E4886" s="6" t="s">
        <v>161</v>
      </c>
      <c r="F4886" s="6">
        <v>281</v>
      </c>
      <c r="G4886" s="6">
        <v>0.74</v>
      </c>
    </row>
    <row r="4887" spans="1:7">
      <c r="A4887" s="6">
        <v>3503000</v>
      </c>
      <c r="C4887" s="6" t="s">
        <v>5007</v>
      </c>
      <c r="D4887" s="6" t="s">
        <v>125</v>
      </c>
      <c r="E4887" s="6" t="s">
        <v>161</v>
      </c>
      <c r="F4887" s="6">
        <v>240</v>
      </c>
      <c r="G4887" s="6">
        <v>0.74</v>
      </c>
    </row>
    <row r="4888" spans="1:7">
      <c r="A4888" s="6">
        <v>4300471</v>
      </c>
      <c r="C4888" s="6" t="s">
        <v>5004</v>
      </c>
      <c r="D4888" s="6" t="s">
        <v>144</v>
      </c>
      <c r="E4888" s="6" t="s">
        <v>162</v>
      </c>
      <c r="F4888" s="6">
        <v>30</v>
      </c>
      <c r="G4888" s="6">
        <v>0.74</v>
      </c>
    </row>
    <row r="4889" spans="1:7">
      <c r="A4889" s="6">
        <v>3514601</v>
      </c>
      <c r="C4889" s="6" t="s">
        <v>5018</v>
      </c>
      <c r="D4889" s="6" t="s">
        <v>125</v>
      </c>
      <c r="E4889" s="6" t="s">
        <v>161</v>
      </c>
      <c r="F4889" s="6">
        <v>435</v>
      </c>
      <c r="G4889" s="6">
        <v>0.74</v>
      </c>
    </row>
    <row r="4890" spans="1:7">
      <c r="A4890" s="6">
        <v>4304630</v>
      </c>
      <c r="C4890" s="6" t="s">
        <v>5066</v>
      </c>
      <c r="D4890" s="6" t="s">
        <v>144</v>
      </c>
      <c r="E4890" s="6" t="s">
        <v>162</v>
      </c>
      <c r="F4890" s="6">
        <v>2537</v>
      </c>
      <c r="G4890" s="6">
        <v>0.74</v>
      </c>
    </row>
    <row r="4891" spans="1:7">
      <c r="A4891" s="6">
        <v>4211207</v>
      </c>
      <c r="C4891" s="6" t="s">
        <v>5014</v>
      </c>
      <c r="D4891" s="6" t="s">
        <v>145</v>
      </c>
      <c r="E4891" s="6" t="s">
        <v>162</v>
      </c>
      <c r="F4891" s="6">
        <v>320</v>
      </c>
      <c r="G4891" s="6">
        <v>0.74</v>
      </c>
    </row>
    <row r="4892" spans="1:7">
      <c r="A4892" s="6">
        <v>3554706</v>
      </c>
      <c r="C4892" s="6" t="s">
        <v>5016</v>
      </c>
      <c r="D4892" s="6" t="s">
        <v>125</v>
      </c>
      <c r="E4892" s="6" t="s">
        <v>161</v>
      </c>
      <c r="F4892" s="6">
        <v>284</v>
      </c>
      <c r="G4892" s="6">
        <v>0.74</v>
      </c>
    </row>
    <row r="4893" spans="1:7">
      <c r="A4893" s="6">
        <v>3546504</v>
      </c>
      <c r="C4893" s="6" t="s">
        <v>5015</v>
      </c>
      <c r="D4893" s="6" t="s">
        <v>125</v>
      </c>
      <c r="E4893" s="6" t="s">
        <v>161</v>
      </c>
      <c r="F4893" s="6">
        <v>262</v>
      </c>
      <c r="G4893" s="6">
        <v>0.74</v>
      </c>
    </row>
    <row r="4894" spans="1:7">
      <c r="A4894" s="6">
        <v>4303707</v>
      </c>
      <c r="C4894" s="6" t="s">
        <v>5009</v>
      </c>
      <c r="D4894" s="6" t="s">
        <v>144</v>
      </c>
      <c r="E4894" s="6" t="s">
        <v>162</v>
      </c>
      <c r="F4894" s="6">
        <v>62</v>
      </c>
      <c r="G4894" s="6">
        <v>0.74</v>
      </c>
    </row>
    <row r="4895" spans="1:7">
      <c r="A4895" s="6">
        <v>4107900</v>
      </c>
      <c r="C4895" s="6" t="s">
        <v>1774</v>
      </c>
      <c r="D4895" s="6" t="s">
        <v>127</v>
      </c>
      <c r="E4895" s="6" t="s">
        <v>162</v>
      </c>
      <c r="F4895" s="6">
        <v>456</v>
      </c>
      <c r="G4895" s="6">
        <v>0.74</v>
      </c>
    </row>
    <row r="4896" spans="1:7">
      <c r="A4896" s="6">
        <v>5206602</v>
      </c>
      <c r="C4896" s="6" t="s">
        <v>5013</v>
      </c>
      <c r="D4896" s="6" t="s">
        <v>138</v>
      </c>
      <c r="E4896" s="6" t="s">
        <v>394</v>
      </c>
      <c r="F4896" s="6">
        <v>127</v>
      </c>
      <c r="G4896" s="6">
        <v>0.74</v>
      </c>
    </row>
    <row r="4897" spans="1:7">
      <c r="A4897" s="6">
        <v>3555802</v>
      </c>
      <c r="C4897" s="6" t="s">
        <v>5017</v>
      </c>
      <c r="D4897" s="6" t="s">
        <v>125</v>
      </c>
      <c r="E4897" s="6" t="s">
        <v>161</v>
      </c>
      <c r="F4897" s="6">
        <v>165</v>
      </c>
      <c r="G4897" s="6">
        <v>0.75</v>
      </c>
    </row>
    <row r="4898" spans="1:7">
      <c r="A4898" s="6">
        <v>3537503</v>
      </c>
      <c r="C4898" s="6" t="s">
        <v>5020</v>
      </c>
      <c r="D4898" s="6" t="s">
        <v>125</v>
      </c>
      <c r="E4898" s="6" t="s">
        <v>161</v>
      </c>
      <c r="F4898" s="6">
        <v>246</v>
      </c>
      <c r="G4898" s="6">
        <v>0.74</v>
      </c>
    </row>
    <row r="4899" spans="1:7">
      <c r="A4899" s="6">
        <v>3553401</v>
      </c>
      <c r="C4899" s="6" t="s">
        <v>5039</v>
      </c>
      <c r="D4899" s="6" t="s">
        <v>125</v>
      </c>
      <c r="E4899" s="6" t="s">
        <v>161</v>
      </c>
      <c r="F4899" s="6">
        <v>1129</v>
      </c>
      <c r="G4899" s="6">
        <v>0.75</v>
      </c>
    </row>
    <row r="4900" spans="1:7">
      <c r="A4900" s="6">
        <v>3536901</v>
      </c>
      <c r="C4900" s="6" t="s">
        <v>5019</v>
      </c>
      <c r="D4900" s="6" t="s">
        <v>125</v>
      </c>
      <c r="E4900" s="6" t="s">
        <v>161</v>
      </c>
      <c r="F4900" s="6">
        <v>64</v>
      </c>
      <c r="G4900" s="6">
        <v>0.74</v>
      </c>
    </row>
    <row r="4901" spans="1:7">
      <c r="A4901" s="6">
        <v>4202107</v>
      </c>
      <c r="C4901" s="6" t="s">
        <v>5058</v>
      </c>
      <c r="D4901" s="6" t="s">
        <v>145</v>
      </c>
      <c r="E4901" s="6" t="s">
        <v>162</v>
      </c>
      <c r="F4901" s="6">
        <v>1570</v>
      </c>
      <c r="G4901" s="6">
        <v>0.74</v>
      </c>
    </row>
    <row r="4902" spans="1:7">
      <c r="A4902" s="6">
        <v>3515301</v>
      </c>
      <c r="C4902" s="6" t="s">
        <v>4236</v>
      </c>
      <c r="D4902" s="6" t="s">
        <v>125</v>
      </c>
      <c r="E4902" s="6" t="s">
        <v>161</v>
      </c>
      <c r="F4902" s="6">
        <v>83</v>
      </c>
      <c r="G4902" s="6">
        <v>0.74</v>
      </c>
    </row>
    <row r="4903" spans="1:7">
      <c r="A4903" s="6">
        <v>3302403</v>
      </c>
      <c r="C4903" s="6" t="s">
        <v>5271</v>
      </c>
      <c r="D4903" s="6" t="s">
        <v>146</v>
      </c>
      <c r="E4903" s="6" t="s">
        <v>161</v>
      </c>
      <c r="F4903" s="6">
        <v>16729</v>
      </c>
      <c r="G4903" s="6">
        <v>0.76</v>
      </c>
    </row>
    <row r="4904" spans="1:7">
      <c r="A4904" s="6">
        <v>3149903</v>
      </c>
      <c r="C4904" s="6" t="s">
        <v>5035</v>
      </c>
      <c r="D4904" s="6" t="s">
        <v>123</v>
      </c>
      <c r="E4904" s="6" t="s">
        <v>161</v>
      </c>
      <c r="F4904" s="6">
        <v>709</v>
      </c>
      <c r="G4904" s="6">
        <v>0.74</v>
      </c>
    </row>
    <row r="4905" spans="1:7">
      <c r="A4905" s="6">
        <v>4313037</v>
      </c>
      <c r="C4905" s="6" t="s">
        <v>5024</v>
      </c>
      <c r="D4905" s="6" t="s">
        <v>144</v>
      </c>
      <c r="E4905" s="6" t="s">
        <v>162</v>
      </c>
      <c r="F4905" s="6">
        <v>170</v>
      </c>
      <c r="G4905" s="6">
        <v>0.74</v>
      </c>
    </row>
    <row r="4906" spans="1:7">
      <c r="A4906" s="6">
        <v>3106903</v>
      </c>
      <c r="C4906" s="6" t="s">
        <v>5041</v>
      </c>
      <c r="D4906" s="6" t="s">
        <v>123</v>
      </c>
      <c r="E4906" s="6" t="s">
        <v>161</v>
      </c>
      <c r="F4906" s="6">
        <v>947</v>
      </c>
      <c r="G4906" s="6">
        <v>0.74</v>
      </c>
    </row>
    <row r="4907" spans="1:7">
      <c r="A4907" s="6">
        <v>4115705</v>
      </c>
      <c r="C4907" s="6" t="s">
        <v>5076</v>
      </c>
      <c r="D4907" s="6" t="s">
        <v>127</v>
      </c>
      <c r="E4907" s="6" t="s">
        <v>162</v>
      </c>
      <c r="F4907" s="6">
        <v>2178</v>
      </c>
      <c r="G4907" s="6">
        <v>0.74</v>
      </c>
    </row>
    <row r="4908" spans="1:7">
      <c r="A4908" s="6">
        <v>3528403</v>
      </c>
      <c r="C4908" s="6" t="s">
        <v>5070</v>
      </c>
      <c r="D4908" s="6" t="s">
        <v>125</v>
      </c>
      <c r="E4908" s="6" t="s">
        <v>161</v>
      </c>
      <c r="F4908" s="6">
        <v>1995</v>
      </c>
      <c r="G4908" s="6">
        <v>0.74</v>
      </c>
    </row>
    <row r="4909" spans="1:7">
      <c r="A4909" s="6">
        <v>4316758</v>
      </c>
      <c r="C4909" s="6" t="s">
        <v>5022</v>
      </c>
      <c r="D4909" s="6" t="s">
        <v>144</v>
      </c>
      <c r="E4909" s="6" t="s">
        <v>162</v>
      </c>
      <c r="F4909" s="6">
        <v>29</v>
      </c>
      <c r="G4909" s="6">
        <v>0.74</v>
      </c>
    </row>
    <row r="4910" spans="1:7">
      <c r="A4910" s="6">
        <v>4313102</v>
      </c>
      <c r="C4910" s="6" t="s">
        <v>5025</v>
      </c>
      <c r="D4910" s="6" t="s">
        <v>144</v>
      </c>
      <c r="E4910" s="6" t="s">
        <v>162</v>
      </c>
      <c r="F4910" s="6">
        <v>162</v>
      </c>
      <c r="G4910" s="6">
        <v>0.74</v>
      </c>
    </row>
    <row r="4911" spans="1:7">
      <c r="A4911" s="6">
        <v>3540705</v>
      </c>
      <c r="C4911" s="6" t="s">
        <v>5051</v>
      </c>
      <c r="D4911" s="6" t="s">
        <v>125</v>
      </c>
      <c r="E4911" s="6" t="s">
        <v>161</v>
      </c>
      <c r="F4911" s="6">
        <v>1109</v>
      </c>
      <c r="G4911" s="6">
        <v>0.75</v>
      </c>
    </row>
    <row r="4912" spans="1:7">
      <c r="A4912" s="6">
        <v>3302254</v>
      </c>
      <c r="C4912" s="6" t="s">
        <v>5083</v>
      </c>
      <c r="D4912" s="6" t="s">
        <v>146</v>
      </c>
      <c r="E4912" s="6" t="s">
        <v>161</v>
      </c>
      <c r="F4912" s="6">
        <v>2264</v>
      </c>
      <c r="G4912" s="6">
        <v>0.74</v>
      </c>
    </row>
    <row r="4913" spans="1:7">
      <c r="A4913" s="6">
        <v>4304853</v>
      </c>
      <c r="C4913" s="6" t="s">
        <v>5023</v>
      </c>
      <c r="D4913" s="6" t="s">
        <v>144</v>
      </c>
      <c r="E4913" s="6" t="s">
        <v>162</v>
      </c>
      <c r="F4913" s="6">
        <v>21</v>
      </c>
      <c r="G4913" s="6">
        <v>0.74</v>
      </c>
    </row>
    <row r="4914" spans="1:7">
      <c r="A4914" s="6">
        <v>3514304</v>
      </c>
      <c r="C4914" s="6" t="s">
        <v>5031</v>
      </c>
      <c r="D4914" s="6" t="s">
        <v>125</v>
      </c>
      <c r="E4914" s="6" t="s">
        <v>161</v>
      </c>
      <c r="F4914" s="6">
        <v>352</v>
      </c>
      <c r="G4914" s="6">
        <v>0.74</v>
      </c>
    </row>
    <row r="4915" spans="1:7">
      <c r="A4915" s="6">
        <v>4202206</v>
      </c>
      <c r="C4915" s="6" t="s">
        <v>5026</v>
      </c>
      <c r="D4915" s="6" t="s">
        <v>145</v>
      </c>
      <c r="E4915" s="6" t="s">
        <v>162</v>
      </c>
      <c r="F4915" s="6">
        <v>121</v>
      </c>
      <c r="G4915" s="6">
        <v>0.74</v>
      </c>
    </row>
    <row r="4916" spans="1:7">
      <c r="A4916" s="6">
        <v>3528205</v>
      </c>
      <c r="C4916" s="6" t="s">
        <v>5027</v>
      </c>
      <c r="D4916" s="6" t="s">
        <v>125</v>
      </c>
      <c r="E4916" s="6" t="s">
        <v>161</v>
      </c>
      <c r="F4916" s="6">
        <v>116</v>
      </c>
      <c r="G4916" s="6">
        <v>0.74</v>
      </c>
    </row>
    <row r="4917" spans="1:7">
      <c r="A4917" s="6">
        <v>5221304</v>
      </c>
      <c r="C4917" s="6" t="s">
        <v>5030</v>
      </c>
      <c r="D4917" s="6" t="s">
        <v>138</v>
      </c>
      <c r="E4917" s="6" t="s">
        <v>394</v>
      </c>
      <c r="F4917" s="6">
        <v>204</v>
      </c>
      <c r="G4917" s="6">
        <v>0.75</v>
      </c>
    </row>
    <row r="4918" spans="1:7">
      <c r="A4918" s="6">
        <v>3547106</v>
      </c>
      <c r="C4918" s="6" t="s">
        <v>5029</v>
      </c>
      <c r="D4918" s="6" t="s">
        <v>125</v>
      </c>
      <c r="E4918" s="6" t="s">
        <v>161</v>
      </c>
      <c r="F4918" s="6">
        <v>150</v>
      </c>
      <c r="G4918" s="6">
        <v>0.74</v>
      </c>
    </row>
    <row r="4919" spans="1:7">
      <c r="A4919" s="6">
        <v>3546256</v>
      </c>
      <c r="C4919" s="6" t="s">
        <v>5028</v>
      </c>
      <c r="D4919" s="6" t="s">
        <v>125</v>
      </c>
      <c r="E4919" s="6" t="s">
        <v>161</v>
      </c>
      <c r="F4919" s="6">
        <v>62</v>
      </c>
      <c r="G4919" s="6">
        <v>0.74</v>
      </c>
    </row>
    <row r="4920" spans="1:7">
      <c r="A4920" s="6">
        <v>4102109</v>
      </c>
      <c r="C4920" s="6" t="s">
        <v>5045</v>
      </c>
      <c r="D4920" s="6" t="s">
        <v>127</v>
      </c>
      <c r="E4920" s="6" t="s">
        <v>162</v>
      </c>
      <c r="F4920" s="6">
        <v>713</v>
      </c>
      <c r="G4920" s="6">
        <v>0.75</v>
      </c>
    </row>
    <row r="4921" spans="1:7">
      <c r="A4921" s="6">
        <v>3557303</v>
      </c>
      <c r="C4921" s="6" t="s">
        <v>5037</v>
      </c>
      <c r="D4921" s="6" t="s">
        <v>125</v>
      </c>
      <c r="E4921" s="6" t="s">
        <v>161</v>
      </c>
      <c r="F4921" s="6">
        <v>411</v>
      </c>
      <c r="G4921" s="6">
        <v>0.74</v>
      </c>
    </row>
    <row r="4922" spans="1:7">
      <c r="A4922" s="6">
        <v>4206504</v>
      </c>
      <c r="C4922" s="6" t="s">
        <v>5059</v>
      </c>
      <c r="D4922" s="6" t="s">
        <v>145</v>
      </c>
      <c r="E4922" s="6" t="s">
        <v>162</v>
      </c>
      <c r="F4922" s="6">
        <v>1095</v>
      </c>
      <c r="G4922" s="6">
        <v>0.75</v>
      </c>
    </row>
    <row r="4923" spans="1:7">
      <c r="A4923" s="6">
        <v>4119954</v>
      </c>
      <c r="C4923" s="6" t="s">
        <v>5079</v>
      </c>
      <c r="D4923" s="6" t="s">
        <v>127</v>
      </c>
      <c r="E4923" s="6" t="s">
        <v>162</v>
      </c>
      <c r="F4923" s="6">
        <v>1839</v>
      </c>
      <c r="G4923" s="6">
        <v>0.74</v>
      </c>
    </row>
    <row r="4924" spans="1:7">
      <c r="A4924" s="6">
        <v>4305959</v>
      </c>
      <c r="C4924" s="6" t="s">
        <v>5033</v>
      </c>
      <c r="D4924" s="6" t="s">
        <v>144</v>
      </c>
      <c r="E4924" s="6" t="s">
        <v>162</v>
      </c>
      <c r="F4924" s="6">
        <v>15</v>
      </c>
      <c r="G4924" s="6">
        <v>0.74</v>
      </c>
    </row>
    <row r="4925" spans="1:7">
      <c r="A4925" s="6">
        <v>3144102</v>
      </c>
      <c r="C4925" s="6" t="s">
        <v>5055</v>
      </c>
      <c r="D4925" s="6" t="s">
        <v>123</v>
      </c>
      <c r="E4925" s="6" t="s">
        <v>161</v>
      </c>
      <c r="F4925" s="6">
        <v>816</v>
      </c>
      <c r="G4925" s="6">
        <v>0.74</v>
      </c>
    </row>
    <row r="4926" spans="1:7">
      <c r="A4926" s="6">
        <v>3507704</v>
      </c>
      <c r="C4926" s="6" t="s">
        <v>5040</v>
      </c>
      <c r="D4926" s="6" t="s">
        <v>125</v>
      </c>
      <c r="E4926" s="6" t="s">
        <v>161</v>
      </c>
      <c r="F4926" s="6">
        <v>387</v>
      </c>
      <c r="G4926" s="6">
        <v>0.74</v>
      </c>
    </row>
    <row r="4927" spans="1:7">
      <c r="A4927" s="6">
        <v>4301057</v>
      </c>
      <c r="C4927" s="6" t="s">
        <v>5053</v>
      </c>
      <c r="D4927" s="6" t="s">
        <v>144</v>
      </c>
      <c r="E4927" s="6" t="s">
        <v>162</v>
      </c>
      <c r="F4927" s="6">
        <v>611</v>
      </c>
      <c r="G4927" s="6">
        <v>0.74</v>
      </c>
    </row>
    <row r="4928" spans="1:7">
      <c r="A4928" s="6">
        <v>3553708</v>
      </c>
      <c r="C4928" s="6" t="s">
        <v>5093</v>
      </c>
      <c r="D4928" s="6" t="s">
        <v>125</v>
      </c>
      <c r="E4928" s="6" t="s">
        <v>161</v>
      </c>
      <c r="F4928" s="6">
        <v>2162</v>
      </c>
      <c r="G4928" s="6">
        <v>0.75</v>
      </c>
    </row>
    <row r="4929" spans="1:7">
      <c r="A4929" s="6">
        <v>3162948</v>
      </c>
      <c r="C4929" s="6" t="s">
        <v>5048</v>
      </c>
      <c r="D4929" s="6" t="s">
        <v>123</v>
      </c>
      <c r="E4929" s="6" t="s">
        <v>161</v>
      </c>
      <c r="F4929" s="6">
        <v>403</v>
      </c>
      <c r="G4929" s="6">
        <v>0.74</v>
      </c>
    </row>
    <row r="4930" spans="1:7">
      <c r="A4930" s="6">
        <v>3546702</v>
      </c>
      <c r="C4930" s="6" t="s">
        <v>5046</v>
      </c>
      <c r="D4930" s="6" t="s">
        <v>125</v>
      </c>
      <c r="E4930" s="6" t="s">
        <v>161</v>
      </c>
      <c r="F4930" s="6">
        <v>343</v>
      </c>
      <c r="G4930" s="6">
        <v>0.74</v>
      </c>
    </row>
    <row r="4931" spans="1:7">
      <c r="A4931" s="6">
        <v>3530409</v>
      </c>
      <c r="C4931" s="6" t="s">
        <v>5043</v>
      </c>
      <c r="D4931" s="6" t="s">
        <v>125</v>
      </c>
      <c r="E4931" s="6" t="s">
        <v>161</v>
      </c>
      <c r="F4931" s="6">
        <v>248</v>
      </c>
      <c r="G4931" s="6">
        <v>0.74</v>
      </c>
    </row>
    <row r="4932" spans="1:7">
      <c r="A4932" s="6">
        <v>5219001</v>
      </c>
      <c r="C4932" s="6" t="s">
        <v>5050</v>
      </c>
      <c r="D4932" s="6" t="s">
        <v>138</v>
      </c>
      <c r="E4932" s="6" t="s">
        <v>394</v>
      </c>
      <c r="F4932" s="6">
        <v>383</v>
      </c>
      <c r="G4932" s="6">
        <v>0.74</v>
      </c>
    </row>
    <row r="4933" spans="1:7">
      <c r="A4933" s="6">
        <v>3107604</v>
      </c>
      <c r="C4933" s="6" t="s">
        <v>5047</v>
      </c>
      <c r="D4933" s="6" t="s">
        <v>123</v>
      </c>
      <c r="E4933" s="6" t="s">
        <v>161</v>
      </c>
      <c r="F4933" s="6">
        <v>289</v>
      </c>
      <c r="G4933" s="6">
        <v>0.74</v>
      </c>
    </row>
    <row r="4934" spans="1:7">
      <c r="A4934" s="6">
        <v>4216354</v>
      </c>
      <c r="C4934" s="6" t="s">
        <v>5044</v>
      </c>
      <c r="D4934" s="6" t="s">
        <v>145</v>
      </c>
      <c r="E4934" s="6" t="s">
        <v>162</v>
      </c>
      <c r="F4934" s="6">
        <v>172</v>
      </c>
      <c r="G4934" s="6">
        <v>0.74</v>
      </c>
    </row>
    <row r="4935" spans="1:7">
      <c r="A4935" s="6">
        <v>3556107</v>
      </c>
      <c r="C4935" s="6" t="s">
        <v>5056</v>
      </c>
      <c r="D4935" s="6" t="s">
        <v>125</v>
      </c>
      <c r="E4935" s="6" t="s">
        <v>161</v>
      </c>
      <c r="F4935" s="6">
        <v>498</v>
      </c>
      <c r="G4935" s="6">
        <v>0.74</v>
      </c>
    </row>
    <row r="4936" spans="1:7">
      <c r="A4936" s="6">
        <v>3554003</v>
      </c>
      <c r="C4936" s="6" t="s">
        <v>5113</v>
      </c>
      <c r="D4936" s="6" t="s">
        <v>125</v>
      </c>
      <c r="E4936" s="6" t="s">
        <v>161</v>
      </c>
      <c r="F4936" s="6">
        <v>4572</v>
      </c>
      <c r="G4936" s="6">
        <v>0.75</v>
      </c>
    </row>
    <row r="4937" spans="1:7">
      <c r="A4937" s="6">
        <v>3555307</v>
      </c>
      <c r="C4937" s="6" t="s">
        <v>1960</v>
      </c>
      <c r="D4937" s="6" t="s">
        <v>125</v>
      </c>
      <c r="E4937" s="6" t="s">
        <v>161</v>
      </c>
      <c r="F4937" s="6">
        <v>69</v>
      </c>
      <c r="G4937" s="6">
        <v>0.74</v>
      </c>
    </row>
    <row r="4938" spans="1:7">
      <c r="A4938" s="6">
        <v>4303558</v>
      </c>
      <c r="C4938" s="6" t="s">
        <v>5042</v>
      </c>
      <c r="D4938" s="6" t="s">
        <v>144</v>
      </c>
      <c r="E4938" s="6" t="s">
        <v>162</v>
      </c>
      <c r="F4938" s="6">
        <v>33</v>
      </c>
      <c r="G4938" s="6">
        <v>0.74</v>
      </c>
    </row>
    <row r="4939" spans="1:7">
      <c r="A4939" s="6">
        <v>3536208</v>
      </c>
      <c r="C4939" s="6" t="s">
        <v>5064</v>
      </c>
      <c r="D4939" s="6" t="s">
        <v>125</v>
      </c>
      <c r="E4939" s="6" t="s">
        <v>161</v>
      </c>
      <c r="F4939" s="6">
        <v>903</v>
      </c>
      <c r="G4939" s="6">
        <v>0.74</v>
      </c>
    </row>
    <row r="4940" spans="1:7">
      <c r="A4940" s="6">
        <v>4212502</v>
      </c>
      <c r="C4940" s="6" t="s">
        <v>5073</v>
      </c>
      <c r="D4940" s="6" t="s">
        <v>145</v>
      </c>
      <c r="E4940" s="6" t="s">
        <v>162</v>
      </c>
      <c r="F4940" s="6">
        <v>1139</v>
      </c>
      <c r="G4940" s="6">
        <v>0.74</v>
      </c>
    </row>
    <row r="4941" spans="1:7">
      <c r="A4941" s="6">
        <v>4120200</v>
      </c>
      <c r="C4941" s="6" t="s">
        <v>5049</v>
      </c>
      <c r="D4941" s="6" t="s">
        <v>127</v>
      </c>
      <c r="E4941" s="6" t="s">
        <v>162</v>
      </c>
      <c r="F4941" s="6">
        <v>133</v>
      </c>
      <c r="G4941" s="6">
        <v>0.74</v>
      </c>
    </row>
    <row r="4942" spans="1:7">
      <c r="A4942" s="6">
        <v>3514205</v>
      </c>
      <c r="C4942" s="6" t="s">
        <v>5052</v>
      </c>
      <c r="D4942" s="6" t="s">
        <v>125</v>
      </c>
      <c r="E4942" s="6" t="s">
        <v>161</v>
      </c>
      <c r="F4942" s="6">
        <v>164</v>
      </c>
      <c r="G4942" s="6">
        <v>0.74</v>
      </c>
    </row>
    <row r="4943" spans="1:7">
      <c r="A4943" s="6">
        <v>4218004</v>
      </c>
      <c r="C4943" s="6" t="s">
        <v>5088</v>
      </c>
      <c r="D4943" s="6" t="s">
        <v>145</v>
      </c>
      <c r="E4943" s="6" t="s">
        <v>162</v>
      </c>
      <c r="F4943" s="6">
        <v>1451</v>
      </c>
      <c r="G4943" s="6">
        <v>0.76</v>
      </c>
    </row>
    <row r="4944" spans="1:7">
      <c r="A4944" s="6">
        <v>3525854</v>
      </c>
      <c r="C4944" s="6" t="s">
        <v>5054</v>
      </c>
      <c r="D4944" s="6" t="s">
        <v>125</v>
      </c>
      <c r="E4944" s="6" t="s">
        <v>161</v>
      </c>
      <c r="F4944" s="6">
        <v>92</v>
      </c>
      <c r="G4944" s="6">
        <v>0.74</v>
      </c>
    </row>
    <row r="4945" spans="1:7">
      <c r="A4945" s="6">
        <v>4320651</v>
      </c>
      <c r="C4945" s="6" t="s">
        <v>5057</v>
      </c>
      <c r="D4945" s="6" t="s">
        <v>144</v>
      </c>
      <c r="E4945" s="6" t="s">
        <v>162</v>
      </c>
      <c r="F4945" s="6">
        <v>86</v>
      </c>
      <c r="G4945" s="6">
        <v>0.74</v>
      </c>
    </row>
    <row r="4946" spans="1:7">
      <c r="A4946" s="6">
        <v>3553955</v>
      </c>
      <c r="C4946" s="6" t="s">
        <v>5067</v>
      </c>
      <c r="D4946" s="6" t="s">
        <v>125</v>
      </c>
      <c r="E4946" s="6" t="s">
        <v>161</v>
      </c>
      <c r="F4946" s="6">
        <v>523</v>
      </c>
      <c r="G4946" s="6">
        <v>0.75</v>
      </c>
    </row>
    <row r="4947" spans="1:7">
      <c r="A4947" s="6">
        <v>3115508</v>
      </c>
      <c r="C4947" s="6" t="s">
        <v>5085</v>
      </c>
      <c r="D4947" s="6" t="s">
        <v>123</v>
      </c>
      <c r="E4947" s="6" t="s">
        <v>161</v>
      </c>
      <c r="F4947" s="6">
        <v>1024</v>
      </c>
      <c r="G4947" s="6">
        <v>0.74</v>
      </c>
    </row>
    <row r="4948" spans="1:7">
      <c r="A4948" s="6">
        <v>3302809</v>
      </c>
      <c r="C4948" s="6" t="s">
        <v>5092</v>
      </c>
      <c r="D4948" s="6" t="s">
        <v>146</v>
      </c>
      <c r="E4948" s="6" t="s">
        <v>161</v>
      </c>
      <c r="F4948" s="6">
        <v>1293</v>
      </c>
      <c r="G4948" s="6">
        <v>0.74</v>
      </c>
    </row>
    <row r="4949" spans="1:7">
      <c r="A4949" s="6">
        <v>3548401</v>
      </c>
      <c r="C4949" s="6" t="s">
        <v>5063</v>
      </c>
      <c r="D4949" s="6" t="s">
        <v>125</v>
      </c>
      <c r="E4949" s="6" t="s">
        <v>161</v>
      </c>
      <c r="F4949" s="6">
        <v>229</v>
      </c>
      <c r="G4949" s="6">
        <v>0.74</v>
      </c>
    </row>
    <row r="4950" spans="1:7">
      <c r="A4950" s="6">
        <v>3541307</v>
      </c>
      <c r="C4950" s="6" t="s">
        <v>5097</v>
      </c>
      <c r="D4950" s="6" t="s">
        <v>125</v>
      </c>
      <c r="E4950" s="6" t="s">
        <v>161</v>
      </c>
      <c r="F4950" s="6">
        <v>1875</v>
      </c>
      <c r="G4950" s="6">
        <v>0.75</v>
      </c>
    </row>
    <row r="4951" spans="1:7">
      <c r="A4951" s="6">
        <v>3519600</v>
      </c>
      <c r="C4951" s="6" t="s">
        <v>5096</v>
      </c>
      <c r="D4951" s="6" t="s">
        <v>125</v>
      </c>
      <c r="E4951" s="6" t="s">
        <v>161</v>
      </c>
      <c r="F4951" s="6">
        <v>1840</v>
      </c>
      <c r="G4951" s="6">
        <v>0.75</v>
      </c>
    </row>
    <row r="4952" spans="1:7">
      <c r="A4952" s="6">
        <v>3544301</v>
      </c>
      <c r="C4952" s="6" t="s">
        <v>5082</v>
      </c>
      <c r="D4952" s="6" t="s">
        <v>125</v>
      </c>
      <c r="E4952" s="6" t="s">
        <v>161</v>
      </c>
      <c r="F4952" s="6">
        <v>599</v>
      </c>
      <c r="G4952" s="6">
        <v>0.74</v>
      </c>
    </row>
    <row r="4953" spans="1:7">
      <c r="A4953" s="6">
        <v>3543600</v>
      </c>
      <c r="C4953" s="6" t="s">
        <v>5068</v>
      </c>
      <c r="D4953" s="6" t="s">
        <v>125</v>
      </c>
      <c r="E4953" s="6" t="s">
        <v>161</v>
      </c>
      <c r="F4953" s="6">
        <v>197</v>
      </c>
      <c r="G4953" s="6">
        <v>0.74</v>
      </c>
    </row>
    <row r="4954" spans="1:7">
      <c r="A4954" s="6">
        <v>3527009</v>
      </c>
      <c r="C4954" s="6" t="s">
        <v>5072</v>
      </c>
      <c r="D4954" s="6" t="s">
        <v>125</v>
      </c>
      <c r="E4954" s="6" t="s">
        <v>161</v>
      </c>
      <c r="F4954" s="6">
        <v>270</v>
      </c>
      <c r="G4954" s="6">
        <v>0.74</v>
      </c>
    </row>
    <row r="4955" spans="1:7">
      <c r="A4955" s="6">
        <v>3546009</v>
      </c>
      <c r="C4955" s="6" t="s">
        <v>5087</v>
      </c>
      <c r="D4955" s="6" t="s">
        <v>125</v>
      </c>
      <c r="E4955" s="6" t="s">
        <v>161</v>
      </c>
      <c r="F4955" s="6">
        <v>741</v>
      </c>
      <c r="G4955" s="6">
        <v>0.74</v>
      </c>
    </row>
    <row r="4956" spans="1:7">
      <c r="A4956" s="6">
        <v>4321469</v>
      </c>
      <c r="C4956" s="6" t="s">
        <v>5065</v>
      </c>
      <c r="D4956" s="6" t="s">
        <v>144</v>
      </c>
      <c r="E4956" s="6" t="s">
        <v>162</v>
      </c>
      <c r="F4956" s="6">
        <v>38</v>
      </c>
      <c r="G4956" s="6">
        <v>0.74</v>
      </c>
    </row>
    <row r="4957" spans="1:7">
      <c r="A4957" s="6">
        <v>4321451</v>
      </c>
      <c r="C4957" s="6" t="s">
        <v>5078</v>
      </c>
      <c r="D4957" s="6" t="s">
        <v>144</v>
      </c>
      <c r="E4957" s="6" t="s">
        <v>162</v>
      </c>
      <c r="F4957" s="6">
        <v>440</v>
      </c>
      <c r="G4957" s="6">
        <v>0.75</v>
      </c>
    </row>
    <row r="4958" spans="1:7">
      <c r="A4958" s="6">
        <v>3533304</v>
      </c>
      <c r="C4958" s="6" t="s">
        <v>5071</v>
      </c>
      <c r="D4958" s="6" t="s">
        <v>125</v>
      </c>
      <c r="E4958" s="6" t="s">
        <v>161</v>
      </c>
      <c r="F4958" s="6">
        <v>139</v>
      </c>
      <c r="G4958" s="6">
        <v>0.74</v>
      </c>
    </row>
    <row r="4959" spans="1:7">
      <c r="A4959" s="6">
        <v>3535507</v>
      </c>
      <c r="C4959" s="6" t="s">
        <v>5101</v>
      </c>
      <c r="D4959" s="6" t="s">
        <v>125</v>
      </c>
      <c r="E4959" s="6" t="s">
        <v>161</v>
      </c>
      <c r="F4959" s="6">
        <v>2280</v>
      </c>
      <c r="G4959" s="6">
        <v>0.76</v>
      </c>
    </row>
    <row r="4960" spans="1:7">
      <c r="A4960" s="6">
        <v>3201209</v>
      </c>
      <c r="C4960" s="6" t="s">
        <v>5180</v>
      </c>
      <c r="D4960" s="6" t="s">
        <v>139</v>
      </c>
      <c r="E4960" s="6" t="s">
        <v>161</v>
      </c>
      <c r="F4960" s="6">
        <v>8865</v>
      </c>
      <c r="G4960" s="6">
        <v>0.75</v>
      </c>
    </row>
    <row r="4961" spans="1:7">
      <c r="A4961" s="6">
        <v>3513850</v>
      </c>
      <c r="C4961" s="6" t="s">
        <v>5069</v>
      </c>
      <c r="D4961" s="6" t="s">
        <v>125</v>
      </c>
      <c r="E4961" s="6" t="s">
        <v>161</v>
      </c>
      <c r="F4961" s="6">
        <v>59</v>
      </c>
      <c r="G4961" s="6">
        <v>0.74</v>
      </c>
    </row>
    <row r="4962" spans="1:7">
      <c r="A4962" s="6">
        <v>5212253</v>
      </c>
      <c r="C4962" s="6" t="s">
        <v>5074</v>
      </c>
      <c r="D4962" s="6" t="s">
        <v>138</v>
      </c>
      <c r="E4962" s="6" t="s">
        <v>394</v>
      </c>
      <c r="F4962" s="6">
        <v>193</v>
      </c>
      <c r="G4962" s="6">
        <v>0.74</v>
      </c>
    </row>
    <row r="4963" spans="1:7">
      <c r="A4963" s="6">
        <v>3541109</v>
      </c>
      <c r="C4963" s="6" t="s">
        <v>5077</v>
      </c>
      <c r="D4963" s="6" t="s">
        <v>125</v>
      </c>
      <c r="E4963" s="6" t="s">
        <v>161</v>
      </c>
      <c r="F4963" s="6">
        <v>218</v>
      </c>
      <c r="G4963" s="6">
        <v>0.74</v>
      </c>
    </row>
    <row r="4964" spans="1:7">
      <c r="A4964" s="6">
        <v>3530003</v>
      </c>
      <c r="C4964" s="6" t="s">
        <v>5075</v>
      </c>
      <c r="D4964" s="6" t="s">
        <v>125</v>
      </c>
      <c r="E4964" s="6" t="s">
        <v>161</v>
      </c>
      <c r="F4964" s="6">
        <v>93</v>
      </c>
      <c r="G4964" s="6">
        <v>0.74</v>
      </c>
    </row>
    <row r="4965" spans="1:7">
      <c r="A4965" s="6">
        <v>5221858</v>
      </c>
      <c r="C4965" s="6" t="s">
        <v>5206</v>
      </c>
      <c r="D4965" s="6" t="s">
        <v>138</v>
      </c>
      <c r="E4965" s="6" t="s">
        <v>394</v>
      </c>
      <c r="F4965" s="6">
        <v>9844</v>
      </c>
      <c r="G4965" s="6">
        <v>0.75</v>
      </c>
    </row>
    <row r="4966" spans="1:7">
      <c r="A4966" s="6">
        <v>3168804</v>
      </c>
      <c r="C4966" s="6" t="s">
        <v>5089</v>
      </c>
      <c r="D4966" s="6" t="s">
        <v>123</v>
      </c>
      <c r="E4966" s="6" t="s">
        <v>161</v>
      </c>
      <c r="F4966" s="6">
        <v>524</v>
      </c>
      <c r="G4966" s="6">
        <v>0.74</v>
      </c>
    </row>
    <row r="4967" spans="1:7">
      <c r="A4967" s="6">
        <v>3513801</v>
      </c>
      <c r="C4967" s="6" t="s">
        <v>5317</v>
      </c>
      <c r="D4967" s="6" t="s">
        <v>125</v>
      </c>
      <c r="E4967" s="6" t="s">
        <v>161</v>
      </c>
      <c r="F4967" s="6">
        <v>19342</v>
      </c>
      <c r="G4967" s="6">
        <v>0.76</v>
      </c>
    </row>
    <row r="4968" spans="1:7">
      <c r="A4968" s="6">
        <v>3154705</v>
      </c>
      <c r="C4968" s="6" t="s">
        <v>5081</v>
      </c>
      <c r="D4968" s="6" t="s">
        <v>123</v>
      </c>
      <c r="E4968" s="6" t="s">
        <v>161</v>
      </c>
      <c r="F4968" s="6">
        <v>189</v>
      </c>
      <c r="G4968" s="6">
        <v>0.74</v>
      </c>
    </row>
    <row r="4969" spans="1:7">
      <c r="A4969" s="6">
        <v>3503950</v>
      </c>
      <c r="C4969" s="6" t="s">
        <v>5080</v>
      </c>
      <c r="D4969" s="6" t="s">
        <v>125</v>
      </c>
      <c r="E4969" s="6" t="s">
        <v>161</v>
      </c>
      <c r="F4969" s="6">
        <v>68</v>
      </c>
      <c r="G4969" s="6">
        <v>0.74</v>
      </c>
    </row>
    <row r="4970" spans="1:7">
      <c r="A4970" s="6">
        <v>3500808</v>
      </c>
      <c r="C4970" s="6" t="s">
        <v>5086</v>
      </c>
      <c r="D4970" s="6" t="s">
        <v>125</v>
      </c>
      <c r="E4970" s="6" t="s">
        <v>161</v>
      </c>
      <c r="F4970" s="6">
        <v>198</v>
      </c>
      <c r="G4970" s="6">
        <v>0.74</v>
      </c>
    </row>
    <row r="4971" spans="1:7">
      <c r="A4971" s="6">
        <v>3527256</v>
      </c>
      <c r="C4971" s="6" t="s">
        <v>5084</v>
      </c>
      <c r="D4971" s="6" t="s">
        <v>125</v>
      </c>
      <c r="E4971" s="6" t="s">
        <v>161</v>
      </c>
      <c r="F4971" s="6">
        <v>132</v>
      </c>
      <c r="G4971" s="6">
        <v>0.74</v>
      </c>
    </row>
    <row r="4972" spans="1:7">
      <c r="A4972" s="6">
        <v>4114609</v>
      </c>
      <c r="C4972" s="6" t="s">
        <v>5095</v>
      </c>
      <c r="D4972" s="6" t="s">
        <v>127</v>
      </c>
      <c r="E4972" s="6" t="s">
        <v>162</v>
      </c>
      <c r="F4972" s="6">
        <v>925</v>
      </c>
      <c r="G4972" s="6">
        <v>0.77</v>
      </c>
    </row>
    <row r="4973" spans="1:7">
      <c r="A4973" s="6">
        <v>3109600</v>
      </c>
      <c r="C4973" s="6" t="s">
        <v>5091</v>
      </c>
      <c r="D4973" s="6" t="s">
        <v>123</v>
      </c>
      <c r="E4973" s="6" t="s">
        <v>161</v>
      </c>
      <c r="F4973" s="6">
        <v>184</v>
      </c>
      <c r="G4973" s="6">
        <v>0.74</v>
      </c>
    </row>
    <row r="4974" spans="1:7">
      <c r="A4974" s="6">
        <v>3115300</v>
      </c>
      <c r="C4974" s="6" t="s">
        <v>5109</v>
      </c>
      <c r="D4974" s="6" t="s">
        <v>123</v>
      </c>
      <c r="E4974" s="6" t="s">
        <v>161</v>
      </c>
      <c r="F4974" s="6">
        <v>2483</v>
      </c>
      <c r="G4974" s="6">
        <v>0.75</v>
      </c>
    </row>
    <row r="4975" spans="1:7">
      <c r="A4975" s="6">
        <v>4322541</v>
      </c>
      <c r="C4975" s="6" t="s">
        <v>5090</v>
      </c>
      <c r="D4975" s="6" t="s">
        <v>144</v>
      </c>
      <c r="E4975" s="6" t="s">
        <v>162</v>
      </c>
      <c r="F4975" s="6">
        <v>33</v>
      </c>
      <c r="G4975" s="6">
        <v>0.74</v>
      </c>
    </row>
    <row r="4976" spans="1:7">
      <c r="A4976" s="6">
        <v>3505906</v>
      </c>
      <c r="C4976" s="6" t="s">
        <v>5107</v>
      </c>
      <c r="D4976" s="6" t="s">
        <v>125</v>
      </c>
      <c r="E4976" s="6" t="s">
        <v>161</v>
      </c>
      <c r="F4976" s="6">
        <v>2128</v>
      </c>
      <c r="G4976" s="6">
        <v>0.76</v>
      </c>
    </row>
    <row r="4977" spans="1:7">
      <c r="A4977" s="6">
        <v>3303203</v>
      </c>
      <c r="C4977" s="6" t="s">
        <v>5191</v>
      </c>
      <c r="D4977" s="6" t="s">
        <v>146</v>
      </c>
      <c r="E4977" s="6" t="s">
        <v>161</v>
      </c>
      <c r="F4977" s="6">
        <v>8431</v>
      </c>
      <c r="G4977" s="6">
        <v>0.75</v>
      </c>
    </row>
    <row r="4978" spans="1:7">
      <c r="A4978" s="6">
        <v>3530102</v>
      </c>
      <c r="C4978" s="6" t="s">
        <v>5098</v>
      </c>
      <c r="D4978" s="6" t="s">
        <v>125</v>
      </c>
      <c r="E4978" s="6" t="s">
        <v>161</v>
      </c>
      <c r="F4978" s="6">
        <v>832</v>
      </c>
      <c r="G4978" s="6">
        <v>0.75</v>
      </c>
    </row>
    <row r="4979" spans="1:7">
      <c r="A4979" s="6">
        <v>4118204</v>
      </c>
      <c r="C4979" s="6" t="s">
        <v>5200</v>
      </c>
      <c r="D4979" s="6" t="s">
        <v>127</v>
      </c>
      <c r="E4979" s="6" t="s">
        <v>162</v>
      </c>
      <c r="F4979" s="6">
        <v>8681</v>
      </c>
      <c r="G4979" s="6">
        <v>0.75</v>
      </c>
    </row>
    <row r="4980" spans="1:7">
      <c r="A4980" s="6">
        <v>4314902</v>
      </c>
      <c r="C4980" s="6" t="s">
        <v>5578</v>
      </c>
      <c r="D4980" s="6" t="s">
        <v>144</v>
      </c>
      <c r="E4980" s="6" t="s">
        <v>162</v>
      </c>
      <c r="F4980" s="6">
        <v>59855</v>
      </c>
      <c r="G4980" s="6">
        <v>0.81</v>
      </c>
    </row>
    <row r="4981" spans="1:7">
      <c r="A4981" s="6">
        <v>3522109</v>
      </c>
      <c r="C4981" s="6" t="s">
        <v>5195</v>
      </c>
      <c r="D4981" s="6" t="s">
        <v>125</v>
      </c>
      <c r="E4981" s="6" t="s">
        <v>161</v>
      </c>
      <c r="F4981" s="6">
        <v>8141</v>
      </c>
      <c r="G4981" s="6">
        <v>0.75</v>
      </c>
    </row>
    <row r="4982" spans="1:7">
      <c r="A4982" s="6">
        <v>4209003</v>
      </c>
      <c r="C4982" s="6" t="s">
        <v>5099</v>
      </c>
      <c r="D4982" s="6" t="s">
        <v>145</v>
      </c>
      <c r="E4982" s="6" t="s">
        <v>162</v>
      </c>
      <c r="F4982" s="6">
        <v>394</v>
      </c>
      <c r="G4982" s="6">
        <v>0.83</v>
      </c>
    </row>
    <row r="4983" spans="1:7">
      <c r="A4983" s="6">
        <v>3303401</v>
      </c>
      <c r="C4983" s="6" t="s">
        <v>5170</v>
      </c>
      <c r="D4983" s="6" t="s">
        <v>146</v>
      </c>
      <c r="E4983" s="6" t="s">
        <v>161</v>
      </c>
      <c r="F4983" s="6">
        <v>6794</v>
      </c>
      <c r="G4983" s="6">
        <v>0.75</v>
      </c>
    </row>
    <row r="4984" spans="1:7">
      <c r="A4984" s="6">
        <v>4304408</v>
      </c>
      <c r="C4984" s="6" t="s">
        <v>5112</v>
      </c>
      <c r="D4984" s="6" t="s">
        <v>144</v>
      </c>
      <c r="E4984" s="6" t="s">
        <v>162</v>
      </c>
      <c r="F4984" s="6">
        <v>1726</v>
      </c>
      <c r="G4984" s="6">
        <v>0.75</v>
      </c>
    </row>
    <row r="4985" spans="1:7">
      <c r="A4985" s="6">
        <v>3505807</v>
      </c>
      <c r="C4985" s="6" t="s">
        <v>5102</v>
      </c>
      <c r="D4985" s="6" t="s">
        <v>125</v>
      </c>
      <c r="E4985" s="6" t="s">
        <v>161</v>
      </c>
      <c r="F4985" s="6">
        <v>514</v>
      </c>
      <c r="G4985" s="6">
        <v>0.75</v>
      </c>
    </row>
    <row r="4986" spans="1:7">
      <c r="A4986" s="6">
        <v>4118451</v>
      </c>
      <c r="C4986" s="6" t="s">
        <v>5100</v>
      </c>
      <c r="D4986" s="6" t="s">
        <v>127</v>
      </c>
      <c r="E4986" s="6" t="s">
        <v>162</v>
      </c>
      <c r="F4986" s="6">
        <v>125</v>
      </c>
      <c r="G4986" s="6">
        <v>0.75</v>
      </c>
    </row>
    <row r="4987" spans="1:7">
      <c r="A4987" s="6">
        <v>3505203</v>
      </c>
      <c r="C4987" s="6" t="s">
        <v>5108</v>
      </c>
      <c r="D4987" s="6" t="s">
        <v>125</v>
      </c>
      <c r="E4987" s="6" t="s">
        <v>161</v>
      </c>
      <c r="F4987" s="6">
        <v>1261</v>
      </c>
      <c r="G4987" s="6">
        <v>0.75</v>
      </c>
    </row>
    <row r="4988" spans="1:7">
      <c r="A4988" s="6">
        <v>4216909</v>
      </c>
      <c r="C4988" s="6" t="s">
        <v>5105</v>
      </c>
      <c r="D4988" s="6" t="s">
        <v>145</v>
      </c>
      <c r="E4988" s="6" t="s">
        <v>162</v>
      </c>
      <c r="F4988" s="6">
        <v>350</v>
      </c>
      <c r="G4988" s="6">
        <v>0.75</v>
      </c>
    </row>
    <row r="4989" spans="1:7">
      <c r="A4989" s="6">
        <v>4112108</v>
      </c>
      <c r="C4989" s="6" t="s">
        <v>5110</v>
      </c>
      <c r="D4989" s="6" t="s">
        <v>127</v>
      </c>
      <c r="E4989" s="6" t="s">
        <v>162</v>
      </c>
      <c r="F4989" s="6">
        <v>864</v>
      </c>
      <c r="G4989" s="6">
        <v>0.75</v>
      </c>
    </row>
    <row r="4990" spans="1:7">
      <c r="A4990" s="6">
        <v>3551702</v>
      </c>
      <c r="C4990" s="6" t="s">
        <v>2369</v>
      </c>
      <c r="D4990" s="6" t="s">
        <v>125</v>
      </c>
      <c r="E4990" s="6" t="s">
        <v>161</v>
      </c>
      <c r="F4990" s="6">
        <v>4598</v>
      </c>
      <c r="G4990" s="6">
        <v>0.76</v>
      </c>
    </row>
    <row r="4991" spans="1:7">
      <c r="A4991" s="6">
        <v>4320602</v>
      </c>
      <c r="C4991" s="6" t="s">
        <v>5103</v>
      </c>
      <c r="D4991" s="6" t="s">
        <v>144</v>
      </c>
      <c r="E4991" s="6" t="s">
        <v>162</v>
      </c>
      <c r="F4991" s="6">
        <v>46</v>
      </c>
      <c r="G4991" s="6">
        <v>0.75</v>
      </c>
    </row>
    <row r="4992" spans="1:7">
      <c r="A4992" s="6">
        <v>4312609</v>
      </c>
      <c r="C4992" s="6" t="s">
        <v>5104</v>
      </c>
      <c r="D4992" s="6" t="s">
        <v>144</v>
      </c>
      <c r="E4992" s="6" t="s">
        <v>162</v>
      </c>
      <c r="F4992" s="6">
        <v>69</v>
      </c>
      <c r="G4992" s="6">
        <v>0.75</v>
      </c>
    </row>
    <row r="4993" spans="1:7">
      <c r="A4993" s="6">
        <v>3556008</v>
      </c>
      <c r="C4993" s="6" t="s">
        <v>5106</v>
      </c>
      <c r="D4993" s="6" t="s">
        <v>125</v>
      </c>
      <c r="E4993" s="6" t="s">
        <v>161</v>
      </c>
      <c r="F4993" s="6">
        <v>290</v>
      </c>
      <c r="G4993" s="6">
        <v>0.75</v>
      </c>
    </row>
    <row r="4994" spans="1:7">
      <c r="A4994" s="6">
        <v>4104204</v>
      </c>
      <c r="C4994" s="6" t="s">
        <v>5154</v>
      </c>
      <c r="D4994" s="6" t="s">
        <v>127</v>
      </c>
      <c r="E4994" s="6" t="s">
        <v>162</v>
      </c>
      <c r="F4994" s="6">
        <v>4690</v>
      </c>
      <c r="G4994" s="6">
        <v>0.75</v>
      </c>
    </row>
    <row r="4995" spans="1:7">
      <c r="A4995" s="6">
        <v>3521309</v>
      </c>
      <c r="C4995" s="6" t="s">
        <v>5111</v>
      </c>
      <c r="D4995" s="6" t="s">
        <v>125</v>
      </c>
      <c r="E4995" s="6" t="s">
        <v>161</v>
      </c>
      <c r="F4995" s="6">
        <v>599</v>
      </c>
      <c r="G4995" s="6">
        <v>0.75</v>
      </c>
    </row>
    <row r="4996" spans="1:7">
      <c r="A4996" s="6">
        <v>3136702</v>
      </c>
      <c r="C4996" s="6" t="s">
        <v>5383</v>
      </c>
      <c r="D4996" s="6" t="s">
        <v>123</v>
      </c>
      <c r="E4996" s="6" t="s">
        <v>161</v>
      </c>
      <c r="F4996" s="6">
        <v>20239</v>
      </c>
      <c r="G4996" s="6">
        <v>0.78</v>
      </c>
    </row>
    <row r="4997" spans="1:7">
      <c r="A4997" s="6">
        <v>3148004</v>
      </c>
      <c r="C4997" s="6" t="s">
        <v>5152</v>
      </c>
      <c r="D4997" s="6" t="s">
        <v>123</v>
      </c>
      <c r="E4997" s="6" t="s">
        <v>161</v>
      </c>
      <c r="F4997" s="6">
        <v>4404</v>
      </c>
      <c r="G4997" s="6">
        <v>0.77</v>
      </c>
    </row>
    <row r="4998" spans="1:7">
      <c r="A4998" s="6">
        <v>3510401</v>
      </c>
      <c r="C4998" s="6" t="s">
        <v>5120</v>
      </c>
      <c r="D4998" s="6" t="s">
        <v>125</v>
      </c>
      <c r="E4998" s="6" t="s">
        <v>161</v>
      </c>
      <c r="F4998" s="6">
        <v>1931</v>
      </c>
      <c r="G4998" s="6">
        <v>0.75</v>
      </c>
    </row>
    <row r="4999" spans="1:7">
      <c r="A4999" s="6">
        <v>4300059</v>
      </c>
      <c r="C4999" s="6" t="s">
        <v>5114</v>
      </c>
      <c r="D4999" s="6" t="s">
        <v>144</v>
      </c>
      <c r="E4999" s="6" t="s">
        <v>162</v>
      </c>
      <c r="F4999" s="6">
        <v>173</v>
      </c>
      <c r="G4999" s="6">
        <v>0.75</v>
      </c>
    </row>
    <row r="5000" spans="1:7">
      <c r="A5000" s="6">
        <v>3200607</v>
      </c>
      <c r="C5000" s="6" t="s">
        <v>5194</v>
      </c>
      <c r="D5000" s="6" t="s">
        <v>139</v>
      </c>
      <c r="E5000" s="6" t="s">
        <v>161</v>
      </c>
      <c r="F5000" s="6">
        <v>5658</v>
      </c>
      <c r="G5000" s="6">
        <v>0.75</v>
      </c>
    </row>
    <row r="5001" spans="1:7">
      <c r="A5001" s="6">
        <v>4218756</v>
      </c>
      <c r="C5001" s="6" t="s">
        <v>5115</v>
      </c>
      <c r="D5001" s="6" t="s">
        <v>145</v>
      </c>
      <c r="E5001" s="6" t="s">
        <v>162</v>
      </c>
      <c r="F5001" s="6">
        <v>30</v>
      </c>
      <c r="G5001" s="6">
        <v>0.75</v>
      </c>
    </row>
    <row r="5002" spans="1:7">
      <c r="A5002" s="6">
        <v>3555406</v>
      </c>
      <c r="C5002" s="6" t="s">
        <v>5211</v>
      </c>
      <c r="D5002" s="6" t="s">
        <v>125</v>
      </c>
      <c r="E5002" s="6" t="s">
        <v>161</v>
      </c>
      <c r="F5002" s="6">
        <v>6057</v>
      </c>
      <c r="G5002" s="6">
        <v>0.75</v>
      </c>
    </row>
    <row r="5003" spans="1:7">
      <c r="A5003" s="6">
        <v>4319752</v>
      </c>
      <c r="C5003" s="6" t="s">
        <v>5116</v>
      </c>
      <c r="D5003" s="6" t="s">
        <v>144</v>
      </c>
      <c r="E5003" s="6" t="s">
        <v>162</v>
      </c>
      <c r="F5003" s="6">
        <v>12</v>
      </c>
      <c r="G5003" s="6">
        <v>0.75</v>
      </c>
    </row>
    <row r="5004" spans="1:7">
      <c r="A5004" s="6">
        <v>4315149</v>
      </c>
      <c r="C5004" s="6" t="s">
        <v>5117</v>
      </c>
      <c r="D5004" s="6" t="s">
        <v>144</v>
      </c>
      <c r="E5004" s="6" t="s">
        <v>162</v>
      </c>
      <c r="F5004" s="6">
        <v>36</v>
      </c>
      <c r="G5004" s="6">
        <v>0.76</v>
      </c>
    </row>
    <row r="5005" spans="1:7">
      <c r="A5005" s="6">
        <v>3533601</v>
      </c>
      <c r="C5005" s="6" t="s">
        <v>5119</v>
      </c>
      <c r="D5005" s="6" t="s">
        <v>125</v>
      </c>
      <c r="E5005" s="6" t="s">
        <v>161</v>
      </c>
      <c r="F5005" s="6">
        <v>276</v>
      </c>
      <c r="G5005" s="6">
        <v>0.75</v>
      </c>
    </row>
    <row r="5006" spans="1:7">
      <c r="A5006" s="6">
        <v>3518206</v>
      </c>
      <c r="C5006" s="6" t="s">
        <v>5128</v>
      </c>
      <c r="D5006" s="6" t="s">
        <v>125</v>
      </c>
      <c r="E5006" s="6" t="s">
        <v>161</v>
      </c>
      <c r="F5006" s="6">
        <v>1100</v>
      </c>
      <c r="G5006" s="6">
        <v>0.76</v>
      </c>
    </row>
    <row r="5007" spans="1:7">
      <c r="A5007" s="6">
        <v>3527405</v>
      </c>
      <c r="C5007" s="6" t="s">
        <v>5125</v>
      </c>
      <c r="D5007" s="6" t="s">
        <v>125</v>
      </c>
      <c r="E5007" s="6" t="s">
        <v>161</v>
      </c>
      <c r="F5007" s="6">
        <v>733</v>
      </c>
      <c r="G5007" s="6">
        <v>0.75</v>
      </c>
    </row>
    <row r="5008" spans="1:7">
      <c r="A5008" s="6">
        <v>4300208</v>
      </c>
      <c r="C5008" s="6" t="s">
        <v>5121</v>
      </c>
      <c r="D5008" s="6" t="s">
        <v>144</v>
      </c>
      <c r="E5008" s="6" t="s">
        <v>162</v>
      </c>
      <c r="F5008" s="6">
        <v>204</v>
      </c>
      <c r="G5008" s="6">
        <v>0.75</v>
      </c>
    </row>
    <row r="5009" spans="1:7">
      <c r="A5009" s="6">
        <v>4308201</v>
      </c>
      <c r="C5009" s="6" t="s">
        <v>5123</v>
      </c>
      <c r="D5009" s="6" t="s">
        <v>144</v>
      </c>
      <c r="E5009" s="6" t="s">
        <v>162</v>
      </c>
      <c r="F5009" s="6">
        <v>299</v>
      </c>
      <c r="G5009" s="6">
        <v>0.75</v>
      </c>
    </row>
    <row r="5010" spans="1:7">
      <c r="A5010" s="6">
        <v>4312906</v>
      </c>
      <c r="C5010" s="6" t="s">
        <v>5122</v>
      </c>
      <c r="D5010" s="6" t="s">
        <v>144</v>
      </c>
      <c r="E5010" s="6" t="s">
        <v>162</v>
      </c>
      <c r="F5010" s="6">
        <v>76</v>
      </c>
      <c r="G5010" s="6">
        <v>0.75</v>
      </c>
    </row>
    <row r="5011" spans="1:7">
      <c r="A5011" s="6">
        <v>4322103</v>
      </c>
      <c r="C5011" s="6" t="s">
        <v>5124</v>
      </c>
      <c r="D5011" s="6" t="s">
        <v>144</v>
      </c>
      <c r="E5011" s="6" t="s">
        <v>162</v>
      </c>
      <c r="F5011" s="6">
        <v>142</v>
      </c>
      <c r="G5011" s="6">
        <v>0.75</v>
      </c>
    </row>
    <row r="5012" spans="1:7">
      <c r="A5012" s="6">
        <v>3513702</v>
      </c>
      <c r="C5012" s="6" t="s">
        <v>5126</v>
      </c>
      <c r="D5012" s="6" t="s">
        <v>125</v>
      </c>
      <c r="E5012" s="6" t="s">
        <v>161</v>
      </c>
      <c r="F5012" s="6">
        <v>485</v>
      </c>
      <c r="G5012" s="6">
        <v>0.76</v>
      </c>
    </row>
    <row r="5013" spans="1:7">
      <c r="A5013" s="6">
        <v>3201506</v>
      </c>
      <c r="C5013" s="6" t="s">
        <v>5174</v>
      </c>
      <c r="D5013" s="6" t="s">
        <v>139</v>
      </c>
      <c r="E5013" s="6" t="s">
        <v>161</v>
      </c>
      <c r="F5013" s="6">
        <v>3643</v>
      </c>
      <c r="G5013" s="6">
        <v>0.75</v>
      </c>
    </row>
    <row r="5014" spans="1:7">
      <c r="A5014" s="6">
        <v>3504107</v>
      </c>
      <c r="C5014" s="6" t="s">
        <v>5173</v>
      </c>
      <c r="D5014" s="6" t="s">
        <v>125</v>
      </c>
      <c r="E5014" s="6" t="s">
        <v>161</v>
      </c>
      <c r="F5014" s="6">
        <v>3442</v>
      </c>
      <c r="G5014" s="6">
        <v>0.77</v>
      </c>
    </row>
    <row r="5015" spans="1:7">
      <c r="A5015" s="6">
        <v>2503209</v>
      </c>
      <c r="C5015" s="6" t="s">
        <v>5225</v>
      </c>
      <c r="D5015" s="6" t="s">
        <v>134</v>
      </c>
      <c r="E5015" s="6" t="s">
        <v>159</v>
      </c>
      <c r="F5015" s="6">
        <v>5896</v>
      </c>
      <c r="G5015" s="6">
        <v>0.75</v>
      </c>
    </row>
    <row r="5016" spans="1:7">
      <c r="A5016" s="6">
        <v>3526803</v>
      </c>
      <c r="C5016" s="6" t="s">
        <v>5143</v>
      </c>
      <c r="D5016" s="6" t="s">
        <v>125</v>
      </c>
      <c r="E5016" s="6" t="s">
        <v>161</v>
      </c>
      <c r="F5016" s="6">
        <v>1281</v>
      </c>
      <c r="G5016" s="6">
        <v>0.76</v>
      </c>
    </row>
    <row r="5017" spans="1:7">
      <c r="A5017" s="6">
        <v>3104205</v>
      </c>
      <c r="C5017" s="6" t="s">
        <v>5156</v>
      </c>
      <c r="D5017" s="6" t="s">
        <v>123</v>
      </c>
      <c r="E5017" s="6" t="s">
        <v>161</v>
      </c>
      <c r="F5017" s="6">
        <v>1838</v>
      </c>
      <c r="G5017" s="6">
        <v>0.75</v>
      </c>
    </row>
    <row r="5018" spans="1:7">
      <c r="A5018" s="6">
        <v>3544806</v>
      </c>
      <c r="C5018" s="6" t="s">
        <v>5131</v>
      </c>
      <c r="D5018" s="6" t="s">
        <v>125</v>
      </c>
      <c r="E5018" s="6" t="s">
        <v>161</v>
      </c>
      <c r="F5018" s="6">
        <v>386</v>
      </c>
      <c r="G5018" s="6">
        <v>0.75</v>
      </c>
    </row>
    <row r="5019" spans="1:7">
      <c r="A5019" s="6">
        <v>4305702</v>
      </c>
      <c r="C5019" s="6" t="s">
        <v>5132</v>
      </c>
      <c r="D5019" s="6" t="s">
        <v>144</v>
      </c>
      <c r="E5019" s="6" t="s">
        <v>162</v>
      </c>
      <c r="F5019" s="6">
        <v>248</v>
      </c>
      <c r="G5019" s="6">
        <v>0.75</v>
      </c>
    </row>
    <row r="5020" spans="1:7">
      <c r="A5020" s="6">
        <v>3501806</v>
      </c>
      <c r="C5020" s="6" t="s">
        <v>5133</v>
      </c>
      <c r="D5020" s="6" t="s">
        <v>125</v>
      </c>
      <c r="E5020" s="6" t="s">
        <v>161</v>
      </c>
      <c r="F5020" s="6">
        <v>235</v>
      </c>
      <c r="G5020" s="6">
        <v>0.75</v>
      </c>
    </row>
    <row r="5021" spans="1:7">
      <c r="A5021" s="6">
        <v>3514700</v>
      </c>
      <c r="C5021" s="6" t="s">
        <v>5139</v>
      </c>
      <c r="D5021" s="6" t="s">
        <v>125</v>
      </c>
      <c r="E5021" s="6" t="s">
        <v>161</v>
      </c>
      <c r="F5021" s="6">
        <v>487</v>
      </c>
      <c r="G5021" s="6">
        <v>0.75</v>
      </c>
    </row>
    <row r="5022" spans="1:7">
      <c r="A5022" s="6">
        <v>3542602</v>
      </c>
      <c r="C5022" s="6" t="s">
        <v>5202</v>
      </c>
      <c r="D5022" s="6" t="s">
        <v>125</v>
      </c>
      <c r="E5022" s="6" t="s">
        <v>161</v>
      </c>
      <c r="F5022" s="6">
        <v>3948</v>
      </c>
      <c r="G5022" s="6">
        <v>0.75</v>
      </c>
    </row>
    <row r="5023" spans="1:7">
      <c r="A5023" s="6">
        <v>3540804</v>
      </c>
      <c r="C5023" s="6" t="s">
        <v>5140</v>
      </c>
      <c r="D5023" s="6" t="s">
        <v>125</v>
      </c>
      <c r="E5023" s="6" t="s">
        <v>161</v>
      </c>
      <c r="F5023" s="6">
        <v>534</v>
      </c>
      <c r="G5023" s="6">
        <v>0.75</v>
      </c>
    </row>
    <row r="5024" spans="1:7">
      <c r="A5024" s="6">
        <v>4125506</v>
      </c>
      <c r="C5024" s="6" t="s">
        <v>5303</v>
      </c>
      <c r="D5024" s="6" t="s">
        <v>127</v>
      </c>
      <c r="E5024" s="6" t="s">
        <v>162</v>
      </c>
      <c r="F5024" s="6">
        <v>12632</v>
      </c>
      <c r="G5024" s="6">
        <v>0.76</v>
      </c>
    </row>
    <row r="5025" spans="1:7">
      <c r="A5025" s="6">
        <v>3537602</v>
      </c>
      <c r="C5025" s="6" t="s">
        <v>5223</v>
      </c>
      <c r="D5025" s="6" t="s">
        <v>125</v>
      </c>
      <c r="E5025" s="6" t="s">
        <v>161</v>
      </c>
      <c r="F5025" s="6">
        <v>4938</v>
      </c>
      <c r="G5025" s="6">
        <v>0.75</v>
      </c>
    </row>
    <row r="5026" spans="1:7">
      <c r="A5026" s="6">
        <v>4115804</v>
      </c>
      <c r="C5026" s="6" t="s">
        <v>5147</v>
      </c>
      <c r="D5026" s="6" t="s">
        <v>127</v>
      </c>
      <c r="E5026" s="6" t="s">
        <v>162</v>
      </c>
      <c r="F5026" s="6">
        <v>869</v>
      </c>
      <c r="G5026" s="6">
        <v>0.76</v>
      </c>
    </row>
    <row r="5027" spans="1:7">
      <c r="A5027" s="6">
        <v>3521101</v>
      </c>
      <c r="C5027" s="6" t="s">
        <v>5136</v>
      </c>
      <c r="D5027" s="6" t="s">
        <v>125</v>
      </c>
      <c r="E5027" s="6" t="s">
        <v>161</v>
      </c>
      <c r="F5027" s="6">
        <v>254</v>
      </c>
      <c r="G5027" s="6">
        <v>0.75</v>
      </c>
    </row>
    <row r="5028" spans="1:7">
      <c r="A5028" s="6">
        <v>3516903</v>
      </c>
      <c r="C5028" s="6" t="s">
        <v>5137</v>
      </c>
      <c r="D5028" s="6" t="s">
        <v>125</v>
      </c>
      <c r="E5028" s="6" t="s">
        <v>161</v>
      </c>
      <c r="F5028" s="6">
        <v>240</v>
      </c>
      <c r="G5028" s="6">
        <v>0.75</v>
      </c>
    </row>
    <row r="5029" spans="1:7">
      <c r="A5029" s="6">
        <v>4211504</v>
      </c>
      <c r="C5029" s="6" t="s">
        <v>5138</v>
      </c>
      <c r="D5029" s="6" t="s">
        <v>145</v>
      </c>
      <c r="E5029" s="6" t="s">
        <v>162</v>
      </c>
      <c r="F5029" s="6">
        <v>296</v>
      </c>
      <c r="G5029" s="6">
        <v>0.75</v>
      </c>
    </row>
    <row r="5030" spans="1:7">
      <c r="A5030" s="6">
        <v>4119152</v>
      </c>
      <c r="C5030" s="6" t="s">
        <v>5226</v>
      </c>
      <c r="D5030" s="6" t="s">
        <v>127</v>
      </c>
      <c r="E5030" s="6" t="s">
        <v>162</v>
      </c>
      <c r="F5030" s="6">
        <v>4761</v>
      </c>
      <c r="G5030" s="6">
        <v>0.75</v>
      </c>
    </row>
    <row r="5031" spans="1:7">
      <c r="A5031" s="6">
        <v>4111100</v>
      </c>
      <c r="C5031" s="6" t="s">
        <v>1266</v>
      </c>
      <c r="D5031" s="6" t="s">
        <v>127</v>
      </c>
      <c r="E5031" s="6" t="s">
        <v>162</v>
      </c>
      <c r="F5031" s="6">
        <v>52</v>
      </c>
      <c r="G5031" s="6">
        <v>0.75</v>
      </c>
    </row>
    <row r="5032" spans="1:7">
      <c r="A5032" s="6">
        <v>3528858</v>
      </c>
      <c r="C5032" s="6" t="s">
        <v>5141</v>
      </c>
      <c r="D5032" s="6" t="s">
        <v>125</v>
      </c>
      <c r="E5032" s="6" t="s">
        <v>161</v>
      </c>
      <c r="F5032" s="6">
        <v>144</v>
      </c>
      <c r="G5032" s="6">
        <v>0.75</v>
      </c>
    </row>
    <row r="5033" spans="1:7">
      <c r="A5033" s="6">
        <v>4107801</v>
      </c>
      <c r="C5033" s="6" t="s">
        <v>5142</v>
      </c>
      <c r="D5033" s="6" t="s">
        <v>127</v>
      </c>
      <c r="E5033" s="6" t="s">
        <v>162</v>
      </c>
      <c r="F5033" s="6">
        <v>123</v>
      </c>
      <c r="G5033" s="6">
        <v>0.75</v>
      </c>
    </row>
    <row r="5034" spans="1:7">
      <c r="A5034" s="6">
        <v>4307559</v>
      </c>
      <c r="C5034" s="6" t="s">
        <v>5144</v>
      </c>
      <c r="D5034" s="6" t="s">
        <v>144</v>
      </c>
      <c r="E5034" s="6" t="s">
        <v>162</v>
      </c>
      <c r="F5034" s="6">
        <v>131</v>
      </c>
      <c r="G5034" s="6">
        <v>0.75</v>
      </c>
    </row>
    <row r="5035" spans="1:7">
      <c r="A5035" s="6">
        <v>4205456</v>
      </c>
      <c r="C5035" s="6" t="s">
        <v>5153</v>
      </c>
      <c r="D5035" s="6" t="s">
        <v>145</v>
      </c>
      <c r="E5035" s="6" t="s">
        <v>162</v>
      </c>
      <c r="F5035" s="6">
        <v>701</v>
      </c>
      <c r="G5035" s="6">
        <v>0.75</v>
      </c>
    </row>
    <row r="5036" spans="1:7">
      <c r="A5036" s="6">
        <v>4209409</v>
      </c>
      <c r="C5036" s="6" t="s">
        <v>5161</v>
      </c>
      <c r="D5036" s="6" t="s">
        <v>145</v>
      </c>
      <c r="E5036" s="6" t="s">
        <v>162</v>
      </c>
      <c r="F5036" s="6">
        <v>1105</v>
      </c>
      <c r="G5036" s="6">
        <v>0.75</v>
      </c>
    </row>
    <row r="5037" spans="1:7">
      <c r="A5037" s="6">
        <v>3147907</v>
      </c>
      <c r="C5037" s="6" t="s">
        <v>5238</v>
      </c>
      <c r="D5037" s="6" t="s">
        <v>123</v>
      </c>
      <c r="E5037" s="6" t="s">
        <v>161</v>
      </c>
      <c r="F5037" s="6">
        <v>4677</v>
      </c>
      <c r="G5037" s="6">
        <v>0.76</v>
      </c>
    </row>
    <row r="5038" spans="1:7">
      <c r="A5038" s="6">
        <v>3512704</v>
      </c>
      <c r="C5038" s="6" t="s">
        <v>5146</v>
      </c>
      <c r="D5038" s="6" t="s">
        <v>125</v>
      </c>
      <c r="E5038" s="6" t="s">
        <v>161</v>
      </c>
      <c r="F5038" s="6">
        <v>130</v>
      </c>
      <c r="G5038" s="6">
        <v>0.75</v>
      </c>
    </row>
    <row r="5039" spans="1:7">
      <c r="A5039" s="6">
        <v>3122306</v>
      </c>
      <c r="C5039" s="6" t="s">
        <v>5267</v>
      </c>
      <c r="D5039" s="6" t="s">
        <v>123</v>
      </c>
      <c r="E5039" s="6" t="s">
        <v>161</v>
      </c>
      <c r="F5039" s="6">
        <v>7104</v>
      </c>
      <c r="G5039" s="6">
        <v>0.76</v>
      </c>
    </row>
    <row r="5040" spans="1:7">
      <c r="A5040" s="6">
        <v>4304697</v>
      </c>
      <c r="C5040" s="6" t="s">
        <v>5149</v>
      </c>
      <c r="D5040" s="6" t="s">
        <v>144</v>
      </c>
      <c r="E5040" s="6" t="s">
        <v>162</v>
      </c>
      <c r="F5040" s="6">
        <v>29</v>
      </c>
      <c r="G5040" s="6">
        <v>0.75</v>
      </c>
    </row>
    <row r="5041" spans="1:7">
      <c r="A5041" s="6">
        <v>4319711</v>
      </c>
      <c r="C5041" s="6" t="s">
        <v>5148</v>
      </c>
      <c r="D5041" s="6" t="s">
        <v>144</v>
      </c>
      <c r="E5041" s="6" t="s">
        <v>162</v>
      </c>
      <c r="F5041" s="6">
        <v>27</v>
      </c>
      <c r="G5041" s="6">
        <v>0.76</v>
      </c>
    </row>
    <row r="5042" spans="1:7">
      <c r="A5042" s="6">
        <v>3530508</v>
      </c>
      <c r="C5042" s="6" t="s">
        <v>5179</v>
      </c>
      <c r="D5042" s="6" t="s">
        <v>125</v>
      </c>
      <c r="E5042" s="6" t="s">
        <v>161</v>
      </c>
      <c r="F5042" s="6">
        <v>1960</v>
      </c>
      <c r="G5042" s="6">
        <v>0.76</v>
      </c>
    </row>
    <row r="5043" spans="1:7">
      <c r="A5043" s="6">
        <v>3531506</v>
      </c>
      <c r="C5043" s="6" t="s">
        <v>5157</v>
      </c>
      <c r="D5043" s="6" t="s">
        <v>125</v>
      </c>
      <c r="E5043" s="6" t="s">
        <v>161</v>
      </c>
      <c r="F5043" s="6">
        <v>560</v>
      </c>
      <c r="G5043" s="6">
        <v>0.75</v>
      </c>
    </row>
    <row r="5044" spans="1:7">
      <c r="A5044" s="6">
        <v>4309555</v>
      </c>
      <c r="C5044" s="6" t="s">
        <v>5150</v>
      </c>
      <c r="D5044" s="6" t="s">
        <v>144</v>
      </c>
      <c r="E5044" s="6" t="s">
        <v>162</v>
      </c>
      <c r="F5044" s="6">
        <v>37</v>
      </c>
      <c r="G5044" s="6">
        <v>0.75</v>
      </c>
    </row>
    <row r="5045" spans="1:7">
      <c r="A5045" s="6">
        <v>3554409</v>
      </c>
      <c r="C5045" s="6" t="s">
        <v>1973</v>
      </c>
      <c r="D5045" s="6" t="s">
        <v>125</v>
      </c>
      <c r="E5045" s="6" t="s">
        <v>161</v>
      </c>
      <c r="F5045" s="6">
        <v>165</v>
      </c>
      <c r="G5045" s="6">
        <v>0.75</v>
      </c>
    </row>
    <row r="5046" spans="1:7">
      <c r="A5046" s="6">
        <v>4213153</v>
      </c>
      <c r="C5046" s="6" t="s">
        <v>5151</v>
      </c>
      <c r="D5046" s="6" t="s">
        <v>145</v>
      </c>
      <c r="E5046" s="6" t="s">
        <v>162</v>
      </c>
      <c r="F5046" s="6">
        <v>49</v>
      </c>
      <c r="G5046" s="6">
        <v>0.75</v>
      </c>
    </row>
    <row r="5047" spans="1:7">
      <c r="A5047" s="6">
        <v>4207650</v>
      </c>
      <c r="C5047" s="6" t="s">
        <v>5155</v>
      </c>
      <c r="D5047" s="6" t="s">
        <v>145</v>
      </c>
      <c r="E5047" s="6" t="s">
        <v>162</v>
      </c>
      <c r="F5047" s="6">
        <v>107</v>
      </c>
      <c r="G5047" s="6">
        <v>0.76</v>
      </c>
    </row>
    <row r="5048" spans="1:7">
      <c r="A5048" s="6">
        <v>3535705</v>
      </c>
      <c r="C5048" s="6" t="s">
        <v>4022</v>
      </c>
      <c r="D5048" s="6" t="s">
        <v>125</v>
      </c>
      <c r="E5048" s="6" t="s">
        <v>161</v>
      </c>
      <c r="F5048" s="6">
        <v>141</v>
      </c>
      <c r="G5048" s="6">
        <v>0.75</v>
      </c>
    </row>
    <row r="5049" spans="1:7">
      <c r="A5049" s="6">
        <v>4305801</v>
      </c>
      <c r="C5049" s="6" t="s">
        <v>5160</v>
      </c>
      <c r="D5049" s="6" t="s">
        <v>144</v>
      </c>
      <c r="E5049" s="6" t="s">
        <v>162</v>
      </c>
      <c r="F5049" s="6">
        <v>283</v>
      </c>
      <c r="G5049" s="6">
        <v>0.75</v>
      </c>
    </row>
    <row r="5050" spans="1:7">
      <c r="A5050" s="6">
        <v>3515103</v>
      </c>
      <c r="C5050" s="6" t="s">
        <v>5246</v>
      </c>
      <c r="D5050" s="6" t="s">
        <v>125</v>
      </c>
      <c r="E5050" s="6" t="s">
        <v>161</v>
      </c>
      <c r="F5050" s="6">
        <v>4156</v>
      </c>
      <c r="G5050" s="6">
        <v>0.75</v>
      </c>
    </row>
    <row r="5051" spans="1:7">
      <c r="A5051" s="6">
        <v>3302601</v>
      </c>
      <c r="C5051" s="6" t="s">
        <v>5233</v>
      </c>
      <c r="D5051" s="6" t="s">
        <v>146</v>
      </c>
      <c r="E5051" s="6" t="s">
        <v>161</v>
      </c>
      <c r="F5051" s="6">
        <v>3836</v>
      </c>
      <c r="G5051" s="6">
        <v>0.75</v>
      </c>
    </row>
    <row r="5052" spans="1:7">
      <c r="A5052" s="6">
        <v>4204202</v>
      </c>
      <c r="C5052" s="6" t="s">
        <v>5232</v>
      </c>
      <c r="D5052" s="6" t="s">
        <v>145</v>
      </c>
      <c r="E5052" s="6" t="s">
        <v>162</v>
      </c>
      <c r="F5052" s="6">
        <v>3646</v>
      </c>
      <c r="G5052" s="6">
        <v>0.79</v>
      </c>
    </row>
    <row r="5053" spans="1:7">
      <c r="A5053" s="6">
        <v>3528304</v>
      </c>
      <c r="C5053" s="6" t="s">
        <v>5159</v>
      </c>
      <c r="D5053" s="6" t="s">
        <v>125</v>
      </c>
      <c r="E5053" s="6" t="s">
        <v>161</v>
      </c>
      <c r="F5053" s="6">
        <v>84</v>
      </c>
      <c r="G5053" s="6">
        <v>0.75</v>
      </c>
    </row>
    <row r="5054" spans="1:7">
      <c r="A5054" s="6">
        <v>3167202</v>
      </c>
      <c r="C5054" s="6" t="s">
        <v>5297</v>
      </c>
      <c r="D5054" s="6" t="s">
        <v>123</v>
      </c>
      <c r="E5054" s="6" t="s">
        <v>161</v>
      </c>
      <c r="F5054" s="6">
        <v>10371</v>
      </c>
      <c r="G5054" s="6">
        <v>0.76</v>
      </c>
    </row>
    <row r="5055" spans="1:7">
      <c r="A5055" s="6">
        <v>3543204</v>
      </c>
      <c r="C5055" s="6" t="s">
        <v>5162</v>
      </c>
      <c r="D5055" s="6" t="s">
        <v>125</v>
      </c>
      <c r="E5055" s="6" t="s">
        <v>161</v>
      </c>
      <c r="F5055" s="6">
        <v>258</v>
      </c>
      <c r="G5055" s="6">
        <v>0.75</v>
      </c>
    </row>
    <row r="5056" spans="1:7">
      <c r="A5056" s="6">
        <v>3531100</v>
      </c>
      <c r="C5056" s="6" t="s">
        <v>5235</v>
      </c>
      <c r="D5056" s="6" t="s">
        <v>125</v>
      </c>
      <c r="E5056" s="6" t="s">
        <v>161</v>
      </c>
      <c r="F5056" s="6">
        <v>3682</v>
      </c>
      <c r="G5056" s="6">
        <v>0.75</v>
      </c>
    </row>
    <row r="5057" spans="1:7">
      <c r="A5057" s="6">
        <v>3503802</v>
      </c>
      <c r="C5057" s="6" t="s">
        <v>5190</v>
      </c>
      <c r="D5057" s="6" t="s">
        <v>125</v>
      </c>
      <c r="E5057" s="6" t="s">
        <v>161</v>
      </c>
      <c r="F5057" s="6">
        <v>1725</v>
      </c>
      <c r="G5057" s="6">
        <v>0.75</v>
      </c>
    </row>
    <row r="5058" spans="1:7">
      <c r="A5058" s="6">
        <v>3532603</v>
      </c>
      <c r="C5058" s="6" t="s">
        <v>5165</v>
      </c>
      <c r="D5058" s="6" t="s">
        <v>125</v>
      </c>
      <c r="E5058" s="6" t="s">
        <v>161</v>
      </c>
      <c r="F5058" s="6">
        <v>294</v>
      </c>
      <c r="G5058" s="6">
        <v>0.75</v>
      </c>
    </row>
    <row r="5059" spans="1:7">
      <c r="A5059" s="6">
        <v>3101607</v>
      </c>
      <c r="C5059" s="6" t="s">
        <v>5250</v>
      </c>
      <c r="D5059" s="6" t="s">
        <v>123</v>
      </c>
      <c r="E5059" s="6" t="s">
        <v>161</v>
      </c>
      <c r="F5059" s="6">
        <v>4225</v>
      </c>
      <c r="G5059" s="6">
        <v>0.76</v>
      </c>
    </row>
    <row r="5060" spans="1:7">
      <c r="A5060" s="6">
        <v>4203907</v>
      </c>
      <c r="C5060" s="6" t="s">
        <v>5167</v>
      </c>
      <c r="D5060" s="6" t="s">
        <v>145</v>
      </c>
      <c r="E5060" s="6" t="s">
        <v>162</v>
      </c>
      <c r="F5060" s="6">
        <v>249</v>
      </c>
      <c r="G5060" s="6">
        <v>0.75</v>
      </c>
    </row>
    <row r="5061" spans="1:7">
      <c r="A5061" s="6">
        <v>4302352</v>
      </c>
      <c r="C5061" s="6" t="s">
        <v>5163</v>
      </c>
      <c r="D5061" s="6" t="s">
        <v>144</v>
      </c>
      <c r="E5061" s="6" t="s">
        <v>162</v>
      </c>
      <c r="F5061" s="6">
        <v>93</v>
      </c>
      <c r="G5061" s="6">
        <v>0.75</v>
      </c>
    </row>
    <row r="5062" spans="1:7">
      <c r="A5062" s="6">
        <v>4200556</v>
      </c>
      <c r="C5062" s="6" t="s">
        <v>5166</v>
      </c>
      <c r="D5062" s="6" t="s">
        <v>145</v>
      </c>
      <c r="E5062" s="6" t="s">
        <v>162</v>
      </c>
      <c r="F5062" s="6">
        <v>42</v>
      </c>
      <c r="G5062" s="6">
        <v>0.75</v>
      </c>
    </row>
    <row r="5063" spans="1:7">
      <c r="A5063" s="6">
        <v>4320503</v>
      </c>
      <c r="C5063" s="6" t="s">
        <v>5168</v>
      </c>
      <c r="D5063" s="6" t="s">
        <v>144</v>
      </c>
      <c r="E5063" s="6" t="s">
        <v>162</v>
      </c>
      <c r="F5063" s="6">
        <v>154</v>
      </c>
      <c r="G5063" s="6">
        <v>0.75</v>
      </c>
    </row>
    <row r="5064" spans="1:7">
      <c r="A5064" s="6">
        <v>3501707</v>
      </c>
      <c r="C5064" s="6" t="s">
        <v>5185</v>
      </c>
      <c r="D5064" s="6" t="s">
        <v>125</v>
      </c>
      <c r="E5064" s="6" t="s">
        <v>161</v>
      </c>
      <c r="F5064" s="6">
        <v>1171</v>
      </c>
      <c r="G5064" s="6">
        <v>0.75</v>
      </c>
    </row>
    <row r="5065" spans="1:7">
      <c r="A5065" s="6">
        <v>3552304</v>
      </c>
      <c r="C5065" s="6" t="s">
        <v>5172</v>
      </c>
      <c r="D5065" s="6" t="s">
        <v>125</v>
      </c>
      <c r="E5065" s="6" t="s">
        <v>161</v>
      </c>
      <c r="F5065" s="6">
        <v>282</v>
      </c>
      <c r="G5065" s="6">
        <v>0.75</v>
      </c>
    </row>
    <row r="5066" spans="1:7">
      <c r="A5066" s="6">
        <v>4307708</v>
      </c>
      <c r="C5066" s="6" t="s">
        <v>5244</v>
      </c>
      <c r="D5066" s="6" t="s">
        <v>144</v>
      </c>
      <c r="E5066" s="6" t="s">
        <v>162</v>
      </c>
      <c r="F5066" s="6">
        <v>3338</v>
      </c>
      <c r="G5066" s="6">
        <v>0.75</v>
      </c>
    </row>
    <row r="5067" spans="1:7">
      <c r="A5067" s="6">
        <v>3544251</v>
      </c>
      <c r="C5067" s="6" t="s">
        <v>5189</v>
      </c>
      <c r="D5067" s="6" t="s">
        <v>125</v>
      </c>
      <c r="E5067" s="6" t="s">
        <v>161</v>
      </c>
      <c r="F5067" s="6">
        <v>1109</v>
      </c>
      <c r="G5067" s="6">
        <v>0.76</v>
      </c>
    </row>
    <row r="5068" spans="1:7">
      <c r="A5068" s="6">
        <v>3542107</v>
      </c>
      <c r="C5068" s="6" t="s">
        <v>5175</v>
      </c>
      <c r="D5068" s="6" t="s">
        <v>125</v>
      </c>
      <c r="E5068" s="6" t="s">
        <v>161</v>
      </c>
      <c r="F5068" s="6">
        <v>409</v>
      </c>
      <c r="G5068" s="6">
        <v>0.75</v>
      </c>
    </row>
    <row r="5069" spans="1:7">
      <c r="A5069" s="6">
        <v>4209508</v>
      </c>
      <c r="C5069" s="6" t="s">
        <v>5171</v>
      </c>
      <c r="D5069" s="6" t="s">
        <v>145</v>
      </c>
      <c r="E5069" s="6" t="s">
        <v>162</v>
      </c>
      <c r="F5069" s="6">
        <v>109</v>
      </c>
      <c r="G5069" s="6">
        <v>0.75</v>
      </c>
    </row>
    <row r="5070" spans="1:7">
      <c r="A5070" s="6">
        <v>3534401</v>
      </c>
      <c r="C5070" s="6" t="s">
        <v>5486</v>
      </c>
      <c r="D5070" s="6" t="s">
        <v>125</v>
      </c>
      <c r="E5070" s="6" t="s">
        <v>161</v>
      </c>
      <c r="F5070" s="6">
        <v>27420</v>
      </c>
      <c r="G5070" s="6">
        <v>0.78</v>
      </c>
    </row>
    <row r="5071" spans="1:7">
      <c r="A5071" s="6">
        <v>3151800</v>
      </c>
      <c r="C5071" s="6" t="s">
        <v>5254</v>
      </c>
      <c r="D5071" s="6" t="s">
        <v>123</v>
      </c>
      <c r="E5071" s="6" t="s">
        <v>161</v>
      </c>
      <c r="F5071" s="6">
        <v>3654</v>
      </c>
      <c r="G5071" s="6">
        <v>0.78</v>
      </c>
    </row>
    <row r="5072" spans="1:7">
      <c r="A5072" s="6">
        <v>3118007</v>
      </c>
      <c r="C5072" s="6" t="s">
        <v>5208</v>
      </c>
      <c r="D5072" s="6" t="s">
        <v>123</v>
      </c>
      <c r="E5072" s="6" t="s">
        <v>161</v>
      </c>
      <c r="F5072" s="6">
        <v>1687</v>
      </c>
      <c r="G5072" s="6">
        <v>0.75</v>
      </c>
    </row>
    <row r="5073" spans="1:7">
      <c r="A5073" s="6">
        <v>4316600</v>
      </c>
      <c r="C5073" s="6" t="s">
        <v>5176</v>
      </c>
      <c r="D5073" s="6" t="s">
        <v>144</v>
      </c>
      <c r="E5073" s="6" t="s">
        <v>162</v>
      </c>
      <c r="F5073" s="6">
        <v>97</v>
      </c>
      <c r="G5073" s="6">
        <v>0.75</v>
      </c>
    </row>
    <row r="5074" spans="1:7">
      <c r="A5074" s="6">
        <v>4308102</v>
      </c>
      <c r="C5074" s="6" t="s">
        <v>5177</v>
      </c>
      <c r="D5074" s="6" t="s">
        <v>144</v>
      </c>
      <c r="E5074" s="6" t="s">
        <v>162</v>
      </c>
      <c r="F5074" s="6">
        <v>95</v>
      </c>
      <c r="G5074" s="6">
        <v>0.75</v>
      </c>
    </row>
    <row r="5075" spans="1:7">
      <c r="A5075" s="6">
        <v>4321006</v>
      </c>
      <c r="C5075" s="6" t="s">
        <v>5178</v>
      </c>
      <c r="D5075" s="6" t="s">
        <v>144</v>
      </c>
      <c r="E5075" s="6" t="s">
        <v>162</v>
      </c>
      <c r="F5075" s="6">
        <v>96</v>
      </c>
      <c r="G5075" s="6">
        <v>0.75</v>
      </c>
    </row>
    <row r="5076" spans="1:7">
      <c r="A5076" s="6">
        <v>4201950</v>
      </c>
      <c r="C5076" s="6" t="s">
        <v>5196</v>
      </c>
      <c r="D5076" s="6" t="s">
        <v>145</v>
      </c>
      <c r="E5076" s="6" t="s">
        <v>162</v>
      </c>
      <c r="F5076" s="6">
        <v>890</v>
      </c>
      <c r="G5076" s="6">
        <v>0.75</v>
      </c>
    </row>
    <row r="5077" spans="1:7">
      <c r="A5077" s="6">
        <v>3532504</v>
      </c>
      <c r="C5077" s="6" t="s">
        <v>5183</v>
      </c>
      <c r="D5077" s="6" t="s">
        <v>125</v>
      </c>
      <c r="E5077" s="6" t="s">
        <v>161</v>
      </c>
      <c r="F5077" s="6">
        <v>358</v>
      </c>
      <c r="G5077" s="6">
        <v>0.75</v>
      </c>
    </row>
    <row r="5078" spans="1:7">
      <c r="A5078" s="6">
        <v>3553609</v>
      </c>
      <c r="C5078" s="6" t="s">
        <v>5186</v>
      </c>
      <c r="D5078" s="6" t="s">
        <v>125</v>
      </c>
      <c r="E5078" s="6" t="s">
        <v>161</v>
      </c>
      <c r="F5078" s="6">
        <v>447</v>
      </c>
      <c r="G5078" s="6">
        <v>0.75</v>
      </c>
    </row>
    <row r="5079" spans="1:7">
      <c r="A5079" s="6">
        <v>3128709</v>
      </c>
      <c r="C5079" s="6" t="s">
        <v>5214</v>
      </c>
      <c r="D5079" s="6" t="s">
        <v>123</v>
      </c>
      <c r="E5079" s="6" t="s">
        <v>161</v>
      </c>
      <c r="F5079" s="6">
        <v>1618</v>
      </c>
      <c r="G5079" s="6">
        <v>0.75</v>
      </c>
    </row>
    <row r="5080" spans="1:7">
      <c r="A5080" s="6">
        <v>4302584</v>
      </c>
      <c r="C5080" s="6" t="s">
        <v>5181</v>
      </c>
      <c r="D5080" s="6" t="s">
        <v>144</v>
      </c>
      <c r="E5080" s="6" t="s">
        <v>162</v>
      </c>
      <c r="F5080" s="6">
        <v>39</v>
      </c>
      <c r="G5080" s="6">
        <v>0.75</v>
      </c>
    </row>
    <row r="5081" spans="1:7">
      <c r="A5081" s="6">
        <v>3511201</v>
      </c>
      <c r="C5081" s="6" t="s">
        <v>5184</v>
      </c>
      <c r="D5081" s="6" t="s">
        <v>125</v>
      </c>
      <c r="E5081" s="6" t="s">
        <v>161</v>
      </c>
      <c r="F5081" s="6">
        <v>157</v>
      </c>
      <c r="G5081" s="6">
        <v>0.75</v>
      </c>
    </row>
    <row r="5082" spans="1:7">
      <c r="A5082" s="6">
        <v>3547700</v>
      </c>
      <c r="C5082" s="6" t="s">
        <v>5205</v>
      </c>
      <c r="D5082" s="6" t="s">
        <v>125</v>
      </c>
      <c r="E5082" s="6" t="s">
        <v>161</v>
      </c>
      <c r="F5082" s="6">
        <v>941</v>
      </c>
      <c r="G5082" s="6">
        <v>0.75</v>
      </c>
    </row>
    <row r="5083" spans="1:7">
      <c r="A5083" s="6">
        <v>4107306</v>
      </c>
      <c r="C5083" s="6" t="s">
        <v>5187</v>
      </c>
      <c r="D5083" s="6" t="s">
        <v>127</v>
      </c>
      <c r="E5083" s="6" t="s">
        <v>162</v>
      </c>
      <c r="F5083" s="6">
        <v>164</v>
      </c>
      <c r="G5083" s="6">
        <v>0.75</v>
      </c>
    </row>
    <row r="5084" spans="1:7">
      <c r="A5084" s="6">
        <v>3552403</v>
      </c>
      <c r="C5084" s="6" t="s">
        <v>5319</v>
      </c>
      <c r="D5084" s="6" t="s">
        <v>125</v>
      </c>
      <c r="E5084" s="6" t="s">
        <v>161</v>
      </c>
      <c r="F5084" s="6">
        <v>10479</v>
      </c>
      <c r="G5084" s="6">
        <v>0.76</v>
      </c>
    </row>
    <row r="5085" spans="1:7">
      <c r="A5085" s="6">
        <v>3550902</v>
      </c>
      <c r="C5085" s="6" t="s">
        <v>4605</v>
      </c>
      <c r="D5085" s="6" t="s">
        <v>125</v>
      </c>
      <c r="E5085" s="6" t="s">
        <v>161</v>
      </c>
      <c r="F5085" s="6">
        <v>529</v>
      </c>
      <c r="G5085" s="6">
        <v>0.77</v>
      </c>
    </row>
    <row r="5086" spans="1:7">
      <c r="A5086" s="6">
        <v>3544103</v>
      </c>
      <c r="C5086" s="6" t="s">
        <v>5248</v>
      </c>
      <c r="D5086" s="6" t="s">
        <v>125</v>
      </c>
      <c r="E5086" s="6" t="s">
        <v>161</v>
      </c>
      <c r="F5086" s="6">
        <v>2826</v>
      </c>
      <c r="G5086" s="6">
        <v>0.75</v>
      </c>
    </row>
    <row r="5087" spans="1:7">
      <c r="A5087" s="6">
        <v>3109006</v>
      </c>
      <c r="C5087" s="6" t="s">
        <v>5218</v>
      </c>
      <c r="D5087" s="6" t="s">
        <v>123</v>
      </c>
      <c r="E5087" s="6" t="s">
        <v>161</v>
      </c>
      <c r="F5087" s="6">
        <v>1495</v>
      </c>
      <c r="G5087" s="6">
        <v>0.75</v>
      </c>
    </row>
    <row r="5088" spans="1:7">
      <c r="A5088" s="6">
        <v>3507308</v>
      </c>
      <c r="C5088" s="6" t="s">
        <v>5193</v>
      </c>
      <c r="D5088" s="6" t="s">
        <v>125</v>
      </c>
      <c r="E5088" s="6" t="s">
        <v>161</v>
      </c>
      <c r="F5088" s="6">
        <v>229</v>
      </c>
      <c r="G5088" s="6">
        <v>0.75</v>
      </c>
    </row>
    <row r="5089" spans="1:7">
      <c r="A5089" s="6">
        <v>4318499</v>
      </c>
      <c r="C5089" s="6" t="s">
        <v>5188</v>
      </c>
      <c r="D5089" s="6" t="s">
        <v>144</v>
      </c>
      <c r="E5089" s="6" t="s">
        <v>162</v>
      </c>
      <c r="F5089" s="6">
        <v>10</v>
      </c>
      <c r="G5089" s="6">
        <v>0.75</v>
      </c>
    </row>
    <row r="5090" spans="1:7">
      <c r="A5090" s="6">
        <v>3203130</v>
      </c>
      <c r="C5090" s="6" t="s">
        <v>5204</v>
      </c>
      <c r="D5090" s="6" t="s">
        <v>139</v>
      </c>
      <c r="E5090" s="6" t="s">
        <v>161</v>
      </c>
      <c r="F5090" s="6">
        <v>579</v>
      </c>
      <c r="G5090" s="6">
        <v>0.75</v>
      </c>
    </row>
    <row r="5091" spans="1:7">
      <c r="A5091" s="6">
        <v>4115358</v>
      </c>
      <c r="C5091" s="6" t="s">
        <v>5192</v>
      </c>
      <c r="D5091" s="6" t="s">
        <v>127</v>
      </c>
      <c r="E5091" s="6" t="s">
        <v>162</v>
      </c>
      <c r="F5091" s="6">
        <v>69</v>
      </c>
      <c r="G5091" s="6">
        <v>0.76</v>
      </c>
    </row>
    <row r="5092" spans="1:7">
      <c r="A5092" s="6">
        <v>3546405</v>
      </c>
      <c r="C5092" s="6" t="s">
        <v>5227</v>
      </c>
      <c r="D5092" s="6" t="s">
        <v>125</v>
      </c>
      <c r="E5092" s="6" t="s">
        <v>161</v>
      </c>
      <c r="F5092" s="6">
        <v>1543</v>
      </c>
      <c r="G5092" s="6">
        <v>0.76</v>
      </c>
    </row>
    <row r="5093" spans="1:7">
      <c r="A5093" s="6">
        <v>3520707</v>
      </c>
      <c r="C5093" s="6" t="s">
        <v>5198</v>
      </c>
      <c r="D5093" s="6" t="s">
        <v>125</v>
      </c>
      <c r="E5093" s="6" t="s">
        <v>161</v>
      </c>
      <c r="F5093" s="6">
        <v>197</v>
      </c>
      <c r="G5093" s="6">
        <v>0.75</v>
      </c>
    </row>
    <row r="5094" spans="1:7">
      <c r="A5094" s="6">
        <v>3504602</v>
      </c>
      <c r="C5094" s="6" t="s">
        <v>5210</v>
      </c>
      <c r="D5094" s="6" t="s">
        <v>125</v>
      </c>
      <c r="E5094" s="6" t="s">
        <v>161</v>
      </c>
      <c r="F5094" s="6">
        <v>786</v>
      </c>
      <c r="G5094" s="6">
        <v>0.75</v>
      </c>
    </row>
    <row r="5095" spans="1:7">
      <c r="A5095" s="6">
        <v>3507209</v>
      </c>
      <c r="C5095" s="6" t="s">
        <v>5197</v>
      </c>
      <c r="D5095" s="6" t="s">
        <v>125</v>
      </c>
      <c r="E5095" s="6" t="s">
        <v>161</v>
      </c>
      <c r="F5095" s="6">
        <v>10</v>
      </c>
      <c r="G5095" s="6">
        <v>0.75</v>
      </c>
    </row>
    <row r="5096" spans="1:7">
      <c r="A5096" s="6">
        <v>3515905</v>
      </c>
      <c r="C5096" s="6" t="s">
        <v>5199</v>
      </c>
      <c r="D5096" s="6" t="s">
        <v>125</v>
      </c>
      <c r="E5096" s="6" t="s">
        <v>161</v>
      </c>
      <c r="F5096" s="6">
        <v>87</v>
      </c>
      <c r="G5096" s="6">
        <v>0.75</v>
      </c>
    </row>
    <row r="5097" spans="1:7">
      <c r="A5097" s="6">
        <v>4305355</v>
      </c>
      <c r="C5097" s="6" t="s">
        <v>5221</v>
      </c>
      <c r="D5097" s="6" t="s">
        <v>144</v>
      </c>
      <c r="E5097" s="6" t="s">
        <v>162</v>
      </c>
      <c r="F5097" s="6">
        <v>1155</v>
      </c>
      <c r="G5097" s="6">
        <v>0.75</v>
      </c>
    </row>
    <row r="5098" spans="1:7">
      <c r="A5098" s="6">
        <v>4316477</v>
      </c>
      <c r="C5098" s="6" t="s">
        <v>5201</v>
      </c>
      <c r="D5098" s="6" t="s">
        <v>144</v>
      </c>
      <c r="E5098" s="6" t="s">
        <v>162</v>
      </c>
      <c r="F5098" s="6">
        <v>5</v>
      </c>
      <c r="G5098" s="6">
        <v>0.75</v>
      </c>
    </row>
    <row r="5099" spans="1:7">
      <c r="A5099" s="6">
        <v>4201208</v>
      </c>
      <c r="C5099" s="6" t="s">
        <v>3462</v>
      </c>
      <c r="D5099" s="6" t="s">
        <v>145</v>
      </c>
      <c r="E5099" s="6" t="s">
        <v>162</v>
      </c>
      <c r="F5099" s="6">
        <v>159</v>
      </c>
      <c r="G5099" s="6">
        <v>0.75</v>
      </c>
    </row>
    <row r="5100" spans="1:7">
      <c r="A5100" s="6">
        <v>3549409</v>
      </c>
      <c r="C5100" s="6" t="s">
        <v>5228</v>
      </c>
      <c r="D5100" s="6" t="s">
        <v>125</v>
      </c>
      <c r="E5100" s="6" t="s">
        <v>161</v>
      </c>
      <c r="F5100" s="6">
        <v>1200</v>
      </c>
      <c r="G5100" s="6">
        <v>0.76</v>
      </c>
    </row>
    <row r="5101" spans="1:7">
      <c r="A5101" s="6">
        <v>4215109</v>
      </c>
      <c r="C5101" s="6" t="s">
        <v>5207</v>
      </c>
      <c r="D5101" s="6" t="s">
        <v>145</v>
      </c>
      <c r="E5101" s="6" t="s">
        <v>162</v>
      </c>
      <c r="F5101" s="6">
        <v>186</v>
      </c>
      <c r="G5101" s="6">
        <v>0.75</v>
      </c>
    </row>
    <row r="5102" spans="1:7">
      <c r="A5102" s="6">
        <v>4116000</v>
      </c>
      <c r="C5102" s="6" t="s">
        <v>5203</v>
      </c>
      <c r="D5102" s="6" t="s">
        <v>127</v>
      </c>
      <c r="E5102" s="6" t="s">
        <v>162</v>
      </c>
      <c r="F5102" s="6">
        <v>76</v>
      </c>
      <c r="G5102" s="6">
        <v>0.75</v>
      </c>
    </row>
    <row r="5103" spans="1:7">
      <c r="A5103" s="6">
        <v>3110608</v>
      </c>
      <c r="C5103" s="6" t="s">
        <v>5224</v>
      </c>
      <c r="D5103" s="6" t="s">
        <v>123</v>
      </c>
      <c r="E5103" s="6" t="s">
        <v>161</v>
      </c>
      <c r="F5103" s="6">
        <v>1077</v>
      </c>
      <c r="G5103" s="6">
        <v>0.75</v>
      </c>
    </row>
    <row r="5104" spans="1:7">
      <c r="A5104" s="6">
        <v>3302908</v>
      </c>
      <c r="C5104" s="6" t="s">
        <v>5251</v>
      </c>
      <c r="D5104" s="6" t="s">
        <v>146</v>
      </c>
      <c r="E5104" s="6" t="s">
        <v>161</v>
      </c>
      <c r="F5104" s="6">
        <v>2129</v>
      </c>
      <c r="G5104" s="6">
        <v>0.75</v>
      </c>
    </row>
    <row r="5105" spans="1:7">
      <c r="A5105" s="6">
        <v>3500501</v>
      </c>
      <c r="C5105" s="6" t="s">
        <v>5209</v>
      </c>
      <c r="D5105" s="6" t="s">
        <v>125</v>
      </c>
      <c r="E5105" s="6" t="s">
        <v>161</v>
      </c>
      <c r="F5105" s="6">
        <v>347</v>
      </c>
      <c r="G5105" s="6">
        <v>0.75</v>
      </c>
    </row>
    <row r="5106" spans="1:7">
      <c r="A5106" s="6">
        <v>3514502</v>
      </c>
      <c r="C5106" s="6" t="s">
        <v>5215</v>
      </c>
      <c r="D5106" s="6" t="s">
        <v>125</v>
      </c>
      <c r="E5106" s="6" t="s">
        <v>161</v>
      </c>
      <c r="F5106" s="6">
        <v>489</v>
      </c>
      <c r="G5106" s="6">
        <v>0.75</v>
      </c>
    </row>
    <row r="5107" spans="1:7">
      <c r="A5107" s="6">
        <v>3514924</v>
      </c>
      <c r="C5107" s="6" t="s">
        <v>5212</v>
      </c>
      <c r="D5107" s="6" t="s">
        <v>125</v>
      </c>
      <c r="E5107" s="6" t="s">
        <v>161</v>
      </c>
      <c r="F5107" s="6">
        <v>136</v>
      </c>
      <c r="G5107" s="6">
        <v>0.75</v>
      </c>
    </row>
    <row r="5108" spans="1:7">
      <c r="A5108" s="6">
        <v>4205704</v>
      </c>
      <c r="C5108" s="6" t="s">
        <v>5245</v>
      </c>
      <c r="D5108" s="6" t="s">
        <v>145</v>
      </c>
      <c r="E5108" s="6" t="s">
        <v>162</v>
      </c>
      <c r="F5108" s="6">
        <v>1289</v>
      </c>
      <c r="G5108" s="6">
        <v>0.75</v>
      </c>
    </row>
    <row r="5109" spans="1:7">
      <c r="A5109" s="6">
        <v>3549250</v>
      </c>
      <c r="C5109" s="6" t="s">
        <v>5213</v>
      </c>
      <c r="D5109" s="6" t="s">
        <v>125</v>
      </c>
      <c r="E5109" s="6" t="s">
        <v>161</v>
      </c>
      <c r="F5109" s="6">
        <v>49</v>
      </c>
      <c r="G5109" s="6">
        <v>0.75</v>
      </c>
    </row>
    <row r="5110" spans="1:7">
      <c r="A5110" s="6">
        <v>3509700</v>
      </c>
      <c r="C5110" s="6" t="s">
        <v>5243</v>
      </c>
      <c r="D5110" s="6" t="s">
        <v>125</v>
      </c>
      <c r="E5110" s="6" t="s">
        <v>161</v>
      </c>
      <c r="F5110" s="6">
        <v>1058</v>
      </c>
      <c r="G5110" s="6">
        <v>0.75</v>
      </c>
    </row>
    <row r="5111" spans="1:7">
      <c r="A5111" s="6">
        <v>3555208</v>
      </c>
      <c r="C5111" s="6" t="s">
        <v>5216</v>
      </c>
      <c r="D5111" s="6" t="s">
        <v>125</v>
      </c>
      <c r="E5111" s="6" t="s">
        <v>161</v>
      </c>
      <c r="F5111" s="6">
        <v>70</v>
      </c>
      <c r="G5111" s="6">
        <v>0.75</v>
      </c>
    </row>
    <row r="5112" spans="1:7">
      <c r="A5112" s="6">
        <v>4303905</v>
      </c>
      <c r="C5112" s="6" t="s">
        <v>5230</v>
      </c>
      <c r="D5112" s="6" t="s">
        <v>144</v>
      </c>
      <c r="E5112" s="6" t="s">
        <v>162</v>
      </c>
      <c r="F5112" s="6">
        <v>603</v>
      </c>
      <c r="G5112" s="6">
        <v>0.75</v>
      </c>
    </row>
    <row r="5113" spans="1:7">
      <c r="A5113" s="6">
        <v>4305850</v>
      </c>
      <c r="C5113" s="6" t="s">
        <v>5217</v>
      </c>
      <c r="D5113" s="6" t="s">
        <v>144</v>
      </c>
      <c r="E5113" s="6" t="s">
        <v>162</v>
      </c>
      <c r="F5113" s="6">
        <v>34</v>
      </c>
      <c r="G5113" s="6">
        <v>0.75</v>
      </c>
    </row>
    <row r="5114" spans="1:7">
      <c r="A5114" s="6">
        <v>3555703</v>
      </c>
      <c r="C5114" s="6" t="s">
        <v>5219</v>
      </c>
      <c r="D5114" s="6" t="s">
        <v>125</v>
      </c>
      <c r="E5114" s="6" t="s">
        <v>161</v>
      </c>
      <c r="F5114" s="6">
        <v>90</v>
      </c>
      <c r="G5114" s="6">
        <v>0.75</v>
      </c>
    </row>
    <row r="5115" spans="1:7">
      <c r="A5115" s="6">
        <v>4312153</v>
      </c>
      <c r="C5115" s="6" t="s">
        <v>5220</v>
      </c>
      <c r="D5115" s="6" t="s">
        <v>144</v>
      </c>
      <c r="E5115" s="6" t="s">
        <v>162</v>
      </c>
      <c r="F5115" s="6">
        <v>132</v>
      </c>
      <c r="G5115" s="6">
        <v>0.75</v>
      </c>
    </row>
    <row r="5116" spans="1:7">
      <c r="A5116" s="6">
        <v>3103504</v>
      </c>
      <c r="C5116" s="6" t="s">
        <v>5283</v>
      </c>
      <c r="D5116" s="6" t="s">
        <v>123</v>
      </c>
      <c r="E5116" s="6" t="s">
        <v>161</v>
      </c>
      <c r="F5116" s="6">
        <v>5048</v>
      </c>
      <c r="G5116" s="6">
        <v>0.77</v>
      </c>
    </row>
    <row r="5117" spans="1:7">
      <c r="A5117" s="6">
        <v>4201406</v>
      </c>
      <c r="C5117" s="6" t="s">
        <v>5257</v>
      </c>
      <c r="D5117" s="6" t="s">
        <v>145</v>
      </c>
      <c r="E5117" s="6" t="s">
        <v>162</v>
      </c>
      <c r="F5117" s="6">
        <v>1709</v>
      </c>
      <c r="G5117" s="6">
        <v>0.76</v>
      </c>
    </row>
    <row r="5118" spans="1:7">
      <c r="A5118" s="6">
        <v>5212600</v>
      </c>
      <c r="C5118" s="6" t="s">
        <v>5231</v>
      </c>
      <c r="D5118" s="6" t="s">
        <v>138</v>
      </c>
      <c r="E5118" s="6" t="s">
        <v>394</v>
      </c>
      <c r="F5118" s="6">
        <v>207</v>
      </c>
      <c r="G5118" s="6">
        <v>0.75</v>
      </c>
    </row>
    <row r="5119" spans="1:7">
      <c r="A5119" s="6">
        <v>4204756</v>
      </c>
      <c r="C5119" s="6" t="s">
        <v>5222</v>
      </c>
      <c r="D5119" s="6" t="s">
        <v>145</v>
      </c>
      <c r="E5119" s="6" t="s">
        <v>162</v>
      </c>
      <c r="F5119" s="6">
        <v>5</v>
      </c>
      <c r="G5119" s="6">
        <v>0.75</v>
      </c>
    </row>
    <row r="5120" spans="1:7">
      <c r="A5120" s="6">
        <v>4206306</v>
      </c>
      <c r="C5120" s="6" t="s">
        <v>5242</v>
      </c>
      <c r="D5120" s="6" t="s">
        <v>145</v>
      </c>
      <c r="E5120" s="6" t="s">
        <v>162</v>
      </c>
      <c r="F5120" s="6">
        <v>514</v>
      </c>
      <c r="G5120" s="6">
        <v>0.75</v>
      </c>
    </row>
    <row r="5121" spans="1:7">
      <c r="A5121" s="6">
        <v>4318432</v>
      </c>
      <c r="C5121" s="6" t="s">
        <v>5229</v>
      </c>
      <c r="D5121" s="6" t="s">
        <v>144</v>
      </c>
      <c r="E5121" s="6" t="s">
        <v>162</v>
      </c>
      <c r="F5121" s="6">
        <v>107</v>
      </c>
      <c r="G5121" s="6">
        <v>0.75</v>
      </c>
    </row>
    <row r="5122" spans="1:7">
      <c r="A5122" s="6">
        <v>3554904</v>
      </c>
      <c r="C5122" s="6" t="s">
        <v>5237</v>
      </c>
      <c r="D5122" s="6" t="s">
        <v>125</v>
      </c>
      <c r="E5122" s="6" t="s">
        <v>161</v>
      </c>
      <c r="F5122" s="6">
        <v>205</v>
      </c>
      <c r="G5122" s="6">
        <v>0.75</v>
      </c>
    </row>
    <row r="5123" spans="1:7">
      <c r="A5123" s="6">
        <v>4206009</v>
      </c>
      <c r="C5123" s="6" t="s">
        <v>5247</v>
      </c>
      <c r="D5123" s="6" t="s">
        <v>145</v>
      </c>
      <c r="E5123" s="6" t="s">
        <v>162</v>
      </c>
      <c r="F5123" s="6">
        <v>729</v>
      </c>
      <c r="G5123" s="6">
        <v>0.75</v>
      </c>
    </row>
    <row r="5124" spans="1:7">
      <c r="A5124" s="6">
        <v>3534500</v>
      </c>
      <c r="C5124" s="6" t="s">
        <v>5236</v>
      </c>
      <c r="D5124" s="6" t="s">
        <v>125</v>
      </c>
      <c r="E5124" s="6" t="s">
        <v>161</v>
      </c>
      <c r="F5124" s="6">
        <v>82</v>
      </c>
      <c r="G5124" s="6">
        <v>0.75</v>
      </c>
    </row>
    <row r="5125" spans="1:7">
      <c r="A5125" s="6">
        <v>4300554</v>
      </c>
      <c r="C5125" s="6" t="s">
        <v>586</v>
      </c>
      <c r="D5125" s="6" t="s">
        <v>144</v>
      </c>
      <c r="E5125" s="6" t="s">
        <v>162</v>
      </c>
      <c r="F5125" s="6">
        <v>44</v>
      </c>
      <c r="G5125" s="6">
        <v>0.75</v>
      </c>
    </row>
    <row r="5126" spans="1:7">
      <c r="A5126" s="6">
        <v>4317251</v>
      </c>
      <c r="C5126" s="6" t="s">
        <v>5234</v>
      </c>
      <c r="D5126" s="6" t="s">
        <v>144</v>
      </c>
      <c r="E5126" s="6" t="s">
        <v>162</v>
      </c>
      <c r="F5126" s="6">
        <v>6</v>
      </c>
      <c r="G5126" s="6">
        <v>0.75</v>
      </c>
    </row>
    <row r="5127" spans="1:7">
      <c r="A5127" s="6">
        <v>4216255</v>
      </c>
      <c r="C5127" s="6" t="s">
        <v>5239</v>
      </c>
      <c r="D5127" s="6" t="s">
        <v>145</v>
      </c>
      <c r="E5127" s="6" t="s">
        <v>162</v>
      </c>
      <c r="F5127" s="6">
        <v>32</v>
      </c>
      <c r="G5127" s="6">
        <v>0.76</v>
      </c>
    </row>
    <row r="5128" spans="1:7">
      <c r="A5128" s="6">
        <v>4314035</v>
      </c>
      <c r="C5128" s="6" t="s">
        <v>5240</v>
      </c>
      <c r="D5128" s="6" t="s">
        <v>144</v>
      </c>
      <c r="E5128" s="6" t="s">
        <v>162</v>
      </c>
      <c r="F5128" s="6">
        <v>61</v>
      </c>
      <c r="G5128" s="6">
        <v>0.75</v>
      </c>
    </row>
    <row r="5129" spans="1:7">
      <c r="A5129" s="6">
        <v>4312674</v>
      </c>
      <c r="C5129" s="6" t="s">
        <v>5241</v>
      </c>
      <c r="D5129" s="6" t="s">
        <v>144</v>
      </c>
      <c r="E5129" s="6" t="s">
        <v>162</v>
      </c>
      <c r="F5129" s="6">
        <v>55</v>
      </c>
      <c r="G5129" s="6">
        <v>0.75</v>
      </c>
    </row>
    <row r="5130" spans="1:7">
      <c r="A5130" s="6">
        <v>3552502</v>
      </c>
      <c r="C5130" s="6" t="s">
        <v>5443</v>
      </c>
      <c r="D5130" s="6" t="s">
        <v>125</v>
      </c>
      <c r="E5130" s="6" t="s">
        <v>161</v>
      </c>
      <c r="F5130" s="6">
        <v>19556</v>
      </c>
      <c r="G5130" s="6">
        <v>0.77</v>
      </c>
    </row>
    <row r="5131" spans="1:7">
      <c r="A5131" s="6">
        <v>3556602</v>
      </c>
      <c r="C5131" s="6" t="s">
        <v>1658</v>
      </c>
      <c r="D5131" s="6" t="s">
        <v>125</v>
      </c>
      <c r="E5131" s="6" t="s">
        <v>161</v>
      </c>
      <c r="F5131" s="6">
        <v>294</v>
      </c>
      <c r="G5131" s="6">
        <v>0.75</v>
      </c>
    </row>
    <row r="5132" spans="1:7">
      <c r="A5132" s="6">
        <v>5214804</v>
      </c>
      <c r="C5132" s="6" t="s">
        <v>4439</v>
      </c>
      <c r="D5132" s="6" t="s">
        <v>138</v>
      </c>
      <c r="E5132" s="6" t="s">
        <v>394</v>
      </c>
      <c r="F5132" s="6">
        <v>118</v>
      </c>
      <c r="G5132" s="6">
        <v>0.75</v>
      </c>
    </row>
    <row r="5133" spans="1:7">
      <c r="A5133" s="6">
        <v>4321808</v>
      </c>
      <c r="C5133" s="6" t="s">
        <v>5256</v>
      </c>
      <c r="D5133" s="6" t="s">
        <v>144</v>
      </c>
      <c r="E5133" s="6" t="s">
        <v>162</v>
      </c>
      <c r="F5133" s="6">
        <v>718</v>
      </c>
      <c r="G5133" s="6">
        <v>0.76</v>
      </c>
    </row>
    <row r="5134" spans="1:7">
      <c r="A5134" s="6">
        <v>3519071</v>
      </c>
      <c r="C5134" s="6" t="s">
        <v>5355</v>
      </c>
      <c r="D5134" s="6" t="s">
        <v>125</v>
      </c>
      <c r="E5134" s="6" t="s">
        <v>161</v>
      </c>
      <c r="F5134" s="6">
        <v>9705</v>
      </c>
      <c r="G5134" s="6">
        <v>0.76</v>
      </c>
    </row>
    <row r="5135" spans="1:7">
      <c r="A5135" s="6">
        <v>4117107</v>
      </c>
      <c r="C5135" s="6" t="s">
        <v>5258</v>
      </c>
      <c r="D5135" s="6" t="s">
        <v>127</v>
      </c>
      <c r="E5135" s="6" t="s">
        <v>162</v>
      </c>
      <c r="F5135" s="6">
        <v>596</v>
      </c>
      <c r="G5135" s="6">
        <v>0.76</v>
      </c>
    </row>
    <row r="5136" spans="1:7">
      <c r="A5136" s="6">
        <v>4214300</v>
      </c>
      <c r="C5136" s="6" t="s">
        <v>5249</v>
      </c>
      <c r="D5136" s="6" t="s">
        <v>145</v>
      </c>
      <c r="E5136" s="6" t="s">
        <v>162</v>
      </c>
      <c r="F5136" s="6">
        <v>17</v>
      </c>
      <c r="G5136" s="6">
        <v>0.75</v>
      </c>
    </row>
    <row r="5137" spans="1:7">
      <c r="A5137" s="6">
        <v>3117876</v>
      </c>
      <c r="C5137" s="6" t="s">
        <v>5255</v>
      </c>
      <c r="D5137" s="6" t="s">
        <v>123</v>
      </c>
      <c r="E5137" s="6" t="s">
        <v>161</v>
      </c>
      <c r="F5137" s="6">
        <v>220</v>
      </c>
      <c r="G5137" s="6">
        <v>0.75</v>
      </c>
    </row>
    <row r="5138" spans="1:7">
      <c r="A5138" s="6">
        <v>4312385</v>
      </c>
      <c r="C5138" s="6" t="s">
        <v>5253</v>
      </c>
      <c r="D5138" s="6" t="s">
        <v>144</v>
      </c>
      <c r="E5138" s="6" t="s">
        <v>162</v>
      </c>
      <c r="F5138" s="6">
        <v>14</v>
      </c>
      <c r="G5138" s="6">
        <v>0.75</v>
      </c>
    </row>
    <row r="5139" spans="1:7">
      <c r="A5139" s="6">
        <v>3540606</v>
      </c>
      <c r="C5139" s="6" t="s">
        <v>5269</v>
      </c>
      <c r="D5139" s="6" t="s">
        <v>125</v>
      </c>
      <c r="E5139" s="6" t="s">
        <v>161</v>
      </c>
      <c r="F5139" s="6">
        <v>1921</v>
      </c>
      <c r="G5139" s="6">
        <v>0.76</v>
      </c>
    </row>
    <row r="5140" spans="1:7">
      <c r="A5140" s="6">
        <v>3512001</v>
      </c>
      <c r="C5140" s="6" t="s">
        <v>5259</v>
      </c>
      <c r="D5140" s="6" t="s">
        <v>125</v>
      </c>
      <c r="E5140" s="6" t="s">
        <v>161</v>
      </c>
      <c r="F5140" s="6">
        <v>407</v>
      </c>
      <c r="G5140" s="6">
        <v>0.76</v>
      </c>
    </row>
    <row r="5141" spans="1:7">
      <c r="A5141" s="6">
        <v>1709500</v>
      </c>
      <c r="C5141" s="6" t="s">
        <v>5282</v>
      </c>
      <c r="D5141" s="6" t="s">
        <v>122</v>
      </c>
      <c r="E5141" s="6" t="s">
        <v>160</v>
      </c>
      <c r="F5141" s="6">
        <v>3276</v>
      </c>
      <c r="G5141" s="6">
        <v>0.76</v>
      </c>
    </row>
    <row r="5142" spans="1:7">
      <c r="A5142" s="6">
        <v>4106407</v>
      </c>
      <c r="C5142" s="6" t="s">
        <v>5265</v>
      </c>
      <c r="D5142" s="6" t="s">
        <v>127</v>
      </c>
      <c r="E5142" s="6" t="s">
        <v>162</v>
      </c>
      <c r="F5142" s="6">
        <v>1186</v>
      </c>
      <c r="G5142" s="6">
        <v>0.76</v>
      </c>
    </row>
    <row r="5143" spans="1:7">
      <c r="A5143" s="6">
        <v>4307609</v>
      </c>
      <c r="C5143" s="6" t="s">
        <v>5262</v>
      </c>
      <c r="D5143" s="6" t="s">
        <v>144</v>
      </c>
      <c r="E5143" s="6" t="s">
        <v>162</v>
      </c>
      <c r="F5143" s="6">
        <v>946</v>
      </c>
      <c r="G5143" s="6">
        <v>0.76</v>
      </c>
    </row>
    <row r="5144" spans="1:7">
      <c r="A5144" s="6">
        <v>3537305</v>
      </c>
      <c r="C5144" s="6" t="s">
        <v>5279</v>
      </c>
      <c r="D5144" s="6" t="s">
        <v>125</v>
      </c>
      <c r="E5144" s="6" t="s">
        <v>161</v>
      </c>
      <c r="F5144" s="6">
        <v>2612</v>
      </c>
      <c r="G5144" s="6">
        <v>0.76</v>
      </c>
    </row>
    <row r="5145" spans="1:7">
      <c r="A5145" s="6">
        <v>3548054</v>
      </c>
      <c r="C5145" s="6" t="s">
        <v>5261</v>
      </c>
      <c r="D5145" s="6" t="s">
        <v>125</v>
      </c>
      <c r="E5145" s="6" t="s">
        <v>161</v>
      </c>
      <c r="F5145" s="6">
        <v>481</v>
      </c>
      <c r="G5145" s="6">
        <v>0.76</v>
      </c>
    </row>
    <row r="5146" spans="1:7">
      <c r="A5146" s="6">
        <v>3530607</v>
      </c>
      <c r="C5146" s="6" t="s">
        <v>5492</v>
      </c>
      <c r="D5146" s="6" t="s">
        <v>125</v>
      </c>
      <c r="E5146" s="6" t="s">
        <v>161</v>
      </c>
      <c r="F5146" s="6">
        <v>25646</v>
      </c>
      <c r="G5146" s="6">
        <v>0.78</v>
      </c>
    </row>
    <row r="5147" spans="1:7">
      <c r="A5147" s="6">
        <v>4107538</v>
      </c>
      <c r="C5147" s="6" t="s">
        <v>5260</v>
      </c>
      <c r="D5147" s="6" t="s">
        <v>127</v>
      </c>
      <c r="E5147" s="6" t="s">
        <v>162</v>
      </c>
      <c r="F5147" s="6">
        <v>79</v>
      </c>
      <c r="G5147" s="6">
        <v>0.76</v>
      </c>
    </row>
    <row r="5148" spans="1:7">
      <c r="A5148" s="6">
        <v>4201505</v>
      </c>
      <c r="C5148" s="6" t="s">
        <v>5263</v>
      </c>
      <c r="D5148" s="6" t="s">
        <v>145</v>
      </c>
      <c r="E5148" s="6" t="s">
        <v>162</v>
      </c>
      <c r="F5148" s="6">
        <v>272</v>
      </c>
      <c r="G5148" s="6">
        <v>0.77</v>
      </c>
    </row>
    <row r="5149" spans="1:7">
      <c r="A5149" s="6">
        <v>4308508</v>
      </c>
      <c r="C5149" s="6" t="s">
        <v>5266</v>
      </c>
      <c r="D5149" s="6" t="s">
        <v>144</v>
      </c>
      <c r="E5149" s="6" t="s">
        <v>162</v>
      </c>
      <c r="F5149" s="6">
        <v>689</v>
      </c>
      <c r="G5149" s="6">
        <v>0.76</v>
      </c>
    </row>
    <row r="5150" spans="1:7">
      <c r="A5150" s="6">
        <v>3510500</v>
      </c>
      <c r="C5150" s="6" t="s">
        <v>5328</v>
      </c>
      <c r="D5150" s="6" t="s">
        <v>125</v>
      </c>
      <c r="E5150" s="6" t="s">
        <v>161</v>
      </c>
      <c r="F5150" s="6">
        <v>6705</v>
      </c>
      <c r="G5150" s="6">
        <v>0.76</v>
      </c>
    </row>
    <row r="5151" spans="1:7">
      <c r="A5151" s="6">
        <v>2403251</v>
      </c>
      <c r="C5151" s="6" t="s">
        <v>1544</v>
      </c>
      <c r="D5151" s="6" t="s">
        <v>129</v>
      </c>
      <c r="E5151" s="6" t="s">
        <v>159</v>
      </c>
      <c r="F5151" s="6">
        <v>17920</v>
      </c>
      <c r="G5151" s="6">
        <v>0.77</v>
      </c>
    </row>
    <row r="5152" spans="1:7">
      <c r="A5152" s="6">
        <v>4317558</v>
      </c>
      <c r="C5152" s="6" t="s">
        <v>5264</v>
      </c>
      <c r="D5152" s="6" t="s">
        <v>144</v>
      </c>
      <c r="E5152" s="6" t="s">
        <v>162</v>
      </c>
      <c r="F5152" s="6">
        <v>10</v>
      </c>
      <c r="G5152" s="6">
        <v>0.76</v>
      </c>
    </row>
    <row r="5153" spans="1:7">
      <c r="A5153" s="6">
        <v>4211900</v>
      </c>
      <c r="C5153" s="6" t="s">
        <v>5335</v>
      </c>
      <c r="D5153" s="6" t="s">
        <v>145</v>
      </c>
      <c r="E5153" s="6" t="s">
        <v>162</v>
      </c>
      <c r="F5153" s="6">
        <v>6737</v>
      </c>
      <c r="G5153" s="6">
        <v>0.76</v>
      </c>
    </row>
    <row r="5154" spans="1:7">
      <c r="A5154" s="6">
        <v>3529401</v>
      </c>
      <c r="C5154" s="6" t="s">
        <v>5428</v>
      </c>
      <c r="D5154" s="6" t="s">
        <v>125</v>
      </c>
      <c r="E5154" s="6" t="s">
        <v>161</v>
      </c>
      <c r="F5154" s="6">
        <v>15557</v>
      </c>
      <c r="G5154" s="6">
        <v>0.77</v>
      </c>
    </row>
    <row r="5155" spans="1:7">
      <c r="A5155" s="6">
        <v>4210100</v>
      </c>
      <c r="C5155" s="6" t="s">
        <v>5280</v>
      </c>
      <c r="D5155" s="6" t="s">
        <v>145</v>
      </c>
      <c r="E5155" s="6" t="s">
        <v>162</v>
      </c>
      <c r="F5155" s="6">
        <v>1275</v>
      </c>
      <c r="G5155" s="6">
        <v>0.78</v>
      </c>
    </row>
    <row r="5156" spans="1:7">
      <c r="A5156" s="6">
        <v>3545605</v>
      </c>
      <c r="C5156" s="6" t="s">
        <v>5272</v>
      </c>
      <c r="D5156" s="6" t="s">
        <v>125</v>
      </c>
      <c r="E5156" s="6" t="s">
        <v>161</v>
      </c>
      <c r="F5156" s="6">
        <v>517</v>
      </c>
      <c r="G5156" s="6">
        <v>0.76</v>
      </c>
    </row>
    <row r="5157" spans="1:7">
      <c r="A5157" s="6">
        <v>4314423</v>
      </c>
      <c r="C5157" s="6" t="s">
        <v>5270</v>
      </c>
      <c r="D5157" s="6" t="s">
        <v>144</v>
      </c>
      <c r="E5157" s="6" t="s">
        <v>162</v>
      </c>
      <c r="F5157" s="6">
        <v>10</v>
      </c>
      <c r="G5157" s="6">
        <v>0.76</v>
      </c>
    </row>
    <row r="5158" spans="1:7">
      <c r="A5158" s="6">
        <v>3131703</v>
      </c>
      <c r="C5158" s="6" t="s">
        <v>5300</v>
      </c>
      <c r="D5158" s="6" t="s">
        <v>123</v>
      </c>
      <c r="E5158" s="6" t="s">
        <v>161</v>
      </c>
      <c r="F5158" s="6">
        <v>3686</v>
      </c>
      <c r="G5158" s="6">
        <v>0.76</v>
      </c>
    </row>
    <row r="5159" spans="1:7">
      <c r="A5159" s="6">
        <v>4305108</v>
      </c>
      <c r="C5159" s="6" t="s">
        <v>5388</v>
      </c>
      <c r="D5159" s="6" t="s">
        <v>144</v>
      </c>
      <c r="E5159" s="6" t="s">
        <v>162</v>
      </c>
      <c r="F5159" s="6">
        <v>8407</v>
      </c>
      <c r="G5159" s="6">
        <v>0.78</v>
      </c>
    </row>
    <row r="5160" spans="1:7">
      <c r="A5160" s="6">
        <v>4217006</v>
      </c>
      <c r="C5160" s="6" t="s">
        <v>5273</v>
      </c>
      <c r="D5160" s="6" t="s">
        <v>145</v>
      </c>
      <c r="E5160" s="6" t="s">
        <v>162</v>
      </c>
      <c r="F5160" s="6">
        <v>108</v>
      </c>
      <c r="G5160" s="6">
        <v>0.76</v>
      </c>
    </row>
    <row r="5161" spans="1:7">
      <c r="A5161" s="6">
        <v>3547502</v>
      </c>
      <c r="C5161" s="6" t="s">
        <v>5281</v>
      </c>
      <c r="D5161" s="6" t="s">
        <v>125</v>
      </c>
      <c r="E5161" s="6" t="s">
        <v>161</v>
      </c>
      <c r="F5161" s="6">
        <v>663</v>
      </c>
      <c r="G5161" s="6">
        <v>0.78</v>
      </c>
    </row>
    <row r="5162" spans="1:7">
      <c r="A5162" s="6">
        <v>5208509</v>
      </c>
      <c r="C5162" s="6" t="s">
        <v>5275</v>
      </c>
      <c r="D5162" s="6" t="s">
        <v>138</v>
      </c>
      <c r="E5162" s="6" t="s">
        <v>394</v>
      </c>
      <c r="F5162" s="6">
        <v>252</v>
      </c>
      <c r="G5162" s="6">
        <v>0.76</v>
      </c>
    </row>
    <row r="5163" spans="1:7">
      <c r="A5163" s="6">
        <v>3531209</v>
      </c>
      <c r="C5163" s="6" t="s">
        <v>5274</v>
      </c>
      <c r="D5163" s="6" t="s">
        <v>125</v>
      </c>
      <c r="E5163" s="6" t="s">
        <v>161</v>
      </c>
      <c r="F5163" s="6">
        <v>172</v>
      </c>
      <c r="G5163" s="6">
        <v>0.76</v>
      </c>
    </row>
    <row r="5164" spans="1:7">
      <c r="A5164" s="6">
        <v>4110003</v>
      </c>
      <c r="C5164" s="6" t="s">
        <v>5277</v>
      </c>
      <c r="D5164" s="6" t="s">
        <v>127</v>
      </c>
      <c r="E5164" s="6" t="s">
        <v>162</v>
      </c>
      <c r="F5164" s="6">
        <v>185</v>
      </c>
      <c r="G5164" s="6">
        <v>0.76</v>
      </c>
    </row>
    <row r="5165" spans="1:7">
      <c r="A5165" s="6">
        <v>4305306</v>
      </c>
      <c r="C5165" s="6" t="s">
        <v>5276</v>
      </c>
      <c r="D5165" s="6" t="s">
        <v>144</v>
      </c>
      <c r="E5165" s="6" t="s">
        <v>162</v>
      </c>
      <c r="F5165" s="6">
        <v>142</v>
      </c>
      <c r="G5165" s="6">
        <v>0.76</v>
      </c>
    </row>
    <row r="5166" spans="1:7">
      <c r="A5166" s="6">
        <v>4303806</v>
      </c>
      <c r="C5166" s="6" t="s">
        <v>5278</v>
      </c>
      <c r="D5166" s="6" t="s">
        <v>144</v>
      </c>
      <c r="E5166" s="6" t="s">
        <v>162</v>
      </c>
      <c r="F5166" s="6">
        <v>121</v>
      </c>
      <c r="G5166" s="6">
        <v>0.76</v>
      </c>
    </row>
    <row r="5167" spans="1:7">
      <c r="A5167" s="6">
        <v>4320909</v>
      </c>
      <c r="C5167" s="6" t="s">
        <v>3682</v>
      </c>
      <c r="D5167" s="6" t="s">
        <v>144</v>
      </c>
      <c r="E5167" s="6" t="s">
        <v>162</v>
      </c>
      <c r="F5167" s="6">
        <v>544</v>
      </c>
      <c r="G5167" s="6">
        <v>0.76</v>
      </c>
    </row>
    <row r="5168" spans="1:7">
      <c r="A5168" s="6">
        <v>3551009</v>
      </c>
      <c r="C5168" s="6" t="s">
        <v>2637</v>
      </c>
      <c r="D5168" s="6" t="s">
        <v>125</v>
      </c>
      <c r="E5168" s="6" t="s">
        <v>161</v>
      </c>
      <c r="F5168" s="6">
        <v>16420</v>
      </c>
      <c r="G5168" s="6">
        <v>0.77</v>
      </c>
    </row>
    <row r="5169" spans="1:7">
      <c r="A5169" s="6">
        <v>3538808</v>
      </c>
      <c r="C5169" s="6" t="s">
        <v>5288</v>
      </c>
      <c r="D5169" s="6" t="s">
        <v>125</v>
      </c>
      <c r="E5169" s="6" t="s">
        <v>161</v>
      </c>
      <c r="F5169" s="6">
        <v>1382</v>
      </c>
      <c r="G5169" s="6">
        <v>0.76</v>
      </c>
    </row>
    <row r="5170" spans="1:7">
      <c r="A5170" s="6">
        <v>4313904</v>
      </c>
      <c r="C5170" s="6" t="s">
        <v>5284</v>
      </c>
      <c r="D5170" s="6" t="s">
        <v>144</v>
      </c>
      <c r="E5170" s="6" t="s">
        <v>162</v>
      </c>
      <c r="F5170" s="6">
        <v>758</v>
      </c>
      <c r="G5170" s="6">
        <v>0.76</v>
      </c>
    </row>
    <row r="5171" spans="1:7">
      <c r="A5171" s="6">
        <v>3513108</v>
      </c>
      <c r="C5171" s="6" t="s">
        <v>5290</v>
      </c>
      <c r="D5171" s="6" t="s">
        <v>125</v>
      </c>
      <c r="E5171" s="6" t="s">
        <v>161</v>
      </c>
      <c r="F5171" s="6">
        <v>1335</v>
      </c>
      <c r="G5171" s="6">
        <v>0.76</v>
      </c>
    </row>
    <row r="5172" spans="1:7">
      <c r="A5172" s="6">
        <v>4307807</v>
      </c>
      <c r="C5172" s="6" t="s">
        <v>5285</v>
      </c>
      <c r="D5172" s="6" t="s">
        <v>144</v>
      </c>
      <c r="E5172" s="6" t="s">
        <v>162</v>
      </c>
      <c r="F5172" s="6">
        <v>871</v>
      </c>
      <c r="G5172" s="6">
        <v>0.77</v>
      </c>
    </row>
    <row r="5173" spans="1:7">
      <c r="A5173" s="6">
        <v>3533908</v>
      </c>
      <c r="C5173" s="6" t="s">
        <v>5294</v>
      </c>
      <c r="D5173" s="6" t="s">
        <v>125</v>
      </c>
      <c r="E5173" s="6" t="s">
        <v>161</v>
      </c>
      <c r="F5173" s="6">
        <v>2017</v>
      </c>
      <c r="G5173" s="6">
        <v>0.77</v>
      </c>
    </row>
    <row r="5174" spans="1:7">
      <c r="A5174" s="6">
        <v>4205902</v>
      </c>
      <c r="C5174" s="6" t="s">
        <v>5292</v>
      </c>
      <c r="D5174" s="6" t="s">
        <v>145</v>
      </c>
      <c r="E5174" s="6" t="s">
        <v>162</v>
      </c>
      <c r="F5174" s="6">
        <v>1063</v>
      </c>
      <c r="G5174" s="6">
        <v>0.77</v>
      </c>
    </row>
    <row r="5175" spans="1:7">
      <c r="A5175" s="6">
        <v>3530300</v>
      </c>
      <c r="C5175" s="6" t="s">
        <v>5293</v>
      </c>
      <c r="D5175" s="6" t="s">
        <v>125</v>
      </c>
      <c r="E5175" s="6" t="s">
        <v>161</v>
      </c>
      <c r="F5175" s="6">
        <v>1276</v>
      </c>
      <c r="G5175" s="6">
        <v>0.76</v>
      </c>
    </row>
    <row r="5176" spans="1:7">
      <c r="A5176" s="6">
        <v>3540101</v>
      </c>
      <c r="C5176" s="6" t="s">
        <v>5289</v>
      </c>
      <c r="D5176" s="6" t="s">
        <v>125</v>
      </c>
      <c r="E5176" s="6" t="s">
        <v>161</v>
      </c>
      <c r="F5176" s="6">
        <v>172</v>
      </c>
      <c r="G5176" s="6">
        <v>0.76</v>
      </c>
    </row>
    <row r="5177" spans="1:7">
      <c r="A5177" s="6">
        <v>5103403</v>
      </c>
      <c r="C5177" s="6" t="s">
        <v>5537</v>
      </c>
      <c r="D5177" s="6" t="s">
        <v>147</v>
      </c>
      <c r="E5177" s="6" t="s">
        <v>394</v>
      </c>
      <c r="F5177" s="6">
        <v>29719</v>
      </c>
      <c r="G5177" s="6">
        <v>0.79</v>
      </c>
    </row>
    <row r="5178" spans="1:7">
      <c r="A5178" s="6">
        <v>3550407</v>
      </c>
      <c r="C5178" s="6" t="s">
        <v>1610</v>
      </c>
      <c r="D5178" s="6" t="s">
        <v>125</v>
      </c>
      <c r="E5178" s="6" t="s">
        <v>161</v>
      </c>
      <c r="F5178" s="6">
        <v>1404</v>
      </c>
      <c r="G5178" s="6">
        <v>0.76</v>
      </c>
    </row>
    <row r="5179" spans="1:7">
      <c r="A5179" s="6">
        <v>4126355</v>
      </c>
      <c r="C5179" s="6" t="s">
        <v>5291</v>
      </c>
      <c r="D5179" s="6" t="s">
        <v>127</v>
      </c>
      <c r="E5179" s="6" t="s">
        <v>162</v>
      </c>
      <c r="F5179" s="6">
        <v>124</v>
      </c>
      <c r="G5179" s="6">
        <v>0.76</v>
      </c>
    </row>
    <row r="5180" spans="1:7">
      <c r="A5180" s="6">
        <v>3507803</v>
      </c>
      <c r="C5180" s="6" t="s">
        <v>5295</v>
      </c>
      <c r="D5180" s="6" t="s">
        <v>125</v>
      </c>
      <c r="E5180" s="6" t="s">
        <v>161</v>
      </c>
      <c r="F5180" s="6">
        <v>858</v>
      </c>
      <c r="G5180" s="6">
        <v>0.76</v>
      </c>
    </row>
    <row r="5181" spans="1:7">
      <c r="A5181" s="6">
        <v>3504503</v>
      </c>
      <c r="C5181" s="6" t="s">
        <v>5334</v>
      </c>
      <c r="D5181" s="6" t="s">
        <v>125</v>
      </c>
      <c r="E5181" s="6" t="s">
        <v>161</v>
      </c>
      <c r="F5181" s="6">
        <v>3338</v>
      </c>
      <c r="G5181" s="6">
        <v>0.77</v>
      </c>
    </row>
    <row r="5182" spans="1:7">
      <c r="A5182" s="6">
        <v>4303103</v>
      </c>
      <c r="C5182" s="6" t="s">
        <v>1328</v>
      </c>
      <c r="D5182" s="6" t="s">
        <v>144</v>
      </c>
      <c r="E5182" s="6" t="s">
        <v>162</v>
      </c>
      <c r="F5182" s="6">
        <v>4953</v>
      </c>
      <c r="G5182" s="6">
        <v>0.76</v>
      </c>
    </row>
    <row r="5183" spans="1:7">
      <c r="A5183" s="6">
        <v>3118304</v>
      </c>
      <c r="C5183" s="6" t="s">
        <v>5333</v>
      </c>
      <c r="D5183" s="6" t="s">
        <v>123</v>
      </c>
      <c r="E5183" s="6" t="s">
        <v>161</v>
      </c>
      <c r="F5183" s="6">
        <v>3202</v>
      </c>
      <c r="G5183" s="6">
        <v>0.76</v>
      </c>
    </row>
    <row r="5184" spans="1:7">
      <c r="A5184" s="6">
        <v>4316907</v>
      </c>
      <c r="C5184" s="6" t="s">
        <v>1670</v>
      </c>
      <c r="D5184" s="6" t="s">
        <v>144</v>
      </c>
      <c r="E5184" s="6" t="s">
        <v>162</v>
      </c>
      <c r="F5184" s="6">
        <v>10836</v>
      </c>
      <c r="G5184" s="6">
        <v>0.78</v>
      </c>
    </row>
    <row r="5185" spans="1:7">
      <c r="A5185" s="6">
        <v>3306305</v>
      </c>
      <c r="C5185" s="6" t="s">
        <v>5447</v>
      </c>
      <c r="D5185" s="6" t="s">
        <v>146</v>
      </c>
      <c r="E5185" s="6" t="s">
        <v>161</v>
      </c>
      <c r="F5185" s="6">
        <v>13971</v>
      </c>
      <c r="G5185" s="6">
        <v>0.77</v>
      </c>
    </row>
    <row r="5186" spans="1:7">
      <c r="A5186" s="6">
        <v>3131307</v>
      </c>
      <c r="C5186" s="6" t="s">
        <v>5416</v>
      </c>
      <c r="D5186" s="6" t="s">
        <v>123</v>
      </c>
      <c r="E5186" s="6" t="s">
        <v>161</v>
      </c>
      <c r="F5186" s="6">
        <v>10466</v>
      </c>
      <c r="G5186" s="6">
        <v>0.77</v>
      </c>
    </row>
    <row r="5187" spans="1:7">
      <c r="A5187" s="6">
        <v>3544004</v>
      </c>
      <c r="C5187" s="6" t="s">
        <v>5301</v>
      </c>
      <c r="D5187" s="6" t="s">
        <v>125</v>
      </c>
      <c r="E5187" s="6" t="s">
        <v>161</v>
      </c>
      <c r="F5187" s="6">
        <v>491</v>
      </c>
      <c r="G5187" s="6">
        <v>0.76</v>
      </c>
    </row>
    <row r="5188" spans="1:7">
      <c r="A5188" s="6">
        <v>4201604</v>
      </c>
      <c r="C5188" s="6" t="s">
        <v>5296</v>
      </c>
      <c r="D5188" s="6" t="s">
        <v>145</v>
      </c>
      <c r="E5188" s="6" t="s">
        <v>162</v>
      </c>
      <c r="F5188" s="6">
        <v>21</v>
      </c>
      <c r="G5188" s="6">
        <v>0.76</v>
      </c>
    </row>
    <row r="5189" spans="1:7">
      <c r="A5189" s="6">
        <v>4213104</v>
      </c>
      <c r="C5189" s="6" t="s">
        <v>5298</v>
      </c>
      <c r="D5189" s="6" t="s">
        <v>145</v>
      </c>
      <c r="E5189" s="6" t="s">
        <v>162</v>
      </c>
      <c r="F5189" s="6">
        <v>99</v>
      </c>
      <c r="G5189" s="6">
        <v>0.76</v>
      </c>
    </row>
    <row r="5190" spans="1:7">
      <c r="A5190" s="6">
        <v>3119401</v>
      </c>
      <c r="C5190" s="6" t="s">
        <v>5369</v>
      </c>
      <c r="D5190" s="6" t="s">
        <v>123</v>
      </c>
      <c r="E5190" s="6" t="s">
        <v>161</v>
      </c>
      <c r="F5190" s="6">
        <v>4303</v>
      </c>
      <c r="G5190" s="6">
        <v>0.76</v>
      </c>
    </row>
    <row r="5191" spans="1:7">
      <c r="A5191" s="6">
        <v>4306452</v>
      </c>
      <c r="C5191" s="6" t="s">
        <v>5299</v>
      </c>
      <c r="D5191" s="6" t="s">
        <v>144</v>
      </c>
      <c r="E5191" s="6" t="s">
        <v>162</v>
      </c>
      <c r="F5191" s="6">
        <v>18</v>
      </c>
      <c r="G5191" s="6">
        <v>0.76</v>
      </c>
    </row>
    <row r="5192" spans="1:7">
      <c r="A5192" s="6">
        <v>3528809</v>
      </c>
      <c r="C5192" s="6" t="s">
        <v>5307</v>
      </c>
      <c r="D5192" s="6" t="s">
        <v>125</v>
      </c>
      <c r="E5192" s="6" t="s">
        <v>161</v>
      </c>
      <c r="F5192" s="6">
        <v>515</v>
      </c>
      <c r="G5192" s="6">
        <v>0.77</v>
      </c>
    </row>
    <row r="5193" spans="1:7">
      <c r="A5193" s="6">
        <v>3500550</v>
      </c>
      <c r="C5193" s="6" t="s">
        <v>5306</v>
      </c>
      <c r="D5193" s="6" t="s">
        <v>125</v>
      </c>
      <c r="E5193" s="6" t="s">
        <v>161</v>
      </c>
      <c r="F5193" s="6">
        <v>339</v>
      </c>
      <c r="G5193" s="6">
        <v>0.76</v>
      </c>
    </row>
    <row r="5194" spans="1:7">
      <c r="A5194" s="6">
        <v>3534609</v>
      </c>
      <c r="C5194" s="6" t="s">
        <v>5311</v>
      </c>
      <c r="D5194" s="6" t="s">
        <v>125</v>
      </c>
      <c r="E5194" s="6" t="s">
        <v>161</v>
      </c>
      <c r="F5194" s="6">
        <v>679</v>
      </c>
      <c r="G5194" s="6">
        <v>0.76</v>
      </c>
    </row>
    <row r="5195" spans="1:7">
      <c r="A5195" s="6">
        <v>3541505</v>
      </c>
      <c r="C5195" s="6" t="s">
        <v>5316</v>
      </c>
      <c r="D5195" s="6" t="s">
        <v>125</v>
      </c>
      <c r="E5195" s="6" t="s">
        <v>161</v>
      </c>
      <c r="F5195" s="6">
        <v>927</v>
      </c>
      <c r="G5195" s="6">
        <v>0.76</v>
      </c>
    </row>
    <row r="5196" spans="1:7">
      <c r="A5196" s="6">
        <v>4302204</v>
      </c>
      <c r="C5196" s="6" t="s">
        <v>5304</v>
      </c>
      <c r="D5196" s="6" t="s">
        <v>144</v>
      </c>
      <c r="E5196" s="6" t="s">
        <v>162</v>
      </c>
      <c r="F5196" s="6">
        <v>106</v>
      </c>
      <c r="G5196" s="6">
        <v>0.76</v>
      </c>
    </row>
    <row r="5197" spans="1:7">
      <c r="A5197" s="6">
        <v>4300802</v>
      </c>
      <c r="C5197" s="6" t="s">
        <v>5305</v>
      </c>
      <c r="D5197" s="6" t="s">
        <v>144</v>
      </c>
      <c r="E5197" s="6" t="s">
        <v>162</v>
      </c>
      <c r="F5197" s="6">
        <v>160</v>
      </c>
      <c r="G5197" s="6">
        <v>0.76</v>
      </c>
    </row>
    <row r="5198" spans="1:7">
      <c r="A5198" s="6">
        <v>3133808</v>
      </c>
      <c r="C5198" s="6" t="s">
        <v>5337</v>
      </c>
      <c r="D5198" s="6" t="s">
        <v>123</v>
      </c>
      <c r="E5198" s="6" t="s">
        <v>161</v>
      </c>
      <c r="F5198" s="6">
        <v>2180</v>
      </c>
      <c r="G5198" s="6">
        <v>0.76</v>
      </c>
    </row>
    <row r="5199" spans="1:7">
      <c r="A5199" s="6">
        <v>4306809</v>
      </c>
      <c r="C5199" s="6" t="s">
        <v>5310</v>
      </c>
      <c r="D5199" s="6" t="s">
        <v>144</v>
      </c>
      <c r="E5199" s="6" t="s">
        <v>162</v>
      </c>
      <c r="F5199" s="6">
        <v>465</v>
      </c>
      <c r="G5199" s="6">
        <v>0.77</v>
      </c>
    </row>
    <row r="5200" spans="1:7">
      <c r="A5200" s="6">
        <v>4307864</v>
      </c>
      <c r="C5200" s="6" t="s">
        <v>5302</v>
      </c>
      <c r="D5200" s="6" t="s">
        <v>144</v>
      </c>
      <c r="E5200" s="6" t="s">
        <v>162</v>
      </c>
      <c r="F5200" s="6">
        <v>8</v>
      </c>
      <c r="G5200" s="6">
        <v>0.76</v>
      </c>
    </row>
    <row r="5201" spans="1:7">
      <c r="A5201" s="6">
        <v>3302700</v>
      </c>
      <c r="C5201" s="6" t="s">
        <v>5445</v>
      </c>
      <c r="D5201" s="6" t="s">
        <v>146</v>
      </c>
      <c r="E5201" s="6" t="s">
        <v>161</v>
      </c>
      <c r="F5201" s="6">
        <v>12464</v>
      </c>
      <c r="G5201" s="6">
        <v>0.77</v>
      </c>
    </row>
    <row r="5202" spans="1:7">
      <c r="A5202" s="6">
        <v>3508108</v>
      </c>
      <c r="C5202" s="6" t="s">
        <v>5321</v>
      </c>
      <c r="D5202" s="6" t="s">
        <v>125</v>
      </c>
      <c r="E5202" s="6" t="s">
        <v>161</v>
      </c>
      <c r="F5202" s="6">
        <v>1014</v>
      </c>
      <c r="G5202" s="6">
        <v>0.76</v>
      </c>
    </row>
    <row r="5203" spans="1:7">
      <c r="A5203" s="6">
        <v>3104007</v>
      </c>
      <c r="C5203" s="6" t="s">
        <v>5391</v>
      </c>
      <c r="D5203" s="6" t="s">
        <v>123</v>
      </c>
      <c r="E5203" s="6" t="s">
        <v>161</v>
      </c>
      <c r="F5203" s="6">
        <v>4499</v>
      </c>
      <c r="G5203" s="6">
        <v>0.77</v>
      </c>
    </row>
    <row r="5204" spans="1:7">
      <c r="A5204" s="6">
        <v>4308458</v>
      </c>
      <c r="C5204" s="6" t="s">
        <v>5309</v>
      </c>
      <c r="D5204" s="6" t="s">
        <v>144</v>
      </c>
      <c r="E5204" s="6" t="s">
        <v>162</v>
      </c>
      <c r="F5204" s="6">
        <v>140</v>
      </c>
      <c r="G5204" s="6">
        <v>0.76</v>
      </c>
    </row>
    <row r="5205" spans="1:7">
      <c r="A5205" s="6">
        <v>3556503</v>
      </c>
      <c r="C5205" s="6" t="s">
        <v>5375</v>
      </c>
      <c r="D5205" s="6" t="s">
        <v>125</v>
      </c>
      <c r="E5205" s="6" t="s">
        <v>161</v>
      </c>
      <c r="F5205" s="6">
        <v>3677</v>
      </c>
      <c r="G5205" s="6">
        <v>0.76</v>
      </c>
    </row>
    <row r="5206" spans="1:7">
      <c r="A5206" s="6">
        <v>4204301</v>
      </c>
      <c r="C5206" s="6" t="s">
        <v>5326</v>
      </c>
      <c r="D5206" s="6" t="s">
        <v>145</v>
      </c>
      <c r="E5206" s="6" t="s">
        <v>162</v>
      </c>
      <c r="F5206" s="6">
        <v>919</v>
      </c>
      <c r="G5206" s="6">
        <v>0.8</v>
      </c>
    </row>
    <row r="5207" spans="1:7">
      <c r="A5207" s="6">
        <v>3512407</v>
      </c>
      <c r="C5207" s="6" t="s">
        <v>5314</v>
      </c>
      <c r="D5207" s="6" t="s">
        <v>125</v>
      </c>
      <c r="E5207" s="6" t="s">
        <v>161</v>
      </c>
      <c r="F5207" s="6">
        <v>279</v>
      </c>
      <c r="G5207" s="6">
        <v>0.76</v>
      </c>
    </row>
    <row r="5208" spans="1:7">
      <c r="A5208" s="6">
        <v>4217501</v>
      </c>
      <c r="C5208" s="6" t="s">
        <v>5312</v>
      </c>
      <c r="D5208" s="6" t="s">
        <v>145</v>
      </c>
      <c r="E5208" s="6" t="s">
        <v>162</v>
      </c>
      <c r="F5208" s="6">
        <v>234</v>
      </c>
      <c r="G5208" s="6">
        <v>0.78</v>
      </c>
    </row>
    <row r="5209" spans="1:7">
      <c r="A5209" s="6">
        <v>4320404</v>
      </c>
      <c r="C5209" s="6" t="s">
        <v>5313</v>
      </c>
      <c r="D5209" s="6" t="s">
        <v>144</v>
      </c>
      <c r="E5209" s="6" t="s">
        <v>162</v>
      </c>
      <c r="F5209" s="6">
        <v>176</v>
      </c>
      <c r="G5209" s="6">
        <v>0.76</v>
      </c>
    </row>
    <row r="5210" spans="1:7">
      <c r="A5210" s="6">
        <v>4323705</v>
      </c>
      <c r="C5210" s="6" t="s">
        <v>5315</v>
      </c>
      <c r="D5210" s="6" t="s">
        <v>144</v>
      </c>
      <c r="E5210" s="6" t="s">
        <v>162</v>
      </c>
      <c r="F5210" s="6">
        <v>75</v>
      </c>
      <c r="G5210" s="6">
        <v>0.76</v>
      </c>
    </row>
    <row r="5211" spans="1:7">
      <c r="A5211" s="6">
        <v>1716109</v>
      </c>
      <c r="C5211" s="6" t="s">
        <v>5339</v>
      </c>
      <c r="D5211" s="6" t="s">
        <v>122</v>
      </c>
      <c r="E5211" s="6" t="s">
        <v>160</v>
      </c>
      <c r="F5211" s="6">
        <v>1477</v>
      </c>
      <c r="G5211" s="6">
        <v>0.76</v>
      </c>
    </row>
    <row r="5212" spans="1:7">
      <c r="A5212" s="6">
        <v>3524303</v>
      </c>
      <c r="C5212" s="6" t="s">
        <v>5360</v>
      </c>
      <c r="D5212" s="6" t="s">
        <v>125</v>
      </c>
      <c r="E5212" s="6" t="s">
        <v>161</v>
      </c>
      <c r="F5212" s="6">
        <v>2598</v>
      </c>
      <c r="G5212" s="6">
        <v>0.78</v>
      </c>
    </row>
    <row r="5213" spans="1:7">
      <c r="A5213" s="6">
        <v>3537404</v>
      </c>
      <c r="C5213" s="6" t="s">
        <v>5331</v>
      </c>
      <c r="D5213" s="6" t="s">
        <v>125</v>
      </c>
      <c r="E5213" s="6" t="s">
        <v>161</v>
      </c>
      <c r="F5213" s="6">
        <v>886</v>
      </c>
      <c r="G5213" s="6">
        <v>0.77</v>
      </c>
    </row>
    <row r="5214" spans="1:7">
      <c r="A5214" s="6">
        <v>3136207</v>
      </c>
      <c r="C5214" s="6" t="s">
        <v>5361</v>
      </c>
      <c r="D5214" s="6" t="s">
        <v>123</v>
      </c>
      <c r="E5214" s="6" t="s">
        <v>161</v>
      </c>
      <c r="F5214" s="6">
        <v>2573</v>
      </c>
      <c r="G5214" s="6">
        <v>0.76</v>
      </c>
    </row>
    <row r="5215" spans="1:7">
      <c r="A5215" s="6">
        <v>3522604</v>
      </c>
      <c r="C5215" s="6" t="s">
        <v>5344</v>
      </c>
      <c r="D5215" s="6" t="s">
        <v>125</v>
      </c>
      <c r="E5215" s="6" t="s">
        <v>161</v>
      </c>
      <c r="F5215" s="6">
        <v>1625</v>
      </c>
      <c r="G5215" s="6">
        <v>0.76</v>
      </c>
    </row>
    <row r="5216" spans="1:7">
      <c r="A5216" s="6">
        <v>4310538</v>
      </c>
      <c r="C5216" s="6" t="s">
        <v>5320</v>
      </c>
      <c r="D5216" s="6" t="s">
        <v>144</v>
      </c>
      <c r="E5216" s="6" t="s">
        <v>162</v>
      </c>
      <c r="F5216" s="6">
        <v>182</v>
      </c>
      <c r="G5216" s="6">
        <v>0.76</v>
      </c>
    </row>
    <row r="5217" spans="1:7">
      <c r="A5217" s="6">
        <v>3539004</v>
      </c>
      <c r="C5217" s="6" t="s">
        <v>5322</v>
      </c>
      <c r="D5217" s="6" t="s">
        <v>125</v>
      </c>
      <c r="E5217" s="6" t="s">
        <v>161</v>
      </c>
      <c r="F5217" s="6">
        <v>198</v>
      </c>
      <c r="G5217" s="6">
        <v>0.76</v>
      </c>
    </row>
    <row r="5218" spans="1:7">
      <c r="A5218" s="6">
        <v>4315354</v>
      </c>
      <c r="C5218" s="6" t="s">
        <v>5318</v>
      </c>
      <c r="D5218" s="6" t="s">
        <v>144</v>
      </c>
      <c r="E5218" s="6" t="s">
        <v>162</v>
      </c>
      <c r="F5218" s="6">
        <v>47</v>
      </c>
      <c r="G5218" s="6">
        <v>0.76</v>
      </c>
    </row>
    <row r="5219" spans="1:7">
      <c r="A5219" s="6">
        <v>3525003</v>
      </c>
      <c r="C5219" s="6" t="s">
        <v>5373</v>
      </c>
      <c r="D5219" s="6" t="s">
        <v>125</v>
      </c>
      <c r="E5219" s="6" t="s">
        <v>161</v>
      </c>
      <c r="F5219" s="6">
        <v>2813</v>
      </c>
      <c r="G5219" s="6">
        <v>0.76</v>
      </c>
    </row>
    <row r="5220" spans="1:7">
      <c r="A5220" s="6">
        <v>4215604</v>
      </c>
      <c r="C5220" s="6" t="s">
        <v>1696</v>
      </c>
      <c r="D5220" s="6" t="s">
        <v>145</v>
      </c>
      <c r="E5220" s="6" t="s">
        <v>162</v>
      </c>
      <c r="F5220" s="6">
        <v>36</v>
      </c>
      <c r="G5220" s="6">
        <v>0.76</v>
      </c>
    </row>
    <row r="5221" spans="1:7">
      <c r="A5221" s="6">
        <v>4219853</v>
      </c>
      <c r="C5221" s="6" t="s">
        <v>5323</v>
      </c>
      <c r="D5221" s="6" t="s">
        <v>145</v>
      </c>
      <c r="E5221" s="6" t="s">
        <v>162</v>
      </c>
      <c r="F5221" s="6">
        <v>100</v>
      </c>
      <c r="G5221" s="6">
        <v>0.76</v>
      </c>
    </row>
    <row r="5222" spans="1:7">
      <c r="A5222" s="6">
        <v>3524105</v>
      </c>
      <c r="C5222" s="6" t="s">
        <v>5342</v>
      </c>
      <c r="D5222" s="6" t="s">
        <v>125</v>
      </c>
      <c r="E5222" s="6" t="s">
        <v>161</v>
      </c>
      <c r="F5222" s="6">
        <v>1346</v>
      </c>
      <c r="G5222" s="6">
        <v>0.77</v>
      </c>
    </row>
    <row r="5223" spans="1:7">
      <c r="A5223" s="6">
        <v>4210902</v>
      </c>
      <c r="C5223" s="6" t="s">
        <v>5325</v>
      </c>
      <c r="D5223" s="6" t="s">
        <v>145</v>
      </c>
      <c r="E5223" s="6" t="s">
        <v>162</v>
      </c>
      <c r="F5223" s="6">
        <v>84</v>
      </c>
      <c r="G5223" s="6">
        <v>0.76</v>
      </c>
    </row>
    <row r="5224" spans="1:7">
      <c r="A5224" s="6">
        <v>4200754</v>
      </c>
      <c r="C5224" s="6" t="s">
        <v>5324</v>
      </c>
      <c r="D5224" s="6" t="s">
        <v>145</v>
      </c>
      <c r="E5224" s="6" t="s">
        <v>162</v>
      </c>
      <c r="F5224" s="6">
        <v>13</v>
      </c>
      <c r="G5224" s="6">
        <v>0.76</v>
      </c>
    </row>
    <row r="5225" spans="1:7">
      <c r="A5225" s="6">
        <v>4321501</v>
      </c>
      <c r="C5225" s="6" t="s">
        <v>5356</v>
      </c>
      <c r="D5225" s="6" t="s">
        <v>144</v>
      </c>
      <c r="E5225" s="6" t="s">
        <v>162</v>
      </c>
      <c r="F5225" s="6">
        <v>1686</v>
      </c>
      <c r="G5225" s="6">
        <v>0.76</v>
      </c>
    </row>
    <row r="5226" spans="1:7">
      <c r="A5226" s="6">
        <v>4305603</v>
      </c>
      <c r="C5226" s="6" t="s">
        <v>4635</v>
      </c>
      <c r="D5226" s="6" t="s">
        <v>144</v>
      </c>
      <c r="E5226" s="6" t="s">
        <v>162</v>
      </c>
      <c r="F5226" s="6">
        <v>58</v>
      </c>
      <c r="G5226" s="6">
        <v>0.76</v>
      </c>
    </row>
    <row r="5227" spans="1:7">
      <c r="A5227" s="6">
        <v>3105608</v>
      </c>
      <c r="C5227" s="6" t="s">
        <v>5403</v>
      </c>
      <c r="D5227" s="6" t="s">
        <v>123</v>
      </c>
      <c r="E5227" s="6" t="s">
        <v>161</v>
      </c>
      <c r="F5227" s="6">
        <v>6113</v>
      </c>
      <c r="G5227" s="6">
        <v>0.77</v>
      </c>
    </row>
    <row r="5228" spans="1:7">
      <c r="A5228" s="6">
        <v>4319372</v>
      </c>
      <c r="C5228" s="6" t="s">
        <v>5327</v>
      </c>
      <c r="D5228" s="6" t="s">
        <v>144</v>
      </c>
      <c r="E5228" s="6" t="s">
        <v>162</v>
      </c>
      <c r="F5228" s="6">
        <v>37</v>
      </c>
      <c r="G5228" s="6">
        <v>0.76</v>
      </c>
    </row>
    <row r="5229" spans="1:7">
      <c r="A5229" s="6">
        <v>3515608</v>
      </c>
      <c r="C5229" s="6" t="s">
        <v>5329</v>
      </c>
      <c r="D5229" s="6" t="s">
        <v>125</v>
      </c>
      <c r="E5229" s="6" t="s">
        <v>161</v>
      </c>
      <c r="F5229" s="6">
        <v>184</v>
      </c>
      <c r="G5229" s="6">
        <v>0.76</v>
      </c>
    </row>
    <row r="5230" spans="1:7">
      <c r="A5230" s="6">
        <v>3541208</v>
      </c>
      <c r="C5230" s="6" t="s">
        <v>2484</v>
      </c>
      <c r="D5230" s="6" t="s">
        <v>125</v>
      </c>
      <c r="E5230" s="6" t="s">
        <v>161</v>
      </c>
      <c r="F5230" s="6">
        <v>454</v>
      </c>
      <c r="G5230" s="6">
        <v>0.76</v>
      </c>
    </row>
    <row r="5231" spans="1:7">
      <c r="A5231" s="6">
        <v>4305207</v>
      </c>
      <c r="C5231" s="6" t="s">
        <v>5330</v>
      </c>
      <c r="D5231" s="6" t="s">
        <v>144</v>
      </c>
      <c r="E5231" s="6" t="s">
        <v>162</v>
      </c>
      <c r="F5231" s="6">
        <v>260</v>
      </c>
      <c r="G5231" s="6">
        <v>0.76</v>
      </c>
    </row>
    <row r="5232" spans="1:7">
      <c r="A5232" s="6">
        <v>4208005</v>
      </c>
      <c r="C5232" s="6" t="s">
        <v>5332</v>
      </c>
      <c r="D5232" s="6" t="s">
        <v>145</v>
      </c>
      <c r="E5232" s="6" t="s">
        <v>162</v>
      </c>
      <c r="F5232" s="6">
        <v>274</v>
      </c>
      <c r="G5232" s="6">
        <v>0.77</v>
      </c>
    </row>
    <row r="5233" spans="1:7">
      <c r="A5233" s="6">
        <v>3538709</v>
      </c>
      <c r="C5233" s="6" t="s">
        <v>5435</v>
      </c>
      <c r="D5233" s="6" t="s">
        <v>125</v>
      </c>
      <c r="E5233" s="6" t="s">
        <v>161</v>
      </c>
      <c r="F5233" s="6">
        <v>10294</v>
      </c>
      <c r="G5233" s="6">
        <v>0.79</v>
      </c>
    </row>
    <row r="5234" spans="1:7">
      <c r="A5234" s="6">
        <v>3149309</v>
      </c>
      <c r="C5234" s="6" t="s">
        <v>5378</v>
      </c>
      <c r="D5234" s="6" t="s">
        <v>123</v>
      </c>
      <c r="E5234" s="6" t="s">
        <v>161</v>
      </c>
      <c r="F5234" s="6">
        <v>2283</v>
      </c>
      <c r="G5234" s="6">
        <v>0.76</v>
      </c>
    </row>
    <row r="5235" spans="1:7">
      <c r="A5235" s="6">
        <v>4316436</v>
      </c>
      <c r="C5235" s="6" t="s">
        <v>5336</v>
      </c>
      <c r="D5235" s="6" t="s">
        <v>144</v>
      </c>
      <c r="E5235" s="6" t="s">
        <v>162</v>
      </c>
      <c r="F5235" s="6">
        <v>40</v>
      </c>
      <c r="G5235" s="6">
        <v>0.76</v>
      </c>
    </row>
    <row r="5236" spans="1:7">
      <c r="A5236" s="6">
        <v>3524006</v>
      </c>
      <c r="C5236" s="6" t="s">
        <v>5371</v>
      </c>
      <c r="D5236" s="6" t="s">
        <v>125</v>
      </c>
      <c r="E5236" s="6" t="s">
        <v>161</v>
      </c>
      <c r="F5236" s="6">
        <v>1787</v>
      </c>
      <c r="G5236" s="6">
        <v>0.76</v>
      </c>
    </row>
    <row r="5237" spans="1:7">
      <c r="A5237" s="6">
        <v>4211603</v>
      </c>
      <c r="C5237" s="6" t="s">
        <v>4640</v>
      </c>
      <c r="D5237" s="6" t="s">
        <v>145</v>
      </c>
      <c r="E5237" s="6" t="s">
        <v>162</v>
      </c>
      <c r="F5237" s="6">
        <v>201</v>
      </c>
      <c r="G5237" s="6">
        <v>0.77</v>
      </c>
    </row>
    <row r="5238" spans="1:7">
      <c r="A5238" s="6">
        <v>4316204</v>
      </c>
      <c r="C5238" s="6" t="s">
        <v>5338</v>
      </c>
      <c r="D5238" s="6" t="s">
        <v>144</v>
      </c>
      <c r="E5238" s="6" t="s">
        <v>162</v>
      </c>
      <c r="F5238" s="6">
        <v>139</v>
      </c>
      <c r="G5238" s="6">
        <v>0.76</v>
      </c>
    </row>
    <row r="5239" spans="1:7">
      <c r="A5239" s="6">
        <v>3501301</v>
      </c>
      <c r="C5239" s="6" t="s">
        <v>5365</v>
      </c>
      <c r="D5239" s="6" t="s">
        <v>125</v>
      </c>
      <c r="E5239" s="6" t="s">
        <v>161</v>
      </c>
      <c r="F5239" s="6">
        <v>1551</v>
      </c>
      <c r="G5239" s="6">
        <v>0.76</v>
      </c>
    </row>
    <row r="5240" spans="1:7">
      <c r="A5240" s="6">
        <v>4216206</v>
      </c>
      <c r="C5240" s="6" t="s">
        <v>5359</v>
      </c>
      <c r="D5240" s="6" t="s">
        <v>145</v>
      </c>
      <c r="E5240" s="6" t="s">
        <v>162</v>
      </c>
      <c r="F5240" s="6">
        <v>1332</v>
      </c>
      <c r="G5240" s="6">
        <v>0.76</v>
      </c>
    </row>
    <row r="5241" spans="1:7">
      <c r="A5241" s="6">
        <v>4219507</v>
      </c>
      <c r="C5241" s="6" t="s">
        <v>5350</v>
      </c>
      <c r="D5241" s="6" t="s">
        <v>145</v>
      </c>
      <c r="E5241" s="6" t="s">
        <v>162</v>
      </c>
      <c r="F5241" s="6">
        <v>664</v>
      </c>
      <c r="G5241" s="6">
        <v>0.78</v>
      </c>
    </row>
    <row r="5242" spans="1:7">
      <c r="A5242" s="6">
        <v>3553203</v>
      </c>
      <c r="C5242" s="6" t="s">
        <v>5340</v>
      </c>
      <c r="D5242" s="6" t="s">
        <v>125</v>
      </c>
      <c r="E5242" s="6" t="s">
        <v>161</v>
      </c>
      <c r="F5242" s="6">
        <v>154</v>
      </c>
      <c r="G5242" s="6">
        <v>0.76</v>
      </c>
    </row>
    <row r="5243" spans="1:7">
      <c r="A5243" s="6">
        <v>3520608</v>
      </c>
      <c r="C5243" s="6" t="s">
        <v>5341</v>
      </c>
      <c r="D5243" s="6" t="s">
        <v>125</v>
      </c>
      <c r="E5243" s="6" t="s">
        <v>161</v>
      </c>
      <c r="F5243" s="6">
        <v>325</v>
      </c>
      <c r="G5243" s="6">
        <v>0.76</v>
      </c>
    </row>
    <row r="5244" spans="1:7">
      <c r="A5244" s="6">
        <v>4317202</v>
      </c>
      <c r="C5244" s="6" t="s">
        <v>5366</v>
      </c>
      <c r="D5244" s="6" t="s">
        <v>144</v>
      </c>
      <c r="E5244" s="6" t="s">
        <v>162</v>
      </c>
      <c r="F5244" s="6">
        <v>1419</v>
      </c>
      <c r="G5244" s="6">
        <v>0.77</v>
      </c>
    </row>
    <row r="5245" spans="1:7">
      <c r="A5245" s="6">
        <v>3163706</v>
      </c>
      <c r="C5245" s="6" t="s">
        <v>5384</v>
      </c>
      <c r="D5245" s="6" t="s">
        <v>123</v>
      </c>
      <c r="E5245" s="6" t="s">
        <v>161</v>
      </c>
      <c r="F5245" s="6">
        <v>2061</v>
      </c>
      <c r="G5245" s="6">
        <v>0.76</v>
      </c>
    </row>
    <row r="5246" spans="1:7">
      <c r="A5246" s="6">
        <v>3520400</v>
      </c>
      <c r="C5246" s="6" t="s">
        <v>5367</v>
      </c>
      <c r="D5246" s="6" t="s">
        <v>125</v>
      </c>
      <c r="E5246" s="6" t="s">
        <v>161</v>
      </c>
      <c r="F5246" s="6">
        <v>1391</v>
      </c>
      <c r="G5246" s="6">
        <v>0.76</v>
      </c>
    </row>
    <row r="5247" spans="1:7">
      <c r="A5247" s="6">
        <v>4219002</v>
      </c>
      <c r="C5247" s="6" t="s">
        <v>5348</v>
      </c>
      <c r="D5247" s="6" t="s">
        <v>145</v>
      </c>
      <c r="E5247" s="6" t="s">
        <v>162</v>
      </c>
      <c r="F5247" s="6">
        <v>259</v>
      </c>
      <c r="G5247" s="6">
        <v>0.77</v>
      </c>
    </row>
    <row r="5248" spans="1:7">
      <c r="A5248" s="6">
        <v>4206207</v>
      </c>
      <c r="C5248" s="6" t="s">
        <v>5345</v>
      </c>
      <c r="D5248" s="6" t="s">
        <v>145</v>
      </c>
      <c r="E5248" s="6" t="s">
        <v>162</v>
      </c>
      <c r="F5248" s="6">
        <v>227</v>
      </c>
      <c r="G5248" s="6">
        <v>0.76</v>
      </c>
    </row>
    <row r="5249" spans="1:7">
      <c r="A5249" s="6">
        <v>4309407</v>
      </c>
      <c r="C5249" s="6" t="s">
        <v>5351</v>
      </c>
      <c r="D5249" s="6" t="s">
        <v>144</v>
      </c>
      <c r="E5249" s="6" t="s">
        <v>162</v>
      </c>
      <c r="F5249" s="6">
        <v>406</v>
      </c>
      <c r="G5249" s="6">
        <v>0.77</v>
      </c>
    </row>
    <row r="5250" spans="1:7">
      <c r="A5250" s="6">
        <v>4318606</v>
      </c>
      <c r="C5250" s="6" t="s">
        <v>5343</v>
      </c>
      <c r="D5250" s="6" t="s">
        <v>144</v>
      </c>
      <c r="E5250" s="6" t="s">
        <v>162</v>
      </c>
      <c r="F5250" s="6">
        <v>133</v>
      </c>
      <c r="G5250" s="6">
        <v>0.76</v>
      </c>
    </row>
    <row r="5251" spans="1:7">
      <c r="A5251" s="6">
        <v>4321907</v>
      </c>
      <c r="C5251" s="6" t="s">
        <v>5357</v>
      </c>
      <c r="D5251" s="6" t="s">
        <v>144</v>
      </c>
      <c r="E5251" s="6" t="s">
        <v>162</v>
      </c>
      <c r="F5251" s="6">
        <v>822</v>
      </c>
      <c r="G5251" s="6">
        <v>0.77</v>
      </c>
    </row>
    <row r="5252" spans="1:7">
      <c r="A5252" s="6">
        <v>3301876</v>
      </c>
      <c r="C5252" s="6" t="s">
        <v>5390</v>
      </c>
      <c r="D5252" s="6" t="s">
        <v>146</v>
      </c>
      <c r="E5252" s="6" t="s">
        <v>161</v>
      </c>
      <c r="F5252" s="6">
        <v>2157</v>
      </c>
      <c r="G5252" s="6">
        <v>0.76</v>
      </c>
    </row>
    <row r="5253" spans="1:7">
      <c r="A5253" s="6">
        <v>3504800</v>
      </c>
      <c r="C5253" s="6" t="s">
        <v>5349</v>
      </c>
      <c r="D5253" s="6" t="s">
        <v>125</v>
      </c>
      <c r="E5253" s="6" t="s">
        <v>161</v>
      </c>
      <c r="F5253" s="6">
        <v>228</v>
      </c>
      <c r="G5253" s="6">
        <v>0.76</v>
      </c>
    </row>
    <row r="5254" spans="1:7">
      <c r="A5254" s="6">
        <v>4317756</v>
      </c>
      <c r="C5254" s="6" t="s">
        <v>5346</v>
      </c>
      <c r="D5254" s="6" t="s">
        <v>144</v>
      </c>
      <c r="E5254" s="6" t="s">
        <v>162</v>
      </c>
      <c r="F5254" s="6">
        <v>42</v>
      </c>
      <c r="G5254" s="6">
        <v>0.76</v>
      </c>
    </row>
    <row r="5255" spans="1:7">
      <c r="A5255" s="6">
        <v>3145901</v>
      </c>
      <c r="C5255" s="6" t="s">
        <v>843</v>
      </c>
      <c r="D5255" s="6" t="s">
        <v>123</v>
      </c>
      <c r="E5255" s="6" t="s">
        <v>161</v>
      </c>
      <c r="F5255" s="6">
        <v>1505</v>
      </c>
      <c r="G5255" s="6">
        <v>0.76</v>
      </c>
    </row>
    <row r="5256" spans="1:7">
      <c r="A5256" s="6">
        <v>4313011</v>
      </c>
      <c r="C5256" s="6" t="s">
        <v>5347</v>
      </c>
      <c r="D5256" s="6" t="s">
        <v>144</v>
      </c>
      <c r="E5256" s="6" t="s">
        <v>162</v>
      </c>
      <c r="F5256" s="6">
        <v>13</v>
      </c>
      <c r="G5256" s="6">
        <v>0.76</v>
      </c>
    </row>
    <row r="5257" spans="1:7">
      <c r="A5257" s="6">
        <v>3508603</v>
      </c>
      <c r="C5257" s="6" t="s">
        <v>5382</v>
      </c>
      <c r="D5257" s="6" t="s">
        <v>125</v>
      </c>
      <c r="E5257" s="6" t="s">
        <v>161</v>
      </c>
      <c r="F5257" s="6">
        <v>1740</v>
      </c>
      <c r="G5257" s="6">
        <v>0.76</v>
      </c>
    </row>
    <row r="5258" spans="1:7">
      <c r="A5258" s="6">
        <v>4323408</v>
      </c>
      <c r="C5258" s="6" t="s">
        <v>5353</v>
      </c>
      <c r="D5258" s="6" t="s">
        <v>144</v>
      </c>
      <c r="E5258" s="6" t="s">
        <v>162</v>
      </c>
      <c r="F5258" s="6">
        <v>57</v>
      </c>
      <c r="G5258" s="6">
        <v>0.76</v>
      </c>
    </row>
    <row r="5259" spans="1:7">
      <c r="A5259" s="6">
        <v>3532868</v>
      </c>
      <c r="C5259" s="6" t="s">
        <v>5352</v>
      </c>
      <c r="D5259" s="6" t="s">
        <v>125</v>
      </c>
      <c r="E5259" s="6" t="s">
        <v>161</v>
      </c>
      <c r="F5259" s="6">
        <v>36</v>
      </c>
      <c r="G5259" s="6">
        <v>0.76</v>
      </c>
    </row>
    <row r="5260" spans="1:7">
      <c r="A5260" s="6">
        <v>4309258</v>
      </c>
      <c r="C5260" s="6" t="s">
        <v>5354</v>
      </c>
      <c r="D5260" s="6" t="s">
        <v>144</v>
      </c>
      <c r="E5260" s="6" t="s">
        <v>162</v>
      </c>
      <c r="F5260" s="6">
        <v>20</v>
      </c>
      <c r="G5260" s="6">
        <v>0.76</v>
      </c>
    </row>
    <row r="5261" spans="1:7">
      <c r="A5261" s="6">
        <v>3552809</v>
      </c>
      <c r="C5261" s="6" t="s">
        <v>5450</v>
      </c>
      <c r="D5261" s="6" t="s">
        <v>125</v>
      </c>
      <c r="E5261" s="6" t="s">
        <v>161</v>
      </c>
      <c r="F5261" s="6">
        <v>10429</v>
      </c>
      <c r="G5261" s="6">
        <v>0.77</v>
      </c>
    </row>
    <row r="5262" spans="1:7">
      <c r="A5262" s="6">
        <v>3555109</v>
      </c>
      <c r="C5262" s="6" t="s">
        <v>5358</v>
      </c>
      <c r="D5262" s="6" t="s">
        <v>125</v>
      </c>
      <c r="E5262" s="6" t="s">
        <v>161</v>
      </c>
      <c r="F5262" s="6">
        <v>448</v>
      </c>
      <c r="G5262" s="6">
        <v>0.77</v>
      </c>
    </row>
    <row r="5263" spans="1:7">
      <c r="A5263" s="6">
        <v>3539400</v>
      </c>
      <c r="C5263" s="6" t="s">
        <v>5362</v>
      </c>
      <c r="D5263" s="6" t="s">
        <v>125</v>
      </c>
      <c r="E5263" s="6" t="s">
        <v>161</v>
      </c>
      <c r="F5263" s="6">
        <v>365</v>
      </c>
      <c r="G5263" s="6">
        <v>0.78</v>
      </c>
    </row>
    <row r="5264" spans="1:7">
      <c r="A5264" s="6">
        <v>4310330</v>
      </c>
      <c r="C5264" s="6" t="s">
        <v>5385</v>
      </c>
      <c r="D5264" s="6" t="s">
        <v>144</v>
      </c>
      <c r="E5264" s="6" t="s">
        <v>162</v>
      </c>
      <c r="F5264" s="6">
        <v>1197</v>
      </c>
      <c r="G5264" s="6">
        <v>0.76</v>
      </c>
    </row>
    <row r="5265" spans="1:7">
      <c r="A5265" s="6">
        <v>4208450</v>
      </c>
      <c r="C5265" s="6" t="s">
        <v>5386</v>
      </c>
      <c r="D5265" s="6" t="s">
        <v>145</v>
      </c>
      <c r="E5265" s="6" t="s">
        <v>162</v>
      </c>
      <c r="F5265" s="6">
        <v>1087</v>
      </c>
      <c r="G5265" s="6">
        <v>0.76</v>
      </c>
    </row>
    <row r="5266" spans="1:7">
      <c r="A5266" s="6">
        <v>3502507</v>
      </c>
      <c r="C5266" s="6" t="s">
        <v>1417</v>
      </c>
      <c r="D5266" s="6" t="s">
        <v>125</v>
      </c>
      <c r="E5266" s="6" t="s">
        <v>161</v>
      </c>
      <c r="F5266" s="6">
        <v>1157</v>
      </c>
      <c r="G5266" s="6">
        <v>0.76</v>
      </c>
    </row>
    <row r="5267" spans="1:7">
      <c r="A5267" s="6">
        <v>3520806</v>
      </c>
      <c r="C5267" s="6" t="s">
        <v>5363</v>
      </c>
      <c r="D5267" s="6" t="s">
        <v>125</v>
      </c>
      <c r="E5267" s="6" t="s">
        <v>161</v>
      </c>
      <c r="F5267" s="6">
        <v>97</v>
      </c>
      <c r="G5267" s="6">
        <v>0.76</v>
      </c>
    </row>
    <row r="5268" spans="1:7">
      <c r="A5268" s="6">
        <v>3551603</v>
      </c>
      <c r="C5268" s="6" t="s">
        <v>5379</v>
      </c>
      <c r="D5268" s="6" t="s">
        <v>125</v>
      </c>
      <c r="E5268" s="6" t="s">
        <v>161</v>
      </c>
      <c r="F5268" s="6">
        <v>662</v>
      </c>
      <c r="G5268" s="6">
        <v>0.77</v>
      </c>
    </row>
    <row r="5269" spans="1:7">
      <c r="A5269" s="6">
        <v>4301958</v>
      </c>
      <c r="C5269" s="6" t="s">
        <v>5364</v>
      </c>
      <c r="D5269" s="6" t="s">
        <v>144</v>
      </c>
      <c r="E5269" s="6" t="s">
        <v>162</v>
      </c>
      <c r="F5269" s="6">
        <v>14</v>
      </c>
      <c r="G5269" s="6">
        <v>0.76</v>
      </c>
    </row>
    <row r="5270" spans="1:7">
      <c r="A5270" s="6">
        <v>3516507</v>
      </c>
      <c r="C5270" s="6" t="s">
        <v>5368</v>
      </c>
      <c r="D5270" s="6" t="s">
        <v>125</v>
      </c>
      <c r="E5270" s="6" t="s">
        <v>161</v>
      </c>
      <c r="F5270" s="6">
        <v>72</v>
      </c>
      <c r="G5270" s="6">
        <v>0.76</v>
      </c>
    </row>
    <row r="5271" spans="1:7">
      <c r="A5271" s="6">
        <v>4312351</v>
      </c>
      <c r="C5271" s="6" t="s">
        <v>5370</v>
      </c>
      <c r="D5271" s="6" t="s">
        <v>144</v>
      </c>
      <c r="E5271" s="6" t="s">
        <v>162</v>
      </c>
      <c r="F5271" s="6">
        <v>4</v>
      </c>
      <c r="G5271" s="6">
        <v>0.76</v>
      </c>
    </row>
    <row r="5272" spans="1:7">
      <c r="A5272" s="6">
        <v>3544509</v>
      </c>
      <c r="C5272" s="6" t="s">
        <v>5374</v>
      </c>
      <c r="D5272" s="6" t="s">
        <v>125</v>
      </c>
      <c r="E5272" s="6" t="s">
        <v>161</v>
      </c>
      <c r="F5272" s="6">
        <v>135</v>
      </c>
      <c r="G5272" s="6">
        <v>0.76</v>
      </c>
    </row>
    <row r="5273" spans="1:7">
      <c r="A5273" s="6">
        <v>4306304</v>
      </c>
      <c r="C5273" s="6" t="s">
        <v>5372</v>
      </c>
      <c r="D5273" s="6" t="s">
        <v>144</v>
      </c>
      <c r="E5273" s="6" t="s">
        <v>162</v>
      </c>
      <c r="F5273" s="6">
        <v>51</v>
      </c>
      <c r="G5273" s="6">
        <v>0.76</v>
      </c>
    </row>
    <row r="5274" spans="1:7">
      <c r="A5274" s="6">
        <v>3523909</v>
      </c>
      <c r="C5274" s="6" t="s">
        <v>5419</v>
      </c>
      <c r="D5274" s="6" t="s">
        <v>125</v>
      </c>
      <c r="E5274" s="6" t="s">
        <v>161</v>
      </c>
      <c r="F5274" s="6">
        <v>6258</v>
      </c>
      <c r="G5274" s="6">
        <v>0.77</v>
      </c>
    </row>
    <row r="5275" spans="1:7">
      <c r="A5275" s="6">
        <v>4322558</v>
      </c>
      <c r="C5275" s="6" t="s">
        <v>5376</v>
      </c>
      <c r="D5275" s="6" t="s">
        <v>144</v>
      </c>
      <c r="E5275" s="6" t="s">
        <v>162</v>
      </c>
      <c r="F5275" s="6">
        <v>22</v>
      </c>
      <c r="G5275" s="6">
        <v>0.76</v>
      </c>
    </row>
    <row r="5276" spans="1:7">
      <c r="A5276" s="6">
        <v>4318051</v>
      </c>
      <c r="C5276" s="6" t="s">
        <v>5377</v>
      </c>
      <c r="D5276" s="6" t="s">
        <v>144</v>
      </c>
      <c r="E5276" s="6" t="s">
        <v>162</v>
      </c>
      <c r="F5276" s="6">
        <v>8</v>
      </c>
      <c r="G5276" s="6">
        <v>0.76</v>
      </c>
    </row>
    <row r="5277" spans="1:7">
      <c r="A5277" s="6">
        <v>4213500</v>
      </c>
      <c r="C5277" s="6" t="s">
        <v>5389</v>
      </c>
      <c r="D5277" s="6" t="s">
        <v>145</v>
      </c>
      <c r="E5277" s="6" t="s">
        <v>162</v>
      </c>
      <c r="F5277" s="6">
        <v>510</v>
      </c>
      <c r="G5277" s="6">
        <v>0.76</v>
      </c>
    </row>
    <row r="5278" spans="1:7">
      <c r="A5278" s="6">
        <v>4317509</v>
      </c>
      <c r="C5278" s="6" t="s">
        <v>5398</v>
      </c>
      <c r="D5278" s="6" t="s">
        <v>144</v>
      </c>
      <c r="E5278" s="6" t="s">
        <v>162</v>
      </c>
      <c r="F5278" s="6">
        <v>2415</v>
      </c>
      <c r="G5278" s="6">
        <v>0.77</v>
      </c>
    </row>
    <row r="5279" spans="1:7">
      <c r="A5279" s="6">
        <v>3555000</v>
      </c>
      <c r="C5279" s="6" t="s">
        <v>5397</v>
      </c>
      <c r="D5279" s="6" t="s">
        <v>125</v>
      </c>
      <c r="E5279" s="6" t="s">
        <v>161</v>
      </c>
      <c r="F5279" s="6">
        <v>2195</v>
      </c>
      <c r="G5279" s="6">
        <v>0.77</v>
      </c>
    </row>
    <row r="5280" spans="1:7">
      <c r="A5280" s="6">
        <v>3524907</v>
      </c>
      <c r="C5280" s="6" t="s">
        <v>5387</v>
      </c>
      <c r="D5280" s="6" t="s">
        <v>125</v>
      </c>
      <c r="E5280" s="6" t="s">
        <v>161</v>
      </c>
      <c r="F5280" s="6">
        <v>272</v>
      </c>
      <c r="G5280" s="6">
        <v>0.76</v>
      </c>
    </row>
    <row r="5281" spans="1:7">
      <c r="A5281" s="6">
        <v>3553658</v>
      </c>
      <c r="C5281" s="6" t="s">
        <v>5380</v>
      </c>
      <c r="D5281" s="6" t="s">
        <v>125</v>
      </c>
      <c r="E5281" s="6" t="s">
        <v>161</v>
      </c>
      <c r="F5281" s="6">
        <v>54</v>
      </c>
      <c r="G5281" s="6">
        <v>0.76</v>
      </c>
    </row>
    <row r="5282" spans="1:7">
      <c r="A5282" s="6">
        <v>4313086</v>
      </c>
      <c r="C5282" s="6" t="s">
        <v>5381</v>
      </c>
      <c r="D5282" s="6" t="s">
        <v>144</v>
      </c>
      <c r="E5282" s="6" t="s">
        <v>162</v>
      </c>
      <c r="F5282" s="6">
        <v>14</v>
      </c>
      <c r="G5282" s="6">
        <v>0.76</v>
      </c>
    </row>
    <row r="5283" spans="1:7">
      <c r="A5283" s="6">
        <v>3538501</v>
      </c>
      <c r="C5283" s="6" t="s">
        <v>5392</v>
      </c>
      <c r="D5283" s="6" t="s">
        <v>125</v>
      </c>
      <c r="E5283" s="6" t="s">
        <v>161</v>
      </c>
      <c r="F5283" s="6">
        <v>513</v>
      </c>
      <c r="G5283" s="6">
        <v>0.76</v>
      </c>
    </row>
    <row r="5284" spans="1:7">
      <c r="A5284" s="6">
        <v>3505500</v>
      </c>
      <c r="C5284" s="6" t="s">
        <v>5406</v>
      </c>
      <c r="D5284" s="6" t="s">
        <v>125</v>
      </c>
      <c r="E5284" s="6" t="s">
        <v>161</v>
      </c>
      <c r="F5284" s="6">
        <v>3426</v>
      </c>
      <c r="G5284" s="6">
        <v>0.79</v>
      </c>
    </row>
    <row r="5285" spans="1:7">
      <c r="A5285" s="6">
        <v>3304524</v>
      </c>
      <c r="C5285" s="6" t="s">
        <v>5459</v>
      </c>
      <c r="D5285" s="6" t="s">
        <v>146</v>
      </c>
      <c r="E5285" s="6" t="s">
        <v>161</v>
      </c>
      <c r="F5285" s="6">
        <v>9059</v>
      </c>
      <c r="G5285" s="6">
        <v>0.77</v>
      </c>
    </row>
    <row r="5286" spans="1:7">
      <c r="A5286" s="6">
        <v>4310207</v>
      </c>
      <c r="C5286" s="6" t="s">
        <v>5404</v>
      </c>
      <c r="D5286" s="6" t="s">
        <v>144</v>
      </c>
      <c r="E5286" s="6" t="s">
        <v>162</v>
      </c>
      <c r="F5286" s="6">
        <v>2528</v>
      </c>
      <c r="G5286" s="6">
        <v>0.78</v>
      </c>
    </row>
    <row r="5287" spans="1:7">
      <c r="A5287" s="6">
        <v>4217600</v>
      </c>
      <c r="C5287" s="6" t="s">
        <v>5393</v>
      </c>
      <c r="D5287" s="6" t="s">
        <v>145</v>
      </c>
      <c r="E5287" s="6" t="s">
        <v>162</v>
      </c>
      <c r="F5287" s="6">
        <v>284</v>
      </c>
      <c r="G5287" s="6">
        <v>0.77</v>
      </c>
    </row>
    <row r="5288" spans="1:7">
      <c r="A5288" s="6">
        <v>4304705</v>
      </c>
      <c r="C5288" s="6" t="s">
        <v>5400</v>
      </c>
      <c r="D5288" s="6" t="s">
        <v>144</v>
      </c>
      <c r="E5288" s="6" t="s">
        <v>162</v>
      </c>
      <c r="F5288" s="6">
        <v>1362</v>
      </c>
      <c r="G5288" s="6">
        <v>0.77</v>
      </c>
    </row>
    <row r="5289" spans="1:7">
      <c r="A5289" s="6">
        <v>4313201</v>
      </c>
      <c r="C5289" s="6" t="s">
        <v>5396</v>
      </c>
      <c r="D5289" s="6" t="s">
        <v>144</v>
      </c>
      <c r="E5289" s="6" t="s">
        <v>162</v>
      </c>
      <c r="F5289" s="6">
        <v>159</v>
      </c>
      <c r="G5289" s="6">
        <v>0.78</v>
      </c>
    </row>
    <row r="5290" spans="1:7">
      <c r="A5290" s="6">
        <v>4317400</v>
      </c>
      <c r="C5290" s="6" t="s">
        <v>5402</v>
      </c>
      <c r="D5290" s="6" t="s">
        <v>144</v>
      </c>
      <c r="E5290" s="6" t="s">
        <v>162</v>
      </c>
      <c r="F5290" s="6">
        <v>1349</v>
      </c>
      <c r="G5290" s="6">
        <v>0.77</v>
      </c>
    </row>
    <row r="5291" spans="1:7">
      <c r="A5291" s="6">
        <v>4300901</v>
      </c>
      <c r="C5291" s="6" t="s">
        <v>5395</v>
      </c>
      <c r="D5291" s="6" t="s">
        <v>144</v>
      </c>
      <c r="E5291" s="6" t="s">
        <v>162</v>
      </c>
      <c r="F5291" s="6">
        <v>60</v>
      </c>
      <c r="G5291" s="6">
        <v>0.77</v>
      </c>
    </row>
    <row r="5292" spans="1:7">
      <c r="A5292" s="6">
        <v>3538006</v>
      </c>
      <c r="C5292" s="6" t="s">
        <v>5451</v>
      </c>
      <c r="D5292" s="6" t="s">
        <v>125</v>
      </c>
      <c r="E5292" s="6" t="s">
        <v>161</v>
      </c>
      <c r="F5292" s="6">
        <v>7354</v>
      </c>
      <c r="G5292" s="6">
        <v>0.77</v>
      </c>
    </row>
    <row r="5293" spans="1:7">
      <c r="A5293" s="6">
        <v>3520103</v>
      </c>
      <c r="C5293" s="6" t="s">
        <v>5399</v>
      </c>
      <c r="D5293" s="6" t="s">
        <v>125</v>
      </c>
      <c r="E5293" s="6" t="s">
        <v>161</v>
      </c>
      <c r="F5293" s="6">
        <v>766</v>
      </c>
      <c r="G5293" s="6">
        <v>0.77</v>
      </c>
    </row>
    <row r="5294" spans="1:7">
      <c r="A5294" s="6">
        <v>3529302</v>
      </c>
      <c r="C5294" s="6" t="s">
        <v>5409</v>
      </c>
      <c r="D5294" s="6" t="s">
        <v>125</v>
      </c>
      <c r="E5294" s="6" t="s">
        <v>161</v>
      </c>
      <c r="F5294" s="6">
        <v>2184</v>
      </c>
      <c r="G5294" s="6">
        <v>0.77</v>
      </c>
    </row>
    <row r="5295" spans="1:7">
      <c r="A5295" s="6">
        <v>4310009</v>
      </c>
      <c r="C5295" s="6" t="s">
        <v>5401</v>
      </c>
      <c r="D5295" s="6" t="s">
        <v>144</v>
      </c>
      <c r="E5295" s="6" t="s">
        <v>162</v>
      </c>
      <c r="F5295" s="6">
        <v>168</v>
      </c>
      <c r="G5295" s="6">
        <v>0.77</v>
      </c>
    </row>
    <row r="5296" spans="1:7">
      <c r="A5296" s="6">
        <v>3525300</v>
      </c>
      <c r="C5296" s="6" t="s">
        <v>5421</v>
      </c>
      <c r="D5296" s="6" t="s">
        <v>125</v>
      </c>
      <c r="E5296" s="6" t="s">
        <v>161</v>
      </c>
      <c r="F5296" s="6">
        <v>3602</v>
      </c>
      <c r="G5296" s="6">
        <v>0.78</v>
      </c>
    </row>
    <row r="5297" spans="1:7">
      <c r="A5297" s="6">
        <v>3152501</v>
      </c>
      <c r="C5297" s="6" t="s">
        <v>5444</v>
      </c>
      <c r="D5297" s="6" t="s">
        <v>123</v>
      </c>
      <c r="E5297" s="6" t="s">
        <v>161</v>
      </c>
      <c r="F5297" s="6">
        <v>5335</v>
      </c>
      <c r="G5297" s="6">
        <v>0.77</v>
      </c>
    </row>
    <row r="5298" spans="1:7">
      <c r="A5298" s="6">
        <v>3503307</v>
      </c>
      <c r="C5298" s="6" t="s">
        <v>5431</v>
      </c>
      <c r="D5298" s="6" t="s">
        <v>125</v>
      </c>
      <c r="E5298" s="6" t="s">
        <v>161</v>
      </c>
      <c r="F5298" s="6">
        <v>4293</v>
      </c>
      <c r="G5298" s="6">
        <v>0.78</v>
      </c>
    </row>
    <row r="5299" spans="1:7">
      <c r="A5299" s="6">
        <v>3539806</v>
      </c>
      <c r="C5299" s="6" t="s">
        <v>5471</v>
      </c>
      <c r="D5299" s="6" t="s">
        <v>125</v>
      </c>
      <c r="E5299" s="6" t="s">
        <v>161</v>
      </c>
      <c r="F5299" s="6">
        <v>7704</v>
      </c>
      <c r="G5299" s="6">
        <v>0.77</v>
      </c>
    </row>
    <row r="5300" spans="1:7">
      <c r="A5300" s="6">
        <v>4216008</v>
      </c>
      <c r="C5300" s="6" t="s">
        <v>5405</v>
      </c>
      <c r="D5300" s="6" t="s">
        <v>145</v>
      </c>
      <c r="E5300" s="6" t="s">
        <v>162</v>
      </c>
      <c r="F5300" s="6">
        <v>209</v>
      </c>
      <c r="G5300" s="6">
        <v>0.77</v>
      </c>
    </row>
    <row r="5301" spans="1:7">
      <c r="A5301" s="6">
        <v>4322806</v>
      </c>
      <c r="C5301" s="6" t="s">
        <v>5407</v>
      </c>
      <c r="D5301" s="6" t="s">
        <v>144</v>
      </c>
      <c r="E5301" s="6" t="s">
        <v>162</v>
      </c>
      <c r="F5301" s="6">
        <v>150</v>
      </c>
      <c r="G5301" s="6">
        <v>0.77</v>
      </c>
    </row>
    <row r="5302" spans="1:7">
      <c r="A5302" s="6">
        <v>3547601</v>
      </c>
      <c r="C5302" s="6" t="s">
        <v>5410</v>
      </c>
      <c r="D5302" s="6" t="s">
        <v>125</v>
      </c>
      <c r="E5302" s="6" t="s">
        <v>161</v>
      </c>
      <c r="F5302" s="6">
        <v>656</v>
      </c>
      <c r="G5302" s="6">
        <v>0.77</v>
      </c>
    </row>
    <row r="5303" spans="1:7">
      <c r="A5303" s="6">
        <v>4311809</v>
      </c>
      <c r="C5303" s="6" t="s">
        <v>5411</v>
      </c>
      <c r="D5303" s="6" t="s">
        <v>144</v>
      </c>
      <c r="E5303" s="6" t="s">
        <v>162</v>
      </c>
      <c r="F5303" s="6">
        <v>710</v>
      </c>
      <c r="G5303" s="6">
        <v>0.77</v>
      </c>
    </row>
    <row r="5304" spans="1:7">
      <c r="A5304" s="6">
        <v>3528007</v>
      </c>
      <c r="C5304" s="6" t="s">
        <v>5408</v>
      </c>
      <c r="D5304" s="6" t="s">
        <v>125</v>
      </c>
      <c r="E5304" s="6" t="s">
        <v>161</v>
      </c>
      <c r="F5304" s="6">
        <v>356</v>
      </c>
      <c r="G5304" s="6">
        <v>0.77</v>
      </c>
    </row>
    <row r="5305" spans="1:7">
      <c r="A5305" s="6">
        <v>4118501</v>
      </c>
      <c r="C5305" s="6" t="s">
        <v>5417</v>
      </c>
      <c r="D5305" s="6" t="s">
        <v>127</v>
      </c>
      <c r="E5305" s="6" t="s">
        <v>162</v>
      </c>
      <c r="F5305" s="6">
        <v>1872</v>
      </c>
      <c r="G5305" s="6">
        <v>0.78</v>
      </c>
    </row>
    <row r="5306" spans="1:7">
      <c r="A5306" s="6">
        <v>4307500</v>
      </c>
      <c r="C5306" s="6" t="s">
        <v>5412</v>
      </c>
      <c r="D5306" s="6" t="s">
        <v>144</v>
      </c>
      <c r="E5306" s="6" t="s">
        <v>162</v>
      </c>
      <c r="F5306" s="6">
        <v>662</v>
      </c>
      <c r="G5306" s="6">
        <v>0.77</v>
      </c>
    </row>
    <row r="5307" spans="1:7">
      <c r="A5307" s="6">
        <v>3304201</v>
      </c>
      <c r="C5307" s="6" t="s">
        <v>5463</v>
      </c>
      <c r="D5307" s="6" t="s">
        <v>146</v>
      </c>
      <c r="E5307" s="6" t="s">
        <v>161</v>
      </c>
      <c r="F5307" s="6">
        <v>5854</v>
      </c>
      <c r="G5307" s="6">
        <v>0.77</v>
      </c>
    </row>
    <row r="5308" spans="1:7">
      <c r="A5308" s="6">
        <v>3502101</v>
      </c>
      <c r="C5308" s="6" t="s">
        <v>5425</v>
      </c>
      <c r="D5308" s="6" t="s">
        <v>125</v>
      </c>
      <c r="E5308" s="6" t="s">
        <v>161</v>
      </c>
      <c r="F5308" s="6">
        <v>2510</v>
      </c>
      <c r="G5308" s="6">
        <v>0.78</v>
      </c>
    </row>
    <row r="5309" spans="1:7">
      <c r="A5309" s="6">
        <v>4106902</v>
      </c>
      <c r="C5309" s="6" t="s">
        <v>5594</v>
      </c>
      <c r="D5309" s="6" t="s">
        <v>127</v>
      </c>
      <c r="E5309" s="6" t="s">
        <v>162</v>
      </c>
      <c r="F5309" s="6">
        <v>43576</v>
      </c>
      <c r="G5309" s="6">
        <v>0.82</v>
      </c>
    </row>
    <row r="5310" spans="1:7">
      <c r="A5310" s="6">
        <v>3133758</v>
      </c>
      <c r="C5310" s="6" t="s">
        <v>5414</v>
      </c>
      <c r="D5310" s="6" t="s">
        <v>123</v>
      </c>
      <c r="E5310" s="6" t="s">
        <v>161</v>
      </c>
      <c r="F5310" s="6">
        <v>409</v>
      </c>
      <c r="G5310" s="6">
        <v>0.78</v>
      </c>
    </row>
    <row r="5311" spans="1:7">
      <c r="A5311" s="6">
        <v>3544905</v>
      </c>
      <c r="C5311" s="6" t="s">
        <v>5413</v>
      </c>
      <c r="D5311" s="6" t="s">
        <v>125</v>
      </c>
      <c r="E5311" s="6" t="s">
        <v>161</v>
      </c>
      <c r="F5311" s="6">
        <v>306</v>
      </c>
      <c r="G5311" s="6">
        <v>0.77</v>
      </c>
    </row>
    <row r="5312" spans="1:7">
      <c r="A5312" s="6">
        <v>4208401</v>
      </c>
      <c r="C5312" s="6" t="s">
        <v>2848</v>
      </c>
      <c r="D5312" s="6" t="s">
        <v>145</v>
      </c>
      <c r="E5312" s="6" t="s">
        <v>162</v>
      </c>
      <c r="F5312" s="6">
        <v>164</v>
      </c>
      <c r="G5312" s="6">
        <v>0.78</v>
      </c>
    </row>
    <row r="5313" spans="1:7">
      <c r="A5313" s="6">
        <v>3534203</v>
      </c>
      <c r="C5313" s="6" t="s">
        <v>5415</v>
      </c>
      <c r="D5313" s="6" t="s">
        <v>125</v>
      </c>
      <c r="E5313" s="6" t="s">
        <v>161</v>
      </c>
      <c r="F5313" s="6">
        <v>135</v>
      </c>
      <c r="G5313" s="6">
        <v>0.77</v>
      </c>
    </row>
    <row r="5314" spans="1:7">
      <c r="A5314" s="6">
        <v>4212908</v>
      </c>
      <c r="C5314" s="6" t="s">
        <v>4457</v>
      </c>
      <c r="D5314" s="6" t="s">
        <v>145</v>
      </c>
      <c r="E5314" s="6" t="s">
        <v>162</v>
      </c>
      <c r="F5314" s="6">
        <v>152</v>
      </c>
      <c r="G5314" s="6">
        <v>0.78</v>
      </c>
    </row>
    <row r="5315" spans="1:7">
      <c r="A5315" s="6">
        <v>3542404</v>
      </c>
      <c r="C5315" s="6" t="s">
        <v>5418</v>
      </c>
      <c r="D5315" s="6" t="s">
        <v>125</v>
      </c>
      <c r="E5315" s="6" t="s">
        <v>161</v>
      </c>
      <c r="F5315" s="6">
        <v>628</v>
      </c>
      <c r="G5315" s="6">
        <v>0.77</v>
      </c>
    </row>
    <row r="5316" spans="1:7">
      <c r="A5316" s="6">
        <v>3516200</v>
      </c>
      <c r="C5316" s="6" t="s">
        <v>5489</v>
      </c>
      <c r="D5316" s="6" t="s">
        <v>125</v>
      </c>
      <c r="E5316" s="6" t="s">
        <v>161</v>
      </c>
      <c r="F5316" s="6">
        <v>8964</v>
      </c>
      <c r="G5316" s="6">
        <v>0.78</v>
      </c>
    </row>
    <row r="5317" spans="1:7">
      <c r="A5317" s="6">
        <v>3557006</v>
      </c>
      <c r="C5317" s="6" t="s">
        <v>5465</v>
      </c>
      <c r="D5317" s="6" t="s">
        <v>125</v>
      </c>
      <c r="E5317" s="6" t="s">
        <v>161</v>
      </c>
      <c r="F5317" s="6">
        <v>4562</v>
      </c>
      <c r="G5317" s="6">
        <v>0.77</v>
      </c>
    </row>
    <row r="5318" spans="1:7">
      <c r="A5318" s="6">
        <v>3549706</v>
      </c>
      <c r="C5318" s="6" t="s">
        <v>5436</v>
      </c>
      <c r="D5318" s="6" t="s">
        <v>125</v>
      </c>
      <c r="E5318" s="6" t="s">
        <v>161</v>
      </c>
      <c r="F5318" s="6">
        <v>1974</v>
      </c>
      <c r="G5318" s="6">
        <v>0.77</v>
      </c>
    </row>
    <row r="5319" spans="1:7">
      <c r="A5319" s="6">
        <v>3550704</v>
      </c>
      <c r="C5319" s="6" t="s">
        <v>754</v>
      </c>
      <c r="D5319" s="6" t="s">
        <v>125</v>
      </c>
      <c r="E5319" s="6" t="s">
        <v>161</v>
      </c>
      <c r="F5319" s="6">
        <v>4082</v>
      </c>
      <c r="G5319" s="6">
        <v>0.77</v>
      </c>
    </row>
    <row r="5320" spans="1:7">
      <c r="A5320" s="6">
        <v>4301008</v>
      </c>
      <c r="C5320" s="6" t="s">
        <v>5422</v>
      </c>
      <c r="D5320" s="6" t="s">
        <v>144</v>
      </c>
      <c r="E5320" s="6" t="s">
        <v>162</v>
      </c>
      <c r="F5320" s="6">
        <v>213</v>
      </c>
      <c r="G5320" s="6">
        <v>0.77</v>
      </c>
    </row>
    <row r="5321" spans="1:7">
      <c r="A5321" s="6">
        <v>4216107</v>
      </c>
      <c r="C5321" s="6" t="s">
        <v>796</v>
      </c>
      <c r="D5321" s="6" t="s">
        <v>145</v>
      </c>
      <c r="E5321" s="6" t="s">
        <v>162</v>
      </c>
      <c r="F5321" s="6">
        <v>294</v>
      </c>
      <c r="G5321" s="6">
        <v>0.77</v>
      </c>
    </row>
    <row r="5322" spans="1:7">
      <c r="A5322" s="6">
        <v>3168705</v>
      </c>
      <c r="C5322" s="6" t="s">
        <v>5457</v>
      </c>
      <c r="D5322" s="6" t="s">
        <v>123</v>
      </c>
      <c r="E5322" s="6" t="s">
        <v>161</v>
      </c>
      <c r="F5322" s="6">
        <v>3066</v>
      </c>
      <c r="G5322" s="6">
        <v>0.77</v>
      </c>
    </row>
    <row r="5323" spans="1:7">
      <c r="A5323" s="6">
        <v>4312658</v>
      </c>
      <c r="C5323" s="6" t="s">
        <v>5424</v>
      </c>
      <c r="D5323" s="6" t="s">
        <v>144</v>
      </c>
      <c r="E5323" s="6" t="s">
        <v>162</v>
      </c>
      <c r="F5323" s="6">
        <v>187</v>
      </c>
      <c r="G5323" s="6">
        <v>0.77</v>
      </c>
    </row>
    <row r="5324" spans="1:7">
      <c r="A5324" s="6">
        <v>4211801</v>
      </c>
      <c r="C5324" s="6" t="s">
        <v>5423</v>
      </c>
      <c r="D5324" s="6" t="s">
        <v>145</v>
      </c>
      <c r="E5324" s="6" t="s">
        <v>162</v>
      </c>
      <c r="F5324" s="6">
        <v>64</v>
      </c>
      <c r="G5324" s="6">
        <v>0.77</v>
      </c>
    </row>
    <row r="5325" spans="1:7">
      <c r="A5325" s="6">
        <v>3532900</v>
      </c>
      <c r="C5325" s="6" t="s">
        <v>5427</v>
      </c>
      <c r="D5325" s="6" t="s">
        <v>125</v>
      </c>
      <c r="E5325" s="6" t="s">
        <v>161</v>
      </c>
      <c r="F5325" s="6">
        <v>239</v>
      </c>
      <c r="G5325" s="6">
        <v>0.77</v>
      </c>
    </row>
    <row r="5326" spans="1:7">
      <c r="A5326" s="6">
        <v>4209458</v>
      </c>
      <c r="C5326" s="6" t="s">
        <v>5426</v>
      </c>
      <c r="D5326" s="6" t="s">
        <v>145</v>
      </c>
      <c r="E5326" s="6" t="s">
        <v>162</v>
      </c>
      <c r="F5326" s="6">
        <v>43</v>
      </c>
      <c r="G5326" s="6">
        <v>0.77</v>
      </c>
    </row>
    <row r="5327" spans="1:7">
      <c r="A5327" s="6">
        <v>3537107</v>
      </c>
      <c r="C5327" s="6" t="s">
        <v>5439</v>
      </c>
      <c r="D5327" s="6" t="s">
        <v>125</v>
      </c>
      <c r="E5327" s="6" t="s">
        <v>161</v>
      </c>
      <c r="F5327" s="6">
        <v>1153</v>
      </c>
      <c r="G5327" s="6">
        <v>0.77</v>
      </c>
    </row>
    <row r="5328" spans="1:7">
      <c r="A5328" s="6">
        <v>3512803</v>
      </c>
      <c r="C5328" s="6" t="s">
        <v>5441</v>
      </c>
      <c r="D5328" s="6" t="s">
        <v>125</v>
      </c>
      <c r="E5328" s="6" t="s">
        <v>161</v>
      </c>
      <c r="F5328" s="6">
        <v>1320</v>
      </c>
      <c r="G5328" s="6">
        <v>0.77</v>
      </c>
    </row>
    <row r="5329" spans="1:7">
      <c r="A5329" s="6">
        <v>3531308</v>
      </c>
      <c r="C5329" s="6" t="s">
        <v>5438</v>
      </c>
      <c r="D5329" s="6" t="s">
        <v>125</v>
      </c>
      <c r="E5329" s="6" t="s">
        <v>161</v>
      </c>
      <c r="F5329" s="6">
        <v>861</v>
      </c>
      <c r="G5329" s="6">
        <v>0.77</v>
      </c>
    </row>
    <row r="5330" spans="1:7">
      <c r="A5330" s="6">
        <v>3527207</v>
      </c>
      <c r="C5330" s="6" t="s">
        <v>5470</v>
      </c>
      <c r="D5330" s="6" t="s">
        <v>125</v>
      </c>
      <c r="E5330" s="6" t="s">
        <v>161</v>
      </c>
      <c r="F5330" s="6">
        <v>3871</v>
      </c>
      <c r="G5330" s="6">
        <v>0.77</v>
      </c>
    </row>
    <row r="5331" spans="1:7">
      <c r="A5331" s="6">
        <v>4210605</v>
      </c>
      <c r="C5331" s="6" t="s">
        <v>1167</v>
      </c>
      <c r="D5331" s="6" t="s">
        <v>145</v>
      </c>
      <c r="E5331" s="6" t="s">
        <v>162</v>
      </c>
      <c r="F5331" s="6">
        <v>301</v>
      </c>
      <c r="G5331" s="6">
        <v>0.77</v>
      </c>
    </row>
    <row r="5332" spans="1:7">
      <c r="A5332" s="6">
        <v>4217550</v>
      </c>
      <c r="C5332" s="6" t="s">
        <v>5429</v>
      </c>
      <c r="D5332" s="6" t="s">
        <v>145</v>
      </c>
      <c r="E5332" s="6" t="s">
        <v>162</v>
      </c>
      <c r="F5332" s="6">
        <v>38</v>
      </c>
      <c r="G5332" s="6">
        <v>0.77</v>
      </c>
    </row>
    <row r="5333" spans="1:7">
      <c r="A5333" s="6">
        <v>4319000</v>
      </c>
      <c r="C5333" s="6" t="s">
        <v>5434</v>
      </c>
      <c r="D5333" s="6" t="s">
        <v>144</v>
      </c>
      <c r="E5333" s="6" t="s">
        <v>162</v>
      </c>
      <c r="F5333" s="6">
        <v>287</v>
      </c>
      <c r="G5333" s="6">
        <v>0.77</v>
      </c>
    </row>
    <row r="5334" spans="1:7">
      <c r="A5334" s="6">
        <v>3513009</v>
      </c>
      <c r="C5334" s="6" t="s">
        <v>5491</v>
      </c>
      <c r="D5334" s="6" t="s">
        <v>125</v>
      </c>
      <c r="E5334" s="6" t="s">
        <v>161</v>
      </c>
      <c r="F5334" s="6">
        <v>8201</v>
      </c>
      <c r="G5334" s="6">
        <v>0.78</v>
      </c>
    </row>
    <row r="5335" spans="1:7">
      <c r="A5335" s="6">
        <v>4212601</v>
      </c>
      <c r="C5335" s="6" t="s">
        <v>5430</v>
      </c>
      <c r="D5335" s="6" t="s">
        <v>145</v>
      </c>
      <c r="E5335" s="6" t="s">
        <v>162</v>
      </c>
      <c r="F5335" s="6">
        <v>13</v>
      </c>
      <c r="G5335" s="6">
        <v>0.77</v>
      </c>
    </row>
    <row r="5336" spans="1:7">
      <c r="A5336" s="6">
        <v>4204509</v>
      </c>
      <c r="C5336" s="6" t="s">
        <v>5437</v>
      </c>
      <c r="D5336" s="6" t="s">
        <v>145</v>
      </c>
      <c r="E5336" s="6" t="s">
        <v>162</v>
      </c>
      <c r="F5336" s="6">
        <v>277</v>
      </c>
      <c r="G5336" s="6">
        <v>0.78</v>
      </c>
    </row>
    <row r="5337" spans="1:7">
      <c r="A5337" s="6">
        <v>4314001</v>
      </c>
      <c r="C5337" s="6" t="s">
        <v>5432</v>
      </c>
      <c r="D5337" s="6" t="s">
        <v>144</v>
      </c>
      <c r="E5337" s="6" t="s">
        <v>162</v>
      </c>
      <c r="F5337" s="6">
        <v>36</v>
      </c>
      <c r="G5337" s="6">
        <v>0.77</v>
      </c>
    </row>
    <row r="5338" spans="1:7">
      <c r="A5338" s="6">
        <v>4213906</v>
      </c>
      <c r="C5338" s="6" t="s">
        <v>5433</v>
      </c>
      <c r="D5338" s="6" t="s">
        <v>145</v>
      </c>
      <c r="E5338" s="6" t="s">
        <v>162</v>
      </c>
      <c r="F5338" s="6">
        <v>40</v>
      </c>
      <c r="G5338" s="6">
        <v>0.77</v>
      </c>
    </row>
    <row r="5339" spans="1:7">
      <c r="A5339" s="6">
        <v>3534708</v>
      </c>
      <c r="C5339" s="6" t="s">
        <v>5475</v>
      </c>
      <c r="D5339" s="6" t="s">
        <v>125</v>
      </c>
      <c r="E5339" s="6" t="s">
        <v>161</v>
      </c>
      <c r="F5339" s="6">
        <v>3639</v>
      </c>
      <c r="G5339" s="6">
        <v>0.78</v>
      </c>
    </row>
    <row r="5340" spans="1:7">
      <c r="A5340" s="6">
        <v>3543402</v>
      </c>
      <c r="C5340" s="6" t="s">
        <v>5539</v>
      </c>
      <c r="D5340" s="6" t="s">
        <v>125</v>
      </c>
      <c r="E5340" s="6" t="s">
        <v>161</v>
      </c>
      <c r="F5340" s="6">
        <v>16809</v>
      </c>
      <c r="G5340" s="6">
        <v>0.8</v>
      </c>
    </row>
    <row r="5341" spans="1:7">
      <c r="A5341" s="6">
        <v>3509601</v>
      </c>
      <c r="C5341" s="6" t="s">
        <v>5476</v>
      </c>
      <c r="D5341" s="6" t="s">
        <v>125</v>
      </c>
      <c r="E5341" s="6" t="s">
        <v>161</v>
      </c>
      <c r="F5341" s="6">
        <v>3524</v>
      </c>
      <c r="G5341" s="6">
        <v>0.77</v>
      </c>
    </row>
    <row r="5342" spans="1:7">
      <c r="A5342" s="6">
        <v>4207304</v>
      </c>
      <c r="C5342" s="6" t="s">
        <v>5456</v>
      </c>
      <c r="D5342" s="6" t="s">
        <v>145</v>
      </c>
      <c r="E5342" s="6" t="s">
        <v>162</v>
      </c>
      <c r="F5342" s="6">
        <v>1498</v>
      </c>
      <c r="G5342" s="6">
        <v>0.77</v>
      </c>
    </row>
    <row r="5343" spans="1:7">
      <c r="A5343" s="6">
        <v>3534757</v>
      </c>
      <c r="C5343" s="6" t="s">
        <v>5442</v>
      </c>
      <c r="D5343" s="6" t="s">
        <v>125</v>
      </c>
      <c r="E5343" s="6" t="s">
        <v>161</v>
      </c>
      <c r="F5343" s="6">
        <v>316</v>
      </c>
      <c r="G5343" s="6">
        <v>0.77</v>
      </c>
    </row>
    <row r="5344" spans="1:7">
      <c r="A5344" s="6">
        <v>4218350</v>
      </c>
      <c r="C5344" s="6" t="s">
        <v>5440</v>
      </c>
      <c r="D5344" s="6" t="s">
        <v>145</v>
      </c>
      <c r="E5344" s="6" t="s">
        <v>162</v>
      </c>
      <c r="F5344" s="6">
        <v>30</v>
      </c>
      <c r="G5344" s="6">
        <v>0.77</v>
      </c>
    </row>
    <row r="5345" spans="1:7">
      <c r="A5345" s="6">
        <v>3511300</v>
      </c>
      <c r="C5345" s="6" t="s">
        <v>2017</v>
      </c>
      <c r="D5345" s="6" t="s">
        <v>125</v>
      </c>
      <c r="E5345" s="6" t="s">
        <v>161</v>
      </c>
      <c r="F5345" s="6">
        <v>182</v>
      </c>
      <c r="G5345" s="6">
        <v>0.77</v>
      </c>
    </row>
    <row r="5346" spans="1:7">
      <c r="A5346" s="6">
        <v>4314100</v>
      </c>
      <c r="C5346" s="6" t="s">
        <v>5490</v>
      </c>
      <c r="D5346" s="6" t="s">
        <v>144</v>
      </c>
      <c r="E5346" s="6" t="s">
        <v>162</v>
      </c>
      <c r="F5346" s="6">
        <v>6639</v>
      </c>
      <c r="G5346" s="6">
        <v>0.78</v>
      </c>
    </row>
    <row r="5347" spans="1:7">
      <c r="A5347" s="6">
        <v>3537156</v>
      </c>
      <c r="C5347" s="6" t="s">
        <v>5446</v>
      </c>
      <c r="D5347" s="6" t="s">
        <v>125</v>
      </c>
      <c r="E5347" s="6" t="s">
        <v>161</v>
      </c>
      <c r="F5347" s="6">
        <v>105</v>
      </c>
      <c r="G5347" s="6">
        <v>0.77</v>
      </c>
    </row>
    <row r="5348" spans="1:7">
      <c r="A5348" s="6">
        <v>3550605</v>
      </c>
      <c r="C5348" s="6" t="s">
        <v>5473</v>
      </c>
      <c r="D5348" s="6" t="s">
        <v>125</v>
      </c>
      <c r="E5348" s="6" t="s">
        <v>161</v>
      </c>
      <c r="F5348" s="6">
        <v>2603</v>
      </c>
      <c r="G5348" s="6">
        <v>0.77</v>
      </c>
    </row>
    <row r="5349" spans="1:7">
      <c r="A5349" s="6">
        <v>3506102</v>
      </c>
      <c r="C5349" s="6" t="s">
        <v>5474</v>
      </c>
      <c r="D5349" s="6" t="s">
        <v>125</v>
      </c>
      <c r="E5349" s="6" t="s">
        <v>161</v>
      </c>
      <c r="F5349" s="6">
        <v>2613</v>
      </c>
      <c r="G5349" s="6">
        <v>0.78</v>
      </c>
    </row>
    <row r="5350" spans="1:7">
      <c r="A5350" s="6">
        <v>3516705</v>
      </c>
      <c r="C5350" s="6" t="s">
        <v>5468</v>
      </c>
      <c r="D5350" s="6" t="s">
        <v>125</v>
      </c>
      <c r="E5350" s="6" t="s">
        <v>161</v>
      </c>
      <c r="F5350" s="6">
        <v>1934</v>
      </c>
      <c r="G5350" s="6">
        <v>0.77</v>
      </c>
    </row>
    <row r="5351" spans="1:7">
      <c r="A5351" s="6">
        <v>3539905</v>
      </c>
      <c r="C5351" s="6" t="s">
        <v>5448</v>
      </c>
      <c r="D5351" s="6" t="s">
        <v>125</v>
      </c>
      <c r="E5351" s="6" t="s">
        <v>161</v>
      </c>
      <c r="F5351" s="6">
        <v>293</v>
      </c>
      <c r="G5351" s="6">
        <v>0.77</v>
      </c>
    </row>
    <row r="5352" spans="1:7">
      <c r="A5352" s="6">
        <v>3504206</v>
      </c>
      <c r="C5352" s="6" t="s">
        <v>5454</v>
      </c>
      <c r="D5352" s="6" t="s">
        <v>125</v>
      </c>
      <c r="E5352" s="6" t="s">
        <v>161</v>
      </c>
      <c r="F5352" s="6">
        <v>302</v>
      </c>
      <c r="G5352" s="6">
        <v>0.77</v>
      </c>
    </row>
    <row r="5353" spans="1:7">
      <c r="A5353" s="6">
        <v>3551306</v>
      </c>
      <c r="C5353" s="6" t="s">
        <v>5452</v>
      </c>
      <c r="D5353" s="6" t="s">
        <v>125</v>
      </c>
      <c r="E5353" s="6" t="s">
        <v>161</v>
      </c>
      <c r="F5353" s="6">
        <v>180</v>
      </c>
      <c r="G5353" s="6">
        <v>0.77</v>
      </c>
    </row>
    <row r="5354" spans="1:7">
      <c r="A5354" s="6">
        <v>4304671</v>
      </c>
      <c r="C5354" s="6" t="s">
        <v>5453</v>
      </c>
      <c r="D5354" s="6" t="s">
        <v>144</v>
      </c>
      <c r="E5354" s="6" t="s">
        <v>162</v>
      </c>
      <c r="F5354" s="6">
        <v>175</v>
      </c>
      <c r="G5354" s="6">
        <v>0.77</v>
      </c>
    </row>
    <row r="5355" spans="1:7">
      <c r="A5355" s="6">
        <v>4313003</v>
      </c>
      <c r="C5355" s="6" t="s">
        <v>5449</v>
      </c>
      <c r="D5355" s="6" t="s">
        <v>144</v>
      </c>
      <c r="E5355" s="6" t="s">
        <v>162</v>
      </c>
      <c r="F5355" s="6">
        <v>40</v>
      </c>
      <c r="G5355" s="6">
        <v>0.78</v>
      </c>
    </row>
    <row r="5356" spans="1:7">
      <c r="A5356" s="6">
        <v>4313300</v>
      </c>
      <c r="C5356" s="6" t="s">
        <v>5458</v>
      </c>
      <c r="D5356" s="6" t="s">
        <v>144</v>
      </c>
      <c r="E5356" s="6" t="s">
        <v>162</v>
      </c>
      <c r="F5356" s="6">
        <v>438</v>
      </c>
      <c r="G5356" s="6">
        <v>0.77</v>
      </c>
    </row>
    <row r="5357" spans="1:7">
      <c r="A5357" s="6">
        <v>3513306</v>
      </c>
      <c r="C5357" s="6" t="s">
        <v>5455</v>
      </c>
      <c r="D5357" s="6" t="s">
        <v>125</v>
      </c>
      <c r="E5357" s="6" t="s">
        <v>161</v>
      </c>
      <c r="F5357" s="6">
        <v>97</v>
      </c>
      <c r="G5357" s="6">
        <v>0.77</v>
      </c>
    </row>
    <row r="5358" spans="1:7">
      <c r="A5358" s="6">
        <v>4211405</v>
      </c>
      <c r="C5358" s="6" t="s">
        <v>5461</v>
      </c>
      <c r="D5358" s="6" t="s">
        <v>145</v>
      </c>
      <c r="E5358" s="6" t="s">
        <v>162</v>
      </c>
      <c r="F5358" s="6">
        <v>161</v>
      </c>
      <c r="G5358" s="6">
        <v>0.77</v>
      </c>
    </row>
    <row r="5359" spans="1:7">
      <c r="A5359" s="6">
        <v>4313466</v>
      </c>
      <c r="C5359" s="6" t="s">
        <v>5460</v>
      </c>
      <c r="D5359" s="6" t="s">
        <v>144</v>
      </c>
      <c r="E5359" s="6" t="s">
        <v>162</v>
      </c>
      <c r="F5359" s="6">
        <v>28</v>
      </c>
      <c r="G5359" s="6">
        <v>0.77</v>
      </c>
    </row>
    <row r="5360" spans="1:7">
      <c r="A5360" s="6">
        <v>4210506</v>
      </c>
      <c r="C5360" s="6" t="s">
        <v>1210</v>
      </c>
      <c r="D5360" s="6" t="s">
        <v>145</v>
      </c>
      <c r="E5360" s="6" t="s">
        <v>162</v>
      </c>
      <c r="F5360" s="6">
        <v>297</v>
      </c>
      <c r="G5360" s="6">
        <v>0.78</v>
      </c>
    </row>
    <row r="5361" spans="1:7">
      <c r="A5361" s="6">
        <v>4111605</v>
      </c>
      <c r="C5361" s="6" t="s">
        <v>5462</v>
      </c>
      <c r="D5361" s="6" t="s">
        <v>127</v>
      </c>
      <c r="E5361" s="6" t="s">
        <v>162</v>
      </c>
      <c r="F5361" s="6">
        <v>25</v>
      </c>
      <c r="G5361" s="6">
        <v>0.77</v>
      </c>
    </row>
    <row r="5362" spans="1:7">
      <c r="A5362" s="6">
        <v>3525706</v>
      </c>
      <c r="C5362" s="6" t="s">
        <v>5467</v>
      </c>
      <c r="D5362" s="6" t="s">
        <v>125</v>
      </c>
      <c r="E5362" s="6" t="s">
        <v>161</v>
      </c>
      <c r="F5362" s="6">
        <v>573</v>
      </c>
      <c r="G5362" s="6">
        <v>0.78</v>
      </c>
    </row>
    <row r="5363" spans="1:7">
      <c r="A5363" s="6">
        <v>4312955</v>
      </c>
      <c r="C5363" s="6" t="s">
        <v>5464</v>
      </c>
      <c r="D5363" s="6" t="s">
        <v>144</v>
      </c>
      <c r="E5363" s="6" t="s">
        <v>162</v>
      </c>
      <c r="F5363" s="6">
        <v>13</v>
      </c>
      <c r="G5363" s="6">
        <v>0.77</v>
      </c>
    </row>
    <row r="5364" spans="1:7">
      <c r="A5364" s="6">
        <v>3506409</v>
      </c>
      <c r="C5364" s="6" t="s">
        <v>5466</v>
      </c>
      <c r="D5364" s="6" t="s">
        <v>125</v>
      </c>
      <c r="E5364" s="6" t="s">
        <v>161</v>
      </c>
      <c r="F5364" s="6">
        <v>172</v>
      </c>
      <c r="G5364" s="6">
        <v>0.77</v>
      </c>
    </row>
    <row r="5365" spans="1:7">
      <c r="A5365" s="6">
        <v>4210407</v>
      </c>
      <c r="C5365" s="6" t="s">
        <v>5469</v>
      </c>
      <c r="D5365" s="6" t="s">
        <v>145</v>
      </c>
      <c r="E5365" s="6" t="s">
        <v>162</v>
      </c>
      <c r="F5365" s="6">
        <v>212</v>
      </c>
      <c r="G5365" s="6">
        <v>0.77</v>
      </c>
    </row>
    <row r="5366" spans="1:7">
      <c r="A5366" s="6">
        <v>3556453</v>
      </c>
      <c r="C5366" s="6" t="s">
        <v>5482</v>
      </c>
      <c r="D5366" s="6" t="s">
        <v>125</v>
      </c>
      <c r="E5366" s="6" t="s">
        <v>161</v>
      </c>
      <c r="F5366" s="6">
        <v>1049</v>
      </c>
      <c r="G5366" s="6">
        <v>0.77</v>
      </c>
    </row>
    <row r="5367" spans="1:7">
      <c r="A5367" s="6">
        <v>4202800</v>
      </c>
      <c r="C5367" s="6" t="s">
        <v>5481</v>
      </c>
      <c r="D5367" s="6" t="s">
        <v>145</v>
      </c>
      <c r="E5367" s="6" t="s">
        <v>162</v>
      </c>
      <c r="F5367" s="6">
        <v>736</v>
      </c>
      <c r="G5367" s="6">
        <v>0.78</v>
      </c>
    </row>
    <row r="5368" spans="1:7">
      <c r="A5368" s="6">
        <v>3534104</v>
      </c>
      <c r="C5368" s="6" t="s">
        <v>5472</v>
      </c>
      <c r="D5368" s="6" t="s">
        <v>125</v>
      </c>
      <c r="E5368" s="6" t="s">
        <v>161</v>
      </c>
      <c r="F5368" s="6">
        <v>215</v>
      </c>
      <c r="G5368" s="6">
        <v>0.77</v>
      </c>
    </row>
    <row r="5369" spans="1:7">
      <c r="A5369" s="6">
        <v>4305587</v>
      </c>
      <c r="C5369" s="6" t="s">
        <v>1768</v>
      </c>
      <c r="D5369" s="6" t="s">
        <v>144</v>
      </c>
      <c r="E5369" s="6" t="s">
        <v>162</v>
      </c>
      <c r="F5369" s="6">
        <v>33</v>
      </c>
      <c r="G5369" s="6">
        <v>0.77</v>
      </c>
    </row>
    <row r="5370" spans="1:7">
      <c r="A5370" s="6">
        <v>1721000</v>
      </c>
      <c r="C5370" s="6" t="s">
        <v>3023</v>
      </c>
      <c r="D5370" s="6" t="s">
        <v>122</v>
      </c>
      <c r="E5370" s="6" t="s">
        <v>160</v>
      </c>
      <c r="F5370" s="6">
        <v>14262</v>
      </c>
      <c r="G5370" s="6">
        <v>0.79</v>
      </c>
    </row>
    <row r="5371" spans="1:7">
      <c r="A5371" s="6">
        <v>4203956</v>
      </c>
      <c r="C5371" s="6" t="s">
        <v>5477</v>
      </c>
      <c r="D5371" s="6" t="s">
        <v>145</v>
      </c>
      <c r="E5371" s="6" t="s">
        <v>162</v>
      </c>
      <c r="F5371" s="6">
        <v>304</v>
      </c>
      <c r="G5371" s="6">
        <v>0.77</v>
      </c>
    </row>
    <row r="5372" spans="1:7">
      <c r="A5372" s="6">
        <v>4217402</v>
      </c>
      <c r="C5372" s="6" t="s">
        <v>5478</v>
      </c>
      <c r="D5372" s="6" t="s">
        <v>145</v>
      </c>
      <c r="E5372" s="6" t="s">
        <v>162</v>
      </c>
      <c r="F5372" s="6">
        <v>225</v>
      </c>
      <c r="G5372" s="6">
        <v>0.77</v>
      </c>
    </row>
    <row r="5373" spans="1:7">
      <c r="A5373" s="6">
        <v>3531001</v>
      </c>
      <c r="C5373" s="6" t="s">
        <v>5479</v>
      </c>
      <c r="D5373" s="6" t="s">
        <v>125</v>
      </c>
      <c r="E5373" s="6" t="s">
        <v>161</v>
      </c>
      <c r="F5373" s="6">
        <v>60</v>
      </c>
      <c r="G5373" s="6">
        <v>0.77</v>
      </c>
    </row>
    <row r="5374" spans="1:7">
      <c r="A5374" s="6">
        <v>3547205</v>
      </c>
      <c r="C5374" s="6" t="s">
        <v>5480</v>
      </c>
      <c r="D5374" s="6" t="s">
        <v>125</v>
      </c>
      <c r="E5374" s="6" t="s">
        <v>161</v>
      </c>
      <c r="F5374" s="6">
        <v>55</v>
      </c>
      <c r="G5374" s="6">
        <v>0.77</v>
      </c>
    </row>
    <row r="5375" spans="1:7">
      <c r="A5375" s="6">
        <v>3552205</v>
      </c>
      <c r="C5375" s="6" t="s">
        <v>5572</v>
      </c>
      <c r="D5375" s="6" t="s">
        <v>125</v>
      </c>
      <c r="E5375" s="6" t="s">
        <v>161</v>
      </c>
      <c r="F5375" s="6">
        <v>25390</v>
      </c>
      <c r="G5375" s="6">
        <v>0.8</v>
      </c>
    </row>
    <row r="5376" spans="1:7">
      <c r="A5376" s="6">
        <v>3501152</v>
      </c>
      <c r="C5376" s="6" t="s">
        <v>5484</v>
      </c>
      <c r="D5376" s="6" t="s">
        <v>125</v>
      </c>
      <c r="E5376" s="6" t="s">
        <v>161</v>
      </c>
      <c r="F5376" s="6">
        <v>411</v>
      </c>
      <c r="G5376" s="6">
        <v>0.77</v>
      </c>
    </row>
    <row r="5377" spans="1:7">
      <c r="A5377" s="6">
        <v>4307906</v>
      </c>
      <c r="C5377" s="6" t="s">
        <v>5487</v>
      </c>
      <c r="D5377" s="6" t="s">
        <v>144</v>
      </c>
      <c r="E5377" s="6" t="s">
        <v>162</v>
      </c>
      <c r="F5377" s="6">
        <v>1551</v>
      </c>
      <c r="G5377" s="6">
        <v>0.78</v>
      </c>
    </row>
    <row r="5378" spans="1:7">
      <c r="A5378" s="6">
        <v>3547650</v>
      </c>
      <c r="C5378" s="6" t="s">
        <v>5483</v>
      </c>
      <c r="D5378" s="6" t="s">
        <v>125</v>
      </c>
      <c r="E5378" s="6" t="s">
        <v>161</v>
      </c>
      <c r="F5378" s="6">
        <v>39</v>
      </c>
      <c r="G5378" s="6">
        <v>0.77</v>
      </c>
    </row>
    <row r="5379" spans="1:7">
      <c r="A5379" s="6">
        <v>3502804</v>
      </c>
      <c r="C5379" s="6" t="s">
        <v>5509</v>
      </c>
      <c r="D5379" s="6" t="s">
        <v>125</v>
      </c>
      <c r="E5379" s="6" t="s">
        <v>161</v>
      </c>
      <c r="F5379" s="6">
        <v>6414</v>
      </c>
      <c r="G5379" s="6">
        <v>0.79</v>
      </c>
    </row>
    <row r="5380" spans="1:7">
      <c r="A5380" s="6">
        <v>4323606</v>
      </c>
      <c r="C5380" s="6" t="s">
        <v>5485</v>
      </c>
      <c r="D5380" s="6" t="s">
        <v>144</v>
      </c>
      <c r="E5380" s="6" t="s">
        <v>162</v>
      </c>
      <c r="F5380" s="6">
        <v>14</v>
      </c>
      <c r="G5380" s="6">
        <v>0.78</v>
      </c>
    </row>
    <row r="5381" spans="1:7">
      <c r="A5381" s="6">
        <v>3515186</v>
      </c>
      <c r="C5381" s="6" t="s">
        <v>5488</v>
      </c>
      <c r="D5381" s="6" t="s">
        <v>125</v>
      </c>
      <c r="E5381" s="6" t="s">
        <v>161</v>
      </c>
      <c r="F5381" s="6">
        <v>572</v>
      </c>
      <c r="G5381" s="6">
        <v>0.79</v>
      </c>
    </row>
    <row r="5382" spans="1:7">
      <c r="A5382" s="6">
        <v>3506508</v>
      </c>
      <c r="C5382" s="6" t="s">
        <v>5499</v>
      </c>
      <c r="D5382" s="6" t="s">
        <v>125</v>
      </c>
      <c r="E5382" s="6" t="s">
        <v>161</v>
      </c>
      <c r="F5382" s="6">
        <v>3080</v>
      </c>
      <c r="G5382" s="6">
        <v>0.78</v>
      </c>
    </row>
    <row r="5383" spans="1:7">
      <c r="A5383" s="6">
        <v>3524402</v>
      </c>
      <c r="C5383" s="6" t="s">
        <v>5514</v>
      </c>
      <c r="D5383" s="6" t="s">
        <v>125</v>
      </c>
      <c r="E5383" s="6" t="s">
        <v>161</v>
      </c>
      <c r="F5383" s="6">
        <v>6021</v>
      </c>
      <c r="G5383" s="6">
        <v>0.78</v>
      </c>
    </row>
    <row r="5384" spans="1:7">
      <c r="A5384" s="6">
        <v>3511102</v>
      </c>
      <c r="C5384" s="6" t="s">
        <v>5496</v>
      </c>
      <c r="D5384" s="6" t="s">
        <v>125</v>
      </c>
      <c r="E5384" s="6" t="s">
        <v>161</v>
      </c>
      <c r="F5384" s="6">
        <v>2030</v>
      </c>
      <c r="G5384" s="6">
        <v>0.79</v>
      </c>
    </row>
    <row r="5385" spans="1:7">
      <c r="A5385" s="6">
        <v>3514403</v>
      </c>
      <c r="C5385" s="6" t="s">
        <v>5494</v>
      </c>
      <c r="D5385" s="6" t="s">
        <v>125</v>
      </c>
      <c r="E5385" s="6" t="s">
        <v>161</v>
      </c>
      <c r="F5385" s="6">
        <v>1119</v>
      </c>
      <c r="G5385" s="6">
        <v>0.78</v>
      </c>
    </row>
    <row r="5386" spans="1:7">
      <c r="A5386" s="6">
        <v>4207502</v>
      </c>
      <c r="C5386" s="6" t="s">
        <v>5493</v>
      </c>
      <c r="D5386" s="6" t="s">
        <v>145</v>
      </c>
      <c r="E5386" s="6" t="s">
        <v>162</v>
      </c>
      <c r="F5386" s="6">
        <v>715</v>
      </c>
      <c r="G5386" s="6">
        <v>0.78</v>
      </c>
    </row>
    <row r="5387" spans="1:7">
      <c r="A5387" s="6">
        <v>3554508</v>
      </c>
      <c r="C5387" s="6" t="s">
        <v>5497</v>
      </c>
      <c r="D5387" s="6" t="s">
        <v>125</v>
      </c>
      <c r="E5387" s="6" t="s">
        <v>161</v>
      </c>
      <c r="F5387" s="6">
        <v>1013</v>
      </c>
      <c r="G5387" s="6">
        <v>0.78</v>
      </c>
    </row>
    <row r="5388" spans="1:7">
      <c r="A5388" s="6">
        <v>3171303</v>
      </c>
      <c r="C5388" s="6" t="s">
        <v>1527</v>
      </c>
      <c r="D5388" s="6" t="s">
        <v>123</v>
      </c>
      <c r="E5388" s="6" t="s">
        <v>161</v>
      </c>
      <c r="F5388" s="6">
        <v>3150</v>
      </c>
      <c r="G5388" s="6">
        <v>0.78</v>
      </c>
    </row>
    <row r="5389" spans="1:7">
      <c r="A5389" s="6">
        <v>3511508</v>
      </c>
      <c r="C5389" s="6" t="s">
        <v>5495</v>
      </c>
      <c r="D5389" s="6" t="s">
        <v>125</v>
      </c>
      <c r="E5389" s="6" t="s">
        <v>161</v>
      </c>
      <c r="F5389" s="6">
        <v>409</v>
      </c>
      <c r="G5389" s="6">
        <v>0.78</v>
      </c>
    </row>
    <row r="5390" spans="1:7">
      <c r="A5390" s="6">
        <v>3170701</v>
      </c>
      <c r="C5390" s="6" t="s">
        <v>5512</v>
      </c>
      <c r="D5390" s="6" t="s">
        <v>123</v>
      </c>
      <c r="E5390" s="6" t="s">
        <v>161</v>
      </c>
      <c r="F5390" s="6">
        <v>3325</v>
      </c>
      <c r="G5390" s="6">
        <v>0.78</v>
      </c>
    </row>
    <row r="5391" spans="1:7">
      <c r="A5391" s="6">
        <v>3524808</v>
      </c>
      <c r="C5391" s="6" t="s">
        <v>5500</v>
      </c>
      <c r="D5391" s="6" t="s">
        <v>125</v>
      </c>
      <c r="E5391" s="6" t="s">
        <v>161</v>
      </c>
      <c r="F5391" s="6">
        <v>1240</v>
      </c>
      <c r="G5391" s="6">
        <v>0.78</v>
      </c>
    </row>
    <row r="5392" spans="1:7">
      <c r="A5392" s="6">
        <v>3138203</v>
      </c>
      <c r="C5392" s="6" t="s">
        <v>5513</v>
      </c>
      <c r="D5392" s="6" t="s">
        <v>123</v>
      </c>
      <c r="E5392" s="6" t="s">
        <v>161</v>
      </c>
      <c r="F5392" s="6">
        <v>3689</v>
      </c>
      <c r="G5392" s="6">
        <v>0.78</v>
      </c>
    </row>
    <row r="5393" spans="1:7">
      <c r="A5393" s="6">
        <v>3530805</v>
      </c>
      <c r="C5393" s="6" t="s">
        <v>5508</v>
      </c>
      <c r="D5393" s="6" t="s">
        <v>125</v>
      </c>
      <c r="E5393" s="6" t="s">
        <v>161</v>
      </c>
      <c r="F5393" s="6">
        <v>1761</v>
      </c>
      <c r="G5393" s="6">
        <v>0.78</v>
      </c>
    </row>
    <row r="5394" spans="1:7">
      <c r="A5394" s="6">
        <v>4215406</v>
      </c>
      <c r="C5394" s="6" t="s">
        <v>5498</v>
      </c>
      <c r="D5394" s="6" t="s">
        <v>145</v>
      </c>
      <c r="E5394" s="6" t="s">
        <v>162</v>
      </c>
      <c r="F5394" s="6">
        <v>76</v>
      </c>
      <c r="G5394" s="6">
        <v>0.78</v>
      </c>
    </row>
    <row r="5395" spans="1:7">
      <c r="A5395" s="6">
        <v>4320107</v>
      </c>
      <c r="C5395" s="6" t="s">
        <v>4035</v>
      </c>
      <c r="D5395" s="6" t="s">
        <v>144</v>
      </c>
      <c r="E5395" s="6" t="s">
        <v>162</v>
      </c>
      <c r="F5395" s="6">
        <v>733</v>
      </c>
      <c r="G5395" s="6">
        <v>0.78</v>
      </c>
    </row>
    <row r="5396" spans="1:7">
      <c r="A5396" s="6">
        <v>3507001</v>
      </c>
      <c r="C5396" s="6" t="s">
        <v>5511</v>
      </c>
      <c r="D5396" s="6" t="s">
        <v>125</v>
      </c>
      <c r="E5396" s="6" t="s">
        <v>161</v>
      </c>
      <c r="F5396" s="6">
        <v>2467</v>
      </c>
      <c r="G5396" s="6">
        <v>0.78</v>
      </c>
    </row>
    <row r="5397" spans="1:7">
      <c r="A5397" s="6">
        <v>3543303</v>
      </c>
      <c r="C5397" s="6" t="s">
        <v>5515</v>
      </c>
      <c r="D5397" s="6" t="s">
        <v>125</v>
      </c>
      <c r="E5397" s="6" t="s">
        <v>161</v>
      </c>
      <c r="F5397" s="6">
        <v>3508</v>
      </c>
      <c r="G5397" s="6">
        <v>0.78</v>
      </c>
    </row>
    <row r="5398" spans="1:7">
      <c r="A5398" s="6">
        <v>3534302</v>
      </c>
      <c r="C5398" s="6" t="s">
        <v>5504</v>
      </c>
      <c r="D5398" s="6" t="s">
        <v>125</v>
      </c>
      <c r="E5398" s="6" t="s">
        <v>161</v>
      </c>
      <c r="F5398" s="6">
        <v>879</v>
      </c>
      <c r="G5398" s="6">
        <v>0.78</v>
      </c>
    </row>
    <row r="5399" spans="1:7">
      <c r="A5399" s="6">
        <v>3503901</v>
      </c>
      <c r="C5399" s="6" t="s">
        <v>5529</v>
      </c>
      <c r="D5399" s="6" t="s">
        <v>125</v>
      </c>
      <c r="E5399" s="6" t="s">
        <v>161</v>
      </c>
      <c r="F5399" s="6">
        <v>5360</v>
      </c>
      <c r="G5399" s="6">
        <v>0.78</v>
      </c>
    </row>
    <row r="5400" spans="1:7">
      <c r="A5400" s="6">
        <v>3205200</v>
      </c>
      <c r="C5400" s="6" t="s">
        <v>5576</v>
      </c>
      <c r="D5400" s="6" t="s">
        <v>139</v>
      </c>
      <c r="E5400" s="6" t="s">
        <v>161</v>
      </c>
      <c r="F5400" s="6">
        <v>20223</v>
      </c>
      <c r="G5400" s="6">
        <v>0.8</v>
      </c>
    </row>
    <row r="5401" spans="1:7">
      <c r="A5401" s="6">
        <v>4204251</v>
      </c>
      <c r="C5401" s="6" t="s">
        <v>5501</v>
      </c>
      <c r="D5401" s="6" t="s">
        <v>145</v>
      </c>
      <c r="E5401" s="6" t="s">
        <v>162</v>
      </c>
      <c r="F5401" s="6">
        <v>180</v>
      </c>
      <c r="G5401" s="6">
        <v>0.78</v>
      </c>
    </row>
    <row r="5402" spans="1:7">
      <c r="A5402" s="6">
        <v>3521408</v>
      </c>
      <c r="C5402" s="6" t="s">
        <v>5506</v>
      </c>
      <c r="D5402" s="6" t="s">
        <v>125</v>
      </c>
      <c r="E5402" s="6" t="s">
        <v>161</v>
      </c>
      <c r="F5402" s="6">
        <v>405</v>
      </c>
      <c r="G5402" s="6">
        <v>0.78</v>
      </c>
    </row>
    <row r="5403" spans="1:7">
      <c r="A5403" s="6">
        <v>4310801</v>
      </c>
      <c r="C5403" s="6" t="s">
        <v>5502</v>
      </c>
      <c r="D5403" s="6" t="s">
        <v>144</v>
      </c>
      <c r="E5403" s="6" t="s">
        <v>162</v>
      </c>
      <c r="F5403" s="6">
        <v>134</v>
      </c>
      <c r="G5403" s="6">
        <v>0.78</v>
      </c>
    </row>
    <row r="5404" spans="1:7">
      <c r="A5404" s="6">
        <v>4309605</v>
      </c>
      <c r="C5404" s="6" t="s">
        <v>5507</v>
      </c>
      <c r="D5404" s="6" t="s">
        <v>144</v>
      </c>
      <c r="E5404" s="6" t="s">
        <v>162</v>
      </c>
      <c r="F5404" s="6">
        <v>336</v>
      </c>
      <c r="G5404" s="6">
        <v>0.78</v>
      </c>
    </row>
    <row r="5405" spans="1:7">
      <c r="A5405" s="6">
        <v>4213005</v>
      </c>
      <c r="C5405" s="6" t="s">
        <v>5503</v>
      </c>
      <c r="D5405" s="6" t="s">
        <v>145</v>
      </c>
      <c r="E5405" s="6" t="s">
        <v>162</v>
      </c>
      <c r="F5405" s="6">
        <v>34</v>
      </c>
      <c r="G5405" s="6">
        <v>0.78</v>
      </c>
    </row>
    <row r="5406" spans="1:7">
      <c r="A5406" s="6">
        <v>3545209</v>
      </c>
      <c r="C5406" s="6" t="s">
        <v>5524</v>
      </c>
      <c r="D5406" s="6" t="s">
        <v>125</v>
      </c>
      <c r="E5406" s="6" t="s">
        <v>161</v>
      </c>
      <c r="F5406" s="6">
        <v>3426</v>
      </c>
      <c r="G5406" s="6">
        <v>0.78</v>
      </c>
    </row>
    <row r="5407" spans="1:7">
      <c r="A5407" s="6">
        <v>4218608</v>
      </c>
      <c r="C5407" s="6" t="s">
        <v>5505</v>
      </c>
      <c r="D5407" s="6" t="s">
        <v>145</v>
      </c>
      <c r="E5407" s="6" t="s">
        <v>162</v>
      </c>
      <c r="F5407" s="6">
        <v>39</v>
      </c>
      <c r="G5407" s="6">
        <v>0.78</v>
      </c>
    </row>
    <row r="5408" spans="1:7">
      <c r="A5408" s="6">
        <v>3523404</v>
      </c>
      <c r="C5408" s="6" t="s">
        <v>5525</v>
      </c>
      <c r="D5408" s="6" t="s">
        <v>125</v>
      </c>
      <c r="E5408" s="6" t="s">
        <v>161</v>
      </c>
      <c r="F5408" s="6">
        <v>3212</v>
      </c>
      <c r="G5408" s="6">
        <v>0.78</v>
      </c>
    </row>
    <row r="5409" spans="1:7">
      <c r="A5409" s="6">
        <v>3509007</v>
      </c>
      <c r="C5409" s="6" t="s">
        <v>5522</v>
      </c>
      <c r="D5409" s="6" t="s">
        <v>125</v>
      </c>
      <c r="E5409" s="6" t="s">
        <v>161</v>
      </c>
      <c r="F5409" s="6">
        <v>2925</v>
      </c>
      <c r="G5409" s="6">
        <v>0.78</v>
      </c>
    </row>
    <row r="5410" spans="1:7">
      <c r="A5410" s="6">
        <v>3137601</v>
      </c>
      <c r="C5410" s="6" t="s">
        <v>5074</v>
      </c>
      <c r="D5410" s="6" t="s">
        <v>123</v>
      </c>
      <c r="E5410" s="6" t="s">
        <v>161</v>
      </c>
      <c r="F5410" s="6">
        <v>3014</v>
      </c>
      <c r="G5410" s="6">
        <v>0.78</v>
      </c>
    </row>
    <row r="5411" spans="1:7">
      <c r="A5411" s="6">
        <v>3527108</v>
      </c>
      <c r="C5411" s="6" t="s">
        <v>5517</v>
      </c>
      <c r="D5411" s="6" t="s">
        <v>125</v>
      </c>
      <c r="E5411" s="6" t="s">
        <v>161</v>
      </c>
      <c r="F5411" s="6">
        <v>2261</v>
      </c>
      <c r="G5411" s="6">
        <v>0.79</v>
      </c>
    </row>
    <row r="5412" spans="1:7">
      <c r="A5412" s="6">
        <v>3539202</v>
      </c>
      <c r="C5412" s="6" t="s">
        <v>5510</v>
      </c>
      <c r="D5412" s="6" t="s">
        <v>125</v>
      </c>
      <c r="E5412" s="6" t="s">
        <v>161</v>
      </c>
      <c r="F5412" s="6">
        <v>547</v>
      </c>
      <c r="G5412" s="6">
        <v>0.78</v>
      </c>
    </row>
    <row r="5413" spans="1:7">
      <c r="A5413" s="6">
        <v>3505708</v>
      </c>
      <c r="C5413" s="6" t="s">
        <v>5558</v>
      </c>
      <c r="D5413" s="6" t="s">
        <v>125</v>
      </c>
      <c r="E5413" s="6" t="s">
        <v>161</v>
      </c>
      <c r="F5413" s="6">
        <v>12004</v>
      </c>
      <c r="G5413" s="6">
        <v>0.79</v>
      </c>
    </row>
    <row r="5414" spans="1:7">
      <c r="A5414" s="6">
        <v>4302105</v>
      </c>
      <c r="C5414" s="6" t="s">
        <v>5516</v>
      </c>
      <c r="D5414" s="6" t="s">
        <v>144</v>
      </c>
      <c r="E5414" s="6" t="s">
        <v>162</v>
      </c>
      <c r="F5414" s="6">
        <v>1138</v>
      </c>
      <c r="G5414" s="6">
        <v>0.78</v>
      </c>
    </row>
    <row r="5415" spans="1:7">
      <c r="A5415" s="6">
        <v>3548708</v>
      </c>
      <c r="C5415" s="6" t="s">
        <v>5593</v>
      </c>
      <c r="D5415" s="6" t="s">
        <v>125</v>
      </c>
      <c r="E5415" s="6" t="s">
        <v>161</v>
      </c>
      <c r="F5415" s="6">
        <v>27468</v>
      </c>
      <c r="G5415" s="6">
        <v>0.81</v>
      </c>
    </row>
    <row r="5416" spans="1:7">
      <c r="A5416" s="6">
        <v>3524709</v>
      </c>
      <c r="C5416" s="6" t="s">
        <v>5519</v>
      </c>
      <c r="D5416" s="6" t="s">
        <v>125</v>
      </c>
      <c r="E5416" s="6" t="s">
        <v>161</v>
      </c>
      <c r="F5416" s="6">
        <v>1235</v>
      </c>
      <c r="G5416" s="6">
        <v>0.78</v>
      </c>
    </row>
    <row r="5417" spans="1:7">
      <c r="A5417" s="6">
        <v>4311403</v>
      </c>
      <c r="C5417" s="6" t="s">
        <v>3639</v>
      </c>
      <c r="D5417" s="6" t="s">
        <v>144</v>
      </c>
      <c r="E5417" s="6" t="s">
        <v>162</v>
      </c>
      <c r="F5417" s="6">
        <v>1619</v>
      </c>
      <c r="G5417" s="6">
        <v>0.78</v>
      </c>
    </row>
    <row r="5418" spans="1:7">
      <c r="A5418" s="6">
        <v>4218202</v>
      </c>
      <c r="C5418" s="6" t="s">
        <v>5520</v>
      </c>
      <c r="D5418" s="6" t="s">
        <v>145</v>
      </c>
      <c r="E5418" s="6" t="s">
        <v>162</v>
      </c>
      <c r="F5418" s="6">
        <v>292</v>
      </c>
      <c r="G5418" s="6">
        <v>0.78</v>
      </c>
    </row>
    <row r="5419" spans="1:7">
      <c r="A5419" s="6">
        <v>4202859</v>
      </c>
      <c r="C5419" s="6" t="s">
        <v>5518</v>
      </c>
      <c r="D5419" s="6" t="s">
        <v>145</v>
      </c>
      <c r="E5419" s="6" t="s">
        <v>162</v>
      </c>
      <c r="F5419" s="6">
        <v>4</v>
      </c>
      <c r="G5419" s="6">
        <v>0.78</v>
      </c>
    </row>
    <row r="5420" spans="1:7">
      <c r="A5420" s="6">
        <v>4320305</v>
      </c>
      <c r="C5420" s="6" t="s">
        <v>5521</v>
      </c>
      <c r="D5420" s="6" t="s">
        <v>144</v>
      </c>
      <c r="E5420" s="6" t="s">
        <v>162</v>
      </c>
      <c r="F5420" s="6">
        <v>82</v>
      </c>
      <c r="G5420" s="6">
        <v>0.78</v>
      </c>
    </row>
    <row r="5421" spans="1:7">
      <c r="A5421" s="6">
        <v>3502903</v>
      </c>
      <c r="C5421" s="6" t="s">
        <v>5530</v>
      </c>
      <c r="D5421" s="6" t="s">
        <v>125</v>
      </c>
      <c r="E5421" s="6" t="s">
        <v>161</v>
      </c>
      <c r="F5421" s="6">
        <v>1225</v>
      </c>
      <c r="G5421" s="6">
        <v>0.78</v>
      </c>
    </row>
    <row r="5422" spans="1:7">
      <c r="A5422" s="6">
        <v>4209201</v>
      </c>
      <c r="C5422" s="6" t="s">
        <v>5523</v>
      </c>
      <c r="D5422" s="6" t="s">
        <v>145</v>
      </c>
      <c r="E5422" s="6" t="s">
        <v>162</v>
      </c>
      <c r="F5422" s="6">
        <v>8</v>
      </c>
      <c r="G5422" s="6">
        <v>0.78</v>
      </c>
    </row>
    <row r="5423" spans="1:7">
      <c r="A5423" s="6">
        <v>3527306</v>
      </c>
      <c r="C5423" s="6" t="s">
        <v>5532</v>
      </c>
      <c r="D5423" s="6" t="s">
        <v>125</v>
      </c>
      <c r="E5423" s="6" t="s">
        <v>161</v>
      </c>
      <c r="F5423" s="6">
        <v>1341</v>
      </c>
      <c r="G5423" s="6">
        <v>0.78</v>
      </c>
    </row>
    <row r="5424" spans="1:7">
      <c r="A5424" s="6">
        <v>5205406</v>
      </c>
      <c r="C5424" s="6" t="s">
        <v>5527</v>
      </c>
      <c r="D5424" s="6" t="s">
        <v>138</v>
      </c>
      <c r="E5424" s="6" t="s">
        <v>394</v>
      </c>
      <c r="F5424" s="6">
        <v>744</v>
      </c>
      <c r="G5424" s="6">
        <v>0.78</v>
      </c>
    </row>
    <row r="5425" spans="1:7">
      <c r="A5425" s="6">
        <v>3546603</v>
      </c>
      <c r="C5425" s="6" t="s">
        <v>5531</v>
      </c>
      <c r="D5425" s="6" t="s">
        <v>125</v>
      </c>
      <c r="E5425" s="6" t="s">
        <v>161</v>
      </c>
      <c r="F5425" s="6">
        <v>677</v>
      </c>
      <c r="G5425" s="6">
        <v>0.78</v>
      </c>
    </row>
    <row r="5426" spans="1:7">
      <c r="A5426" s="6">
        <v>4213203</v>
      </c>
      <c r="C5426" s="6" t="s">
        <v>5526</v>
      </c>
      <c r="D5426" s="6" t="s">
        <v>145</v>
      </c>
      <c r="E5426" s="6" t="s">
        <v>162</v>
      </c>
      <c r="F5426" s="6">
        <v>61</v>
      </c>
      <c r="G5426" s="6">
        <v>0.78</v>
      </c>
    </row>
    <row r="5427" spans="1:7">
      <c r="A5427" s="6">
        <v>4323200</v>
      </c>
      <c r="C5427" s="6" t="s">
        <v>5528</v>
      </c>
      <c r="D5427" s="6" t="s">
        <v>144</v>
      </c>
      <c r="E5427" s="6" t="s">
        <v>162</v>
      </c>
      <c r="F5427" s="6">
        <v>31</v>
      </c>
      <c r="G5427" s="6">
        <v>0.78</v>
      </c>
    </row>
    <row r="5428" spans="1:7">
      <c r="A5428" s="6">
        <v>4202453</v>
      </c>
      <c r="C5428" s="6" t="s">
        <v>5536</v>
      </c>
      <c r="D5428" s="6" t="s">
        <v>145</v>
      </c>
      <c r="E5428" s="6" t="s">
        <v>162</v>
      </c>
      <c r="F5428" s="6">
        <v>856</v>
      </c>
      <c r="G5428" s="6">
        <v>0.78</v>
      </c>
    </row>
    <row r="5429" spans="1:7">
      <c r="A5429" s="6">
        <v>4215703</v>
      </c>
      <c r="C5429" s="6" t="s">
        <v>5535</v>
      </c>
      <c r="D5429" s="6" t="s">
        <v>145</v>
      </c>
      <c r="E5429" s="6" t="s">
        <v>162</v>
      </c>
      <c r="F5429" s="6">
        <v>599</v>
      </c>
      <c r="G5429" s="6">
        <v>0.78</v>
      </c>
    </row>
    <row r="5430" spans="1:7">
      <c r="A5430" s="6">
        <v>4120853</v>
      </c>
      <c r="C5430" s="6" t="s">
        <v>5533</v>
      </c>
      <c r="D5430" s="6" t="s">
        <v>127</v>
      </c>
      <c r="E5430" s="6" t="s">
        <v>162</v>
      </c>
      <c r="F5430" s="6">
        <v>30</v>
      </c>
      <c r="G5430" s="6">
        <v>0.79</v>
      </c>
    </row>
    <row r="5431" spans="1:7">
      <c r="A5431" s="6">
        <v>3500402</v>
      </c>
      <c r="C5431" s="6" t="s">
        <v>5534</v>
      </c>
      <c r="D5431" s="6" t="s">
        <v>125</v>
      </c>
      <c r="E5431" s="6" t="s">
        <v>161</v>
      </c>
      <c r="F5431" s="6">
        <v>173</v>
      </c>
      <c r="G5431" s="6">
        <v>0.78</v>
      </c>
    </row>
    <row r="5432" spans="1:7">
      <c r="A5432" s="6">
        <v>4217204</v>
      </c>
      <c r="C5432" s="6" t="s">
        <v>5538</v>
      </c>
      <c r="D5432" s="6" t="s">
        <v>145</v>
      </c>
      <c r="E5432" s="6" t="s">
        <v>162</v>
      </c>
      <c r="F5432" s="6">
        <v>683</v>
      </c>
      <c r="G5432" s="6">
        <v>0.8</v>
      </c>
    </row>
    <row r="5433" spans="1:7">
      <c r="A5433" s="6">
        <v>4218707</v>
      </c>
      <c r="C5433" s="6" t="s">
        <v>5542</v>
      </c>
      <c r="D5433" s="6" t="s">
        <v>145</v>
      </c>
      <c r="E5433" s="6" t="s">
        <v>162</v>
      </c>
      <c r="F5433" s="6">
        <v>2203</v>
      </c>
      <c r="G5433" s="6">
        <v>0.8</v>
      </c>
    </row>
    <row r="5434" spans="1:7">
      <c r="A5434" s="6">
        <v>3549904</v>
      </c>
      <c r="C5434" s="6" t="s">
        <v>5597</v>
      </c>
      <c r="D5434" s="6" t="s">
        <v>125</v>
      </c>
      <c r="E5434" s="6" t="s">
        <v>161</v>
      </c>
      <c r="F5434" s="6">
        <v>24971</v>
      </c>
      <c r="G5434" s="6">
        <v>0.81</v>
      </c>
    </row>
    <row r="5435" spans="1:7">
      <c r="A5435" s="6">
        <v>4204608</v>
      </c>
      <c r="C5435" s="6" t="s">
        <v>5545</v>
      </c>
      <c r="D5435" s="6" t="s">
        <v>145</v>
      </c>
      <c r="E5435" s="6" t="s">
        <v>162</v>
      </c>
      <c r="F5435" s="6">
        <v>3873</v>
      </c>
      <c r="G5435" s="6">
        <v>0.79</v>
      </c>
    </row>
    <row r="5436" spans="1:7">
      <c r="A5436" s="6">
        <v>3507506</v>
      </c>
      <c r="C5436" s="6" t="s">
        <v>5555</v>
      </c>
      <c r="D5436" s="6" t="s">
        <v>125</v>
      </c>
      <c r="E5436" s="6" t="s">
        <v>161</v>
      </c>
      <c r="F5436" s="6">
        <v>5325</v>
      </c>
      <c r="G5436" s="6">
        <v>0.8</v>
      </c>
    </row>
    <row r="5437" spans="1:7">
      <c r="A5437" s="6">
        <v>4213609</v>
      </c>
      <c r="C5437" s="6" t="s">
        <v>5540</v>
      </c>
      <c r="D5437" s="6" t="s">
        <v>145</v>
      </c>
      <c r="E5437" s="6" t="s">
        <v>162</v>
      </c>
      <c r="F5437" s="6">
        <v>513</v>
      </c>
      <c r="G5437" s="6">
        <v>0.79</v>
      </c>
    </row>
    <row r="5438" spans="1:7">
      <c r="A5438" s="6">
        <v>3549805</v>
      </c>
      <c r="C5438" s="6" t="s">
        <v>5575</v>
      </c>
      <c r="D5438" s="6" t="s">
        <v>125</v>
      </c>
      <c r="E5438" s="6" t="s">
        <v>161</v>
      </c>
      <c r="F5438" s="6">
        <v>12004</v>
      </c>
      <c r="G5438" s="6">
        <v>0.8</v>
      </c>
    </row>
    <row r="5439" spans="1:7">
      <c r="A5439" s="6">
        <v>3531407</v>
      </c>
      <c r="C5439" s="6" t="s">
        <v>5543</v>
      </c>
      <c r="D5439" s="6" t="s">
        <v>125</v>
      </c>
      <c r="E5439" s="6" t="s">
        <v>161</v>
      </c>
      <c r="F5439" s="6">
        <v>937</v>
      </c>
      <c r="G5439" s="6">
        <v>0.79</v>
      </c>
    </row>
    <row r="5440" spans="1:7">
      <c r="A5440" s="6">
        <v>3505302</v>
      </c>
      <c r="C5440" s="6" t="s">
        <v>3505</v>
      </c>
      <c r="D5440" s="6" t="s">
        <v>125</v>
      </c>
      <c r="E5440" s="6" t="s">
        <v>161</v>
      </c>
      <c r="F5440" s="6">
        <v>1179</v>
      </c>
      <c r="G5440" s="6">
        <v>0.79</v>
      </c>
    </row>
    <row r="5441" spans="1:7">
      <c r="A5441" s="6">
        <v>3539301</v>
      </c>
      <c r="C5441" s="6" t="s">
        <v>5544</v>
      </c>
      <c r="D5441" s="6" t="s">
        <v>125</v>
      </c>
      <c r="E5441" s="6" t="s">
        <v>161</v>
      </c>
      <c r="F5441" s="6">
        <v>1887</v>
      </c>
      <c r="G5441" s="6">
        <v>0.8</v>
      </c>
    </row>
    <row r="5442" spans="1:7">
      <c r="A5442" s="6">
        <v>3557105</v>
      </c>
      <c r="C5442" s="6" t="s">
        <v>5548</v>
      </c>
      <c r="D5442" s="6" t="s">
        <v>125</v>
      </c>
      <c r="E5442" s="6" t="s">
        <v>161</v>
      </c>
      <c r="F5442" s="6">
        <v>2700</v>
      </c>
      <c r="G5442" s="6">
        <v>0.79</v>
      </c>
    </row>
    <row r="5443" spans="1:7">
      <c r="A5443" s="6">
        <v>3520509</v>
      </c>
      <c r="C5443" s="6" t="s">
        <v>5556</v>
      </c>
      <c r="D5443" s="6" t="s">
        <v>125</v>
      </c>
      <c r="E5443" s="6" t="s">
        <v>161</v>
      </c>
      <c r="F5443" s="6">
        <v>3673</v>
      </c>
      <c r="G5443" s="6">
        <v>0.79</v>
      </c>
    </row>
    <row r="5444" spans="1:7">
      <c r="A5444" s="6">
        <v>3528502</v>
      </c>
      <c r="C5444" s="6" t="s">
        <v>5564</v>
      </c>
      <c r="D5444" s="6" t="s">
        <v>125</v>
      </c>
      <c r="E5444" s="6" t="s">
        <v>161</v>
      </c>
      <c r="F5444" s="6">
        <v>5621</v>
      </c>
      <c r="G5444" s="6">
        <v>0.79</v>
      </c>
    </row>
    <row r="5445" spans="1:7">
      <c r="A5445" s="6">
        <v>3500105</v>
      </c>
      <c r="C5445" s="6" t="s">
        <v>5546</v>
      </c>
      <c r="D5445" s="6" t="s">
        <v>125</v>
      </c>
      <c r="E5445" s="6" t="s">
        <v>161</v>
      </c>
      <c r="F5445" s="6">
        <v>586</v>
      </c>
      <c r="G5445" s="6">
        <v>0.79</v>
      </c>
    </row>
    <row r="5446" spans="1:7">
      <c r="A5446" s="6">
        <v>3132404</v>
      </c>
      <c r="C5446" s="6" t="s">
        <v>5560</v>
      </c>
      <c r="D5446" s="6" t="s">
        <v>123</v>
      </c>
      <c r="E5446" s="6" t="s">
        <v>161</v>
      </c>
      <c r="F5446" s="6">
        <v>3503</v>
      </c>
      <c r="G5446" s="6">
        <v>0.79</v>
      </c>
    </row>
    <row r="5447" spans="1:7">
      <c r="A5447" s="6">
        <v>3519055</v>
      </c>
      <c r="C5447" s="6" t="s">
        <v>5547</v>
      </c>
      <c r="D5447" s="6" t="s">
        <v>125</v>
      </c>
      <c r="E5447" s="6" t="s">
        <v>161</v>
      </c>
      <c r="F5447" s="6">
        <v>223</v>
      </c>
      <c r="G5447" s="6">
        <v>0.79</v>
      </c>
    </row>
    <row r="5448" spans="1:7">
      <c r="A5448" s="6">
        <v>3540002</v>
      </c>
      <c r="C5448" s="6" t="s">
        <v>5549</v>
      </c>
      <c r="D5448" s="6" t="s">
        <v>125</v>
      </c>
      <c r="E5448" s="6" t="s">
        <v>161</v>
      </c>
      <c r="F5448" s="6">
        <v>477</v>
      </c>
      <c r="G5448" s="6">
        <v>0.79</v>
      </c>
    </row>
    <row r="5449" spans="1:7">
      <c r="A5449" s="6">
        <v>3508504</v>
      </c>
      <c r="C5449" s="6" t="s">
        <v>5562</v>
      </c>
      <c r="D5449" s="6" t="s">
        <v>125</v>
      </c>
      <c r="E5449" s="6" t="s">
        <v>161</v>
      </c>
      <c r="F5449" s="6">
        <v>3252</v>
      </c>
      <c r="G5449" s="6">
        <v>0.79</v>
      </c>
    </row>
    <row r="5450" spans="1:7">
      <c r="A5450" s="6">
        <v>4312807</v>
      </c>
      <c r="C5450" s="6" t="s">
        <v>5550</v>
      </c>
      <c r="D5450" s="6" t="s">
        <v>144</v>
      </c>
      <c r="E5450" s="6" t="s">
        <v>162</v>
      </c>
      <c r="F5450" s="6">
        <v>46</v>
      </c>
      <c r="G5450" s="6">
        <v>0.79</v>
      </c>
    </row>
    <row r="5451" spans="1:7">
      <c r="A5451" s="6">
        <v>3546207</v>
      </c>
      <c r="C5451" s="6" t="s">
        <v>5552</v>
      </c>
      <c r="D5451" s="6" t="s">
        <v>125</v>
      </c>
      <c r="E5451" s="6" t="s">
        <v>161</v>
      </c>
      <c r="F5451" s="6">
        <v>167</v>
      </c>
      <c r="G5451" s="6">
        <v>0.79</v>
      </c>
    </row>
    <row r="5452" spans="1:7">
      <c r="A5452" s="6">
        <v>3506003</v>
      </c>
      <c r="C5452" s="6" t="s">
        <v>5581</v>
      </c>
      <c r="D5452" s="6" t="s">
        <v>125</v>
      </c>
      <c r="E5452" s="6" t="s">
        <v>161</v>
      </c>
      <c r="F5452" s="6">
        <v>11400</v>
      </c>
      <c r="G5452" s="6">
        <v>0.8</v>
      </c>
    </row>
    <row r="5453" spans="1:7">
      <c r="A5453" s="6">
        <v>4321634</v>
      </c>
      <c r="C5453" s="6" t="s">
        <v>5553</v>
      </c>
      <c r="D5453" s="6" t="s">
        <v>144</v>
      </c>
      <c r="E5453" s="6" t="s">
        <v>162</v>
      </c>
      <c r="F5453" s="6">
        <v>8</v>
      </c>
      <c r="G5453" s="6">
        <v>0.79</v>
      </c>
    </row>
    <row r="5454" spans="1:7">
      <c r="A5454" s="6">
        <v>4308607</v>
      </c>
      <c r="C5454" s="6" t="s">
        <v>5554</v>
      </c>
      <c r="D5454" s="6" t="s">
        <v>144</v>
      </c>
      <c r="E5454" s="6" t="s">
        <v>162</v>
      </c>
      <c r="F5454" s="6">
        <v>220</v>
      </c>
      <c r="G5454" s="6">
        <v>0.79</v>
      </c>
    </row>
    <row r="5455" spans="1:7">
      <c r="A5455" s="6">
        <v>3513405</v>
      </c>
      <c r="C5455" s="6" t="s">
        <v>5565</v>
      </c>
      <c r="D5455" s="6" t="s">
        <v>125</v>
      </c>
      <c r="E5455" s="6" t="s">
        <v>161</v>
      </c>
      <c r="F5455" s="6">
        <v>3164</v>
      </c>
      <c r="G5455" s="6">
        <v>0.79</v>
      </c>
    </row>
    <row r="5456" spans="1:7">
      <c r="A5456" s="6">
        <v>4210035</v>
      </c>
      <c r="C5456" s="6" t="s">
        <v>5557</v>
      </c>
      <c r="D5456" s="6" t="s">
        <v>145</v>
      </c>
      <c r="E5456" s="6" t="s">
        <v>162</v>
      </c>
      <c r="F5456" s="6">
        <v>22</v>
      </c>
      <c r="G5456" s="6">
        <v>0.79</v>
      </c>
    </row>
    <row r="5457" spans="1:7">
      <c r="A5457" s="6">
        <v>3543907</v>
      </c>
      <c r="C5457" s="6" t="s">
        <v>3477</v>
      </c>
      <c r="D5457" s="6" t="s">
        <v>125</v>
      </c>
      <c r="E5457" s="6" t="s">
        <v>161</v>
      </c>
      <c r="F5457" s="6">
        <v>4699</v>
      </c>
      <c r="G5457" s="6">
        <v>0.8</v>
      </c>
    </row>
    <row r="5458" spans="1:7">
      <c r="A5458" s="6">
        <v>4304903</v>
      </c>
      <c r="C5458" s="6" t="s">
        <v>5559</v>
      </c>
      <c r="D5458" s="6" t="s">
        <v>144</v>
      </c>
      <c r="E5458" s="6" t="s">
        <v>162</v>
      </c>
      <c r="F5458" s="6">
        <v>108</v>
      </c>
      <c r="G5458" s="6">
        <v>0.79</v>
      </c>
    </row>
    <row r="5459" spans="1:7">
      <c r="A5459" s="6">
        <v>3554102</v>
      </c>
      <c r="C5459" s="6" t="s">
        <v>5580</v>
      </c>
      <c r="D5459" s="6" t="s">
        <v>125</v>
      </c>
      <c r="E5459" s="6" t="s">
        <v>161</v>
      </c>
      <c r="F5459" s="6">
        <v>8085</v>
      </c>
      <c r="G5459" s="6">
        <v>0.8</v>
      </c>
    </row>
    <row r="5460" spans="1:7">
      <c r="A5460" s="6">
        <v>3554805</v>
      </c>
      <c r="C5460" s="6" t="s">
        <v>5566</v>
      </c>
      <c r="D5460" s="6" t="s">
        <v>125</v>
      </c>
      <c r="E5460" s="6" t="s">
        <v>161</v>
      </c>
      <c r="F5460" s="6">
        <v>1723</v>
      </c>
      <c r="G5460" s="6">
        <v>0.79</v>
      </c>
    </row>
    <row r="5461" spans="1:7">
      <c r="A5461" s="6">
        <v>3548906</v>
      </c>
      <c r="C5461" s="6" t="s">
        <v>5405</v>
      </c>
      <c r="D5461" s="6" t="s">
        <v>125</v>
      </c>
      <c r="E5461" s="6" t="s">
        <v>161</v>
      </c>
      <c r="F5461" s="6">
        <v>6962</v>
      </c>
      <c r="G5461" s="6">
        <v>0.81</v>
      </c>
    </row>
    <row r="5462" spans="1:7">
      <c r="A5462" s="6">
        <v>4310462</v>
      </c>
      <c r="C5462" s="6" t="s">
        <v>5561</v>
      </c>
      <c r="D5462" s="6" t="s">
        <v>144</v>
      </c>
      <c r="E5462" s="6" t="s">
        <v>162</v>
      </c>
      <c r="F5462" s="6">
        <v>12</v>
      </c>
      <c r="G5462" s="6">
        <v>0.79</v>
      </c>
    </row>
    <row r="5463" spans="1:7">
      <c r="A5463" s="6">
        <v>3533403</v>
      </c>
      <c r="C5463" s="6" t="s">
        <v>5568</v>
      </c>
      <c r="D5463" s="6" t="s">
        <v>125</v>
      </c>
      <c r="E5463" s="6" t="s">
        <v>161</v>
      </c>
      <c r="F5463" s="6">
        <v>1533</v>
      </c>
      <c r="G5463" s="6">
        <v>0.79</v>
      </c>
    </row>
    <row r="5464" spans="1:7">
      <c r="A5464" s="6">
        <v>4311270</v>
      </c>
      <c r="C5464" s="6" t="s">
        <v>5563</v>
      </c>
      <c r="D5464" s="6" t="s">
        <v>144</v>
      </c>
      <c r="E5464" s="6" t="s">
        <v>162</v>
      </c>
      <c r="F5464" s="6">
        <v>18</v>
      </c>
      <c r="G5464" s="6">
        <v>0.79</v>
      </c>
    </row>
    <row r="5465" spans="1:7">
      <c r="A5465" s="6">
        <v>3547809</v>
      </c>
      <c r="C5465" s="6" t="s">
        <v>1850</v>
      </c>
      <c r="D5465" s="6" t="s">
        <v>125</v>
      </c>
      <c r="E5465" s="6" t="s">
        <v>161</v>
      </c>
      <c r="F5465" s="6">
        <v>27052</v>
      </c>
      <c r="G5465" s="6">
        <v>0.82</v>
      </c>
    </row>
    <row r="5466" spans="1:7">
      <c r="A5466" s="6">
        <v>3545159</v>
      </c>
      <c r="C5466" s="6" t="s">
        <v>2882</v>
      </c>
      <c r="D5466" s="6" t="s">
        <v>125</v>
      </c>
      <c r="E5466" s="6" t="s">
        <v>161</v>
      </c>
      <c r="F5466" s="6">
        <v>106</v>
      </c>
      <c r="G5466" s="6">
        <v>0.79</v>
      </c>
    </row>
    <row r="5467" spans="1:7">
      <c r="A5467" s="6">
        <v>3529005</v>
      </c>
      <c r="C5467" s="6" t="s">
        <v>5579</v>
      </c>
      <c r="D5467" s="6" t="s">
        <v>125</v>
      </c>
      <c r="E5467" s="6" t="s">
        <v>161</v>
      </c>
      <c r="F5467" s="6">
        <v>6350</v>
      </c>
      <c r="G5467" s="6">
        <v>0.8</v>
      </c>
    </row>
    <row r="5468" spans="1:7">
      <c r="A5468" s="6">
        <v>3510104</v>
      </c>
      <c r="C5468" s="6" t="s">
        <v>5567</v>
      </c>
      <c r="D5468" s="6" t="s">
        <v>125</v>
      </c>
      <c r="E5468" s="6" t="s">
        <v>161</v>
      </c>
      <c r="F5468" s="6">
        <v>119</v>
      </c>
      <c r="G5468" s="6">
        <v>0.79</v>
      </c>
    </row>
    <row r="5469" spans="1:7">
      <c r="A5469" s="6">
        <v>3549102</v>
      </c>
      <c r="C5469" s="6" t="s">
        <v>5570</v>
      </c>
      <c r="D5469" s="6" t="s">
        <v>125</v>
      </c>
      <c r="E5469" s="6" t="s">
        <v>161</v>
      </c>
      <c r="F5469" s="6">
        <v>1560</v>
      </c>
      <c r="G5469" s="6">
        <v>0.8</v>
      </c>
    </row>
    <row r="5470" spans="1:7">
      <c r="A5470" s="6">
        <v>2605459</v>
      </c>
      <c r="C5470" s="6" t="s">
        <v>5569</v>
      </c>
      <c r="D5470" s="6" t="s">
        <v>119</v>
      </c>
      <c r="E5470" s="6" t="s">
        <v>159</v>
      </c>
      <c r="F5470" s="6">
        <v>54</v>
      </c>
      <c r="G5470" s="6">
        <v>0.79</v>
      </c>
    </row>
    <row r="5471" spans="1:7">
      <c r="A5471" s="6">
        <v>4208906</v>
      </c>
      <c r="C5471" s="6" t="s">
        <v>5574</v>
      </c>
      <c r="D5471" s="6" t="s">
        <v>145</v>
      </c>
      <c r="E5471" s="6" t="s">
        <v>162</v>
      </c>
      <c r="F5471" s="6">
        <v>2314</v>
      </c>
      <c r="G5471" s="6">
        <v>0.8</v>
      </c>
    </row>
    <row r="5472" spans="1:7">
      <c r="A5472" s="6">
        <v>4214805</v>
      </c>
      <c r="C5472" s="6" t="s">
        <v>5571</v>
      </c>
      <c r="D5472" s="6" t="s">
        <v>145</v>
      </c>
      <c r="E5472" s="6" t="s">
        <v>162</v>
      </c>
      <c r="F5472" s="6">
        <v>1251</v>
      </c>
      <c r="G5472" s="6">
        <v>0.8</v>
      </c>
    </row>
    <row r="5473" spans="1:7">
      <c r="A5473" s="6">
        <v>3515509</v>
      </c>
      <c r="C5473" s="6" t="s">
        <v>5573</v>
      </c>
      <c r="D5473" s="6" t="s">
        <v>125</v>
      </c>
      <c r="E5473" s="6" t="s">
        <v>161</v>
      </c>
      <c r="F5473" s="6">
        <v>2115</v>
      </c>
      <c r="G5473" s="6">
        <v>0.8</v>
      </c>
    </row>
    <row r="5474" spans="1:7">
      <c r="A5474" s="6">
        <v>4208203</v>
      </c>
      <c r="C5474" s="6" t="s">
        <v>5583</v>
      </c>
      <c r="D5474" s="6" t="s">
        <v>145</v>
      </c>
      <c r="E5474" s="6" t="s">
        <v>162</v>
      </c>
      <c r="F5474" s="6">
        <v>5860</v>
      </c>
      <c r="G5474" s="6">
        <v>0.8</v>
      </c>
    </row>
    <row r="5475" spans="1:7">
      <c r="A5475" s="6">
        <v>4115200</v>
      </c>
      <c r="C5475" s="6" t="s">
        <v>5591</v>
      </c>
      <c r="D5475" s="6" t="s">
        <v>127</v>
      </c>
      <c r="E5475" s="6" t="s">
        <v>162</v>
      </c>
      <c r="F5475" s="6">
        <v>9229</v>
      </c>
      <c r="G5475" s="6">
        <v>0.81</v>
      </c>
    </row>
    <row r="5476" spans="1:7">
      <c r="A5476" s="6">
        <v>4209102</v>
      </c>
      <c r="C5476" s="6" t="s">
        <v>5598</v>
      </c>
      <c r="D5476" s="6" t="s">
        <v>145</v>
      </c>
      <c r="E5476" s="6" t="s">
        <v>162</v>
      </c>
      <c r="F5476" s="6">
        <v>12144</v>
      </c>
      <c r="G5476" s="6">
        <v>0.81</v>
      </c>
    </row>
    <row r="5477" spans="1:7">
      <c r="A5477" s="6">
        <v>4304804</v>
      </c>
      <c r="C5477" s="6" t="s">
        <v>5577</v>
      </c>
      <c r="D5477" s="6" t="s">
        <v>144</v>
      </c>
      <c r="E5477" s="6" t="s">
        <v>162</v>
      </c>
      <c r="F5477" s="6">
        <v>149</v>
      </c>
      <c r="G5477" s="6">
        <v>0.8</v>
      </c>
    </row>
    <row r="5478" spans="1:7">
      <c r="A5478" s="6">
        <v>4202909</v>
      </c>
      <c r="C5478" s="6" t="s">
        <v>5582</v>
      </c>
      <c r="D5478" s="6" t="s">
        <v>145</v>
      </c>
      <c r="E5478" s="6" t="s">
        <v>162</v>
      </c>
      <c r="F5478" s="6">
        <v>2042</v>
      </c>
      <c r="G5478" s="6">
        <v>0.8</v>
      </c>
    </row>
    <row r="5479" spans="1:7">
      <c r="A5479" s="6">
        <v>3518404</v>
      </c>
      <c r="C5479" s="6" t="s">
        <v>5585</v>
      </c>
      <c r="D5479" s="6" t="s">
        <v>125</v>
      </c>
      <c r="E5479" s="6" t="s">
        <v>161</v>
      </c>
      <c r="F5479" s="6">
        <v>4151</v>
      </c>
      <c r="G5479" s="6">
        <v>0.8</v>
      </c>
    </row>
    <row r="5480" spans="1:7">
      <c r="A5480" s="6">
        <v>3503208</v>
      </c>
      <c r="C5480" s="6" t="s">
        <v>5592</v>
      </c>
      <c r="D5480" s="6" t="s">
        <v>125</v>
      </c>
      <c r="E5480" s="6" t="s">
        <v>161</v>
      </c>
      <c r="F5480" s="6">
        <v>6144</v>
      </c>
      <c r="G5480" s="6">
        <v>0.82</v>
      </c>
    </row>
    <row r="5481" spans="1:7">
      <c r="A5481" s="6">
        <v>3536505</v>
      </c>
      <c r="C5481" s="6" t="s">
        <v>5586</v>
      </c>
      <c r="D5481" s="6" t="s">
        <v>125</v>
      </c>
      <c r="E5481" s="6" t="s">
        <v>161</v>
      </c>
      <c r="F5481" s="6">
        <v>2946</v>
      </c>
      <c r="G5481" s="6">
        <v>0.8</v>
      </c>
    </row>
    <row r="5482" spans="1:7">
      <c r="A5482" s="6">
        <v>3504008</v>
      </c>
      <c r="C5482" s="6" t="s">
        <v>5590</v>
      </c>
      <c r="D5482" s="6" t="s">
        <v>125</v>
      </c>
      <c r="E5482" s="6" t="s">
        <v>161</v>
      </c>
      <c r="F5482" s="6">
        <v>3145</v>
      </c>
      <c r="G5482" s="6">
        <v>0.81</v>
      </c>
    </row>
    <row r="5483" spans="1:7">
      <c r="A5483" s="6">
        <v>3541406</v>
      </c>
      <c r="C5483" s="6" t="s">
        <v>5596</v>
      </c>
      <c r="D5483" s="6" t="s">
        <v>125</v>
      </c>
      <c r="E5483" s="6" t="s">
        <v>161</v>
      </c>
      <c r="F5483" s="6">
        <v>7186</v>
      </c>
      <c r="G5483" s="6">
        <v>0.81</v>
      </c>
    </row>
    <row r="5484" spans="1:7">
      <c r="A5484" s="6">
        <v>4207577</v>
      </c>
      <c r="C5484" s="6" t="s">
        <v>5584</v>
      </c>
      <c r="D5484" s="6" t="s">
        <v>145</v>
      </c>
      <c r="E5484" s="6" t="s">
        <v>162</v>
      </c>
      <c r="F5484" s="6">
        <v>30</v>
      </c>
      <c r="G5484" s="6">
        <v>0.8</v>
      </c>
    </row>
    <row r="5485" spans="1:7">
      <c r="A5485" s="6">
        <v>4208302</v>
      </c>
      <c r="C5485" s="6" t="s">
        <v>5589</v>
      </c>
      <c r="D5485" s="6" t="s">
        <v>145</v>
      </c>
      <c r="E5485" s="6" t="s">
        <v>162</v>
      </c>
      <c r="F5485" s="6">
        <v>1915</v>
      </c>
      <c r="G5485" s="6">
        <v>0.8</v>
      </c>
    </row>
    <row r="5486" spans="1:7">
      <c r="A5486" s="6">
        <v>4202404</v>
      </c>
      <c r="C5486" s="6" t="s">
        <v>5595</v>
      </c>
      <c r="D5486" s="6" t="s">
        <v>145</v>
      </c>
      <c r="E5486" s="6" t="s">
        <v>162</v>
      </c>
      <c r="F5486" s="6">
        <v>5319</v>
      </c>
      <c r="G5486" s="6">
        <v>0.81</v>
      </c>
    </row>
    <row r="5487" spans="1:7">
      <c r="A5487" s="6">
        <v>4218509</v>
      </c>
      <c r="C5487" s="6" t="s">
        <v>5587</v>
      </c>
      <c r="D5487" s="6" t="s">
        <v>145</v>
      </c>
      <c r="E5487" s="6" t="s">
        <v>162</v>
      </c>
      <c r="F5487" s="6">
        <v>97</v>
      </c>
      <c r="G5487" s="6">
        <v>0.8</v>
      </c>
    </row>
    <row r="5488" spans="1:7">
      <c r="A5488" s="6">
        <v>4214904</v>
      </c>
      <c r="C5488" s="6" t="s">
        <v>5588</v>
      </c>
      <c r="D5488" s="6" t="s">
        <v>145</v>
      </c>
      <c r="E5488" s="6" t="s">
        <v>162</v>
      </c>
      <c r="F5488" s="6">
        <v>23</v>
      </c>
      <c r="G5488" s="6">
        <v>0.81</v>
      </c>
    </row>
    <row r="5489" spans="1:7">
      <c r="A5489" s="6">
        <v>4216602</v>
      </c>
      <c r="C5489" s="6" t="s">
        <v>5603</v>
      </c>
      <c r="D5489" s="6" t="s">
        <v>145</v>
      </c>
      <c r="E5489" s="6" t="s">
        <v>162</v>
      </c>
      <c r="F5489" s="6">
        <v>6151</v>
      </c>
      <c r="G5489" s="6">
        <v>0.81</v>
      </c>
    </row>
    <row r="5490" spans="1:7">
      <c r="A5490" s="6">
        <v>3501608</v>
      </c>
      <c r="C5490" s="6" t="s">
        <v>5600</v>
      </c>
      <c r="D5490" s="6" t="s">
        <v>125</v>
      </c>
      <c r="E5490" s="6" t="s">
        <v>161</v>
      </c>
      <c r="F5490" s="6">
        <v>4864</v>
      </c>
      <c r="G5490" s="6">
        <v>0.81</v>
      </c>
    </row>
    <row r="5491" spans="1:7">
      <c r="A5491" s="6">
        <v>3547304</v>
      </c>
      <c r="C5491" s="6" t="s">
        <v>5602</v>
      </c>
      <c r="D5491" s="6" t="s">
        <v>125</v>
      </c>
      <c r="E5491" s="6" t="s">
        <v>161</v>
      </c>
      <c r="F5491" s="6">
        <v>4334</v>
      </c>
      <c r="G5491" s="6">
        <v>0.81</v>
      </c>
    </row>
    <row r="5492" spans="1:7">
      <c r="A5492" s="6">
        <v>3520442</v>
      </c>
      <c r="C5492" s="6" t="s">
        <v>5599</v>
      </c>
      <c r="D5492" s="6" t="s">
        <v>125</v>
      </c>
      <c r="E5492" s="6" t="s">
        <v>161</v>
      </c>
      <c r="F5492" s="6">
        <v>423</v>
      </c>
      <c r="G5492" s="6">
        <v>0.81</v>
      </c>
    </row>
    <row r="5493" spans="1:7">
      <c r="A5493" s="6">
        <v>3144805</v>
      </c>
      <c r="C5493" s="6" t="s">
        <v>5601</v>
      </c>
      <c r="D5493" s="6" t="s">
        <v>123</v>
      </c>
      <c r="E5493" s="6" t="s">
        <v>161</v>
      </c>
      <c r="F5493" s="6">
        <v>3326</v>
      </c>
      <c r="G5493" s="6">
        <v>0.81</v>
      </c>
    </row>
    <row r="5494" spans="1:7">
      <c r="A5494" s="6">
        <v>3525904</v>
      </c>
      <c r="C5494" s="6" t="s">
        <v>5604</v>
      </c>
      <c r="D5494" s="6" t="s">
        <v>125</v>
      </c>
      <c r="E5494" s="6" t="s">
        <v>161</v>
      </c>
      <c r="F5494" s="6">
        <v>6406</v>
      </c>
      <c r="G5494" s="6">
        <v>0.82</v>
      </c>
    </row>
    <row r="5495" spans="1:7">
      <c r="A5495" s="6">
        <v>3303302</v>
      </c>
      <c r="C5495" s="6" t="s">
        <v>5608</v>
      </c>
      <c r="D5495" s="6" t="s">
        <v>146</v>
      </c>
      <c r="E5495" s="6" t="s">
        <v>161</v>
      </c>
      <c r="F5495" s="6">
        <v>22505</v>
      </c>
      <c r="G5495" s="6">
        <v>0.84</v>
      </c>
    </row>
    <row r="5496" spans="1:7">
      <c r="A5496" s="6">
        <v>3556206</v>
      </c>
      <c r="C5496" s="6" t="s">
        <v>5605</v>
      </c>
      <c r="D5496" s="6" t="s">
        <v>125</v>
      </c>
      <c r="E5496" s="6" t="s">
        <v>161</v>
      </c>
      <c r="F5496" s="6">
        <v>2145</v>
      </c>
      <c r="G5496" s="6">
        <v>0.82</v>
      </c>
    </row>
    <row r="5497" spans="1:7">
      <c r="A5497" s="6">
        <v>3556701</v>
      </c>
      <c r="C5497" s="6" t="s">
        <v>5606</v>
      </c>
      <c r="D5497" s="6" t="s">
        <v>125</v>
      </c>
      <c r="E5497" s="6" t="s">
        <v>161</v>
      </c>
      <c r="F5497" s="6">
        <v>1601</v>
      </c>
      <c r="G5497" s="6">
        <v>0.82</v>
      </c>
    </row>
    <row r="5498" spans="1:7">
      <c r="A5498" s="6">
        <v>3548500</v>
      </c>
      <c r="C5498" s="6" t="s">
        <v>5607</v>
      </c>
      <c r="D5498" s="6" t="s">
        <v>125</v>
      </c>
      <c r="E5498" s="6" t="s">
        <v>161</v>
      </c>
      <c r="F5498" s="6">
        <v>8951</v>
      </c>
      <c r="G5498" s="6">
        <v>0.84</v>
      </c>
    </row>
    <row r="5499" spans="1:7">
      <c r="A5499" s="6">
        <v>3205309</v>
      </c>
      <c r="C5499" s="6" t="s">
        <v>5610</v>
      </c>
      <c r="D5499" s="6" t="s">
        <v>139</v>
      </c>
      <c r="E5499" s="6" t="s">
        <v>161</v>
      </c>
      <c r="F5499" s="6">
        <v>14108</v>
      </c>
      <c r="G5499" s="6">
        <v>0.85</v>
      </c>
    </row>
    <row r="5500" spans="1:7">
      <c r="A5500" s="6">
        <v>4205407</v>
      </c>
      <c r="C5500" s="6" t="s">
        <v>5609</v>
      </c>
      <c r="D5500" s="6" t="s">
        <v>145</v>
      </c>
      <c r="E5500" s="6" t="s">
        <v>162</v>
      </c>
      <c r="F5500" s="6">
        <v>10169</v>
      </c>
      <c r="G5500" s="6">
        <v>0.85</v>
      </c>
    </row>
    <row r="5501" spans="1:7">
      <c r="A5501" s="6">
        <v>4202008</v>
      </c>
      <c r="C5501" s="6" t="s">
        <v>5611</v>
      </c>
      <c r="D5501" s="6" t="s">
        <v>145</v>
      </c>
      <c r="E5501" s="6" t="s">
        <v>162</v>
      </c>
      <c r="F5501" s="6">
        <v>2125</v>
      </c>
      <c r="G5501" s="6">
        <v>0.85</v>
      </c>
    </row>
    <row r="5502" spans="1:7">
      <c r="A5502" s="6">
        <v>3500600</v>
      </c>
      <c r="C5502" s="6" t="s">
        <v>5612</v>
      </c>
      <c r="D5502" s="6" t="s">
        <v>125</v>
      </c>
      <c r="E5502" s="6" t="s">
        <v>161</v>
      </c>
      <c r="F5502" s="6">
        <v>58</v>
      </c>
      <c r="G5502" s="6">
        <v>0.85</v>
      </c>
    </row>
    <row r="5503" spans="1:7">
      <c r="A5503" s="6">
        <v>3548807</v>
      </c>
      <c r="C5503" s="6" t="s">
        <v>5613</v>
      </c>
      <c r="D5503" s="6" t="s">
        <v>125</v>
      </c>
      <c r="E5503" s="6" t="s">
        <v>161</v>
      </c>
      <c r="F5503" s="6">
        <v>1713</v>
      </c>
      <c r="G5503" s="6">
        <v>0.86</v>
      </c>
    </row>
  </sheetData>
  <mergeCells count="1">
    <mergeCell ref="C9:E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5DB0-0A39-414E-A820-5E0E3E98239A}">
  <dimension ref="A1:J5306"/>
  <sheetViews>
    <sheetView showGridLines="0" zoomScaleNormal="100" workbookViewId="0">
      <pane xSplit="2" ySplit="3" topLeftCell="C4" activePane="bottomRight" state="frozen"/>
      <selection activeCell="M8" sqref="M8"/>
      <selection pane="topRight" activeCell="M8" sqref="M8"/>
      <selection pane="bottomLeft" activeCell="M8" sqref="M8"/>
      <selection pane="bottomRight" activeCell="M8" sqref="M8"/>
    </sheetView>
  </sheetViews>
  <sheetFormatPr defaultColWidth="9.33203125" defaultRowHeight="14.4"/>
  <cols>
    <col min="1" max="1" width="9.33203125" style="2"/>
    <col min="2" max="2" width="13" style="2" customWidth="1"/>
    <col min="3" max="3" width="8.5546875" style="2" customWidth="1"/>
    <col min="4" max="4" width="18" style="2" customWidth="1"/>
    <col min="5" max="5" width="24.109375" style="2" customWidth="1"/>
    <col min="6" max="6" width="25.33203125" style="2" customWidth="1"/>
    <col min="7" max="16384" width="9.33203125" style="2"/>
  </cols>
  <sheetData>
    <row r="1" spans="1:10">
      <c r="B1" t="s">
        <v>5</v>
      </c>
      <c r="C1" s="1"/>
    </row>
    <row r="2" spans="1:10" ht="6" customHeight="1"/>
    <row r="3" spans="1:10" s="46" customFormat="1" ht="23.4">
      <c r="F3" s="7" t="s">
        <v>285</v>
      </c>
      <c r="H3" s="10"/>
      <c r="I3" s="10"/>
      <c r="J3" s="10"/>
    </row>
    <row r="6" spans="1:10">
      <c r="D6" s="3" t="s">
        <v>5629</v>
      </c>
      <c r="E6" s="3"/>
      <c r="F6" s="3"/>
      <c r="G6" s="3"/>
      <c r="H6" s="3"/>
    </row>
    <row r="8" spans="1:10">
      <c r="A8" s="4" t="s">
        <v>5626</v>
      </c>
      <c r="B8" s="4" t="s">
        <v>388</v>
      </c>
      <c r="C8" s="4"/>
      <c r="D8" s="4" t="s">
        <v>236</v>
      </c>
      <c r="E8" s="4" t="s">
        <v>5630</v>
      </c>
      <c r="F8" s="4" t="s">
        <v>5631</v>
      </c>
      <c r="J8" s="254" t="s">
        <v>5632</v>
      </c>
    </row>
    <row r="9" spans="1:10">
      <c r="D9" s="290" t="s">
        <v>5633</v>
      </c>
      <c r="E9" s="290"/>
      <c r="F9" s="290"/>
    </row>
    <row r="10" spans="1:10">
      <c r="A10" s="6" t="s">
        <v>63</v>
      </c>
      <c r="B10" s="72" t="s">
        <v>125</v>
      </c>
      <c r="C10" s="6"/>
      <c r="D10" s="261">
        <v>107.98800962752001</v>
      </c>
      <c r="E10" s="261">
        <v>3221.5569137460802</v>
      </c>
      <c r="F10" s="261">
        <v>-3113.5689041185601</v>
      </c>
    </row>
    <row r="11" spans="1:10">
      <c r="A11" s="6" t="s">
        <v>5420</v>
      </c>
      <c r="B11" s="72" t="s">
        <v>132</v>
      </c>
      <c r="C11" s="6"/>
      <c r="D11" s="262">
        <v>143.5735663824</v>
      </c>
      <c r="E11" s="262">
        <v>1147.9108634705599</v>
      </c>
      <c r="F11" s="262">
        <v>-1004.3372970881599</v>
      </c>
    </row>
    <row r="12" spans="1:10">
      <c r="A12" s="6" t="s">
        <v>5594</v>
      </c>
      <c r="B12" s="72" t="s">
        <v>127</v>
      </c>
      <c r="C12" s="6"/>
      <c r="D12" s="262">
        <v>14.63405111823111</v>
      </c>
      <c r="E12" s="262">
        <v>803.38623204840007</v>
      </c>
      <c r="F12" s="262">
        <v>-788.75218093016895</v>
      </c>
    </row>
    <row r="13" spans="1:10">
      <c r="A13" s="6" t="s">
        <v>536</v>
      </c>
      <c r="B13" s="72" t="s">
        <v>137</v>
      </c>
      <c r="C13" s="6"/>
      <c r="D13" s="262">
        <v>125.30531437971557</v>
      </c>
      <c r="E13" s="262">
        <v>765.97146137288007</v>
      </c>
      <c r="F13" s="262">
        <v>-640.66614699316449</v>
      </c>
    </row>
    <row r="14" spans="1:10">
      <c r="A14" s="6" t="s">
        <v>5308</v>
      </c>
      <c r="B14" s="72" t="s">
        <v>124</v>
      </c>
      <c r="C14" s="6"/>
      <c r="D14" s="262">
        <v>11.334408036355557</v>
      </c>
      <c r="E14" s="262">
        <v>568.74767569312007</v>
      </c>
      <c r="F14" s="262">
        <v>-557.41326765676456</v>
      </c>
    </row>
    <row r="15" spans="1:10">
      <c r="A15" s="6" t="s">
        <v>4905</v>
      </c>
      <c r="B15" s="6" t="s">
        <v>126</v>
      </c>
      <c r="C15" s="6"/>
      <c r="D15" s="262">
        <v>22.593644646319998</v>
      </c>
      <c r="E15" s="262">
        <v>479.45542267951998</v>
      </c>
      <c r="F15" s="262">
        <v>-456.86177803319998</v>
      </c>
    </row>
    <row r="16" spans="1:10">
      <c r="A16" s="6" t="s">
        <v>5578</v>
      </c>
      <c r="B16" s="6" t="s">
        <v>144</v>
      </c>
      <c r="D16" s="262">
        <v>13.991792447404444</v>
      </c>
      <c r="E16" s="262">
        <v>429.83004648136</v>
      </c>
      <c r="F16" s="262">
        <v>-415.83825403395554</v>
      </c>
      <c r="G16" s="203"/>
    </row>
    <row r="17" spans="1:6">
      <c r="A17" s="6" t="s">
        <v>4733</v>
      </c>
      <c r="B17" s="6" t="s">
        <v>125</v>
      </c>
      <c r="C17" s="6"/>
      <c r="D17" s="262">
        <v>16.259619580453332</v>
      </c>
      <c r="E17" s="262">
        <v>427.21075581128002</v>
      </c>
      <c r="F17" s="262">
        <v>-410.95113623082671</v>
      </c>
    </row>
    <row r="18" spans="1:6">
      <c r="A18" s="6" t="s">
        <v>5303</v>
      </c>
      <c r="B18" s="6" t="s">
        <v>127</v>
      </c>
      <c r="D18" s="262">
        <v>8.3195647612000023</v>
      </c>
      <c r="E18" s="262">
        <v>326.09432288663999</v>
      </c>
      <c r="F18" s="262">
        <v>-317.77475812543997</v>
      </c>
    </row>
    <row r="19" spans="1:6">
      <c r="A19" s="6" t="s">
        <v>5169</v>
      </c>
      <c r="B19" s="6" t="s">
        <v>144</v>
      </c>
      <c r="D19" s="262">
        <v>3.2027520122400008</v>
      </c>
      <c r="E19" s="262">
        <v>306.10659175599994</v>
      </c>
      <c r="F19" s="262">
        <v>-302.90383974375993</v>
      </c>
    </row>
    <row r="20" spans="1:6">
      <c r="A20" s="6" t="s">
        <v>5537</v>
      </c>
      <c r="B20" s="6" t="s">
        <v>147</v>
      </c>
      <c r="D20" s="262">
        <v>13.689087588586666</v>
      </c>
      <c r="E20" s="262">
        <v>309.56906706040002</v>
      </c>
      <c r="F20" s="262">
        <v>-295.87997947181333</v>
      </c>
    </row>
    <row r="21" spans="1:6">
      <c r="A21" s="6" t="s">
        <v>5593</v>
      </c>
      <c r="B21" s="6" t="s">
        <v>125</v>
      </c>
      <c r="D21" s="262">
        <v>7.158250015840002</v>
      </c>
      <c r="E21" s="262">
        <v>290.41958086064005</v>
      </c>
      <c r="F21" s="262">
        <v>-283.26133084480006</v>
      </c>
    </row>
    <row r="22" spans="1:6">
      <c r="A22" s="6" t="s">
        <v>5539</v>
      </c>
      <c r="B22" s="6" t="s">
        <v>125</v>
      </c>
      <c r="D22" s="262">
        <v>59.314076769786674</v>
      </c>
      <c r="E22" s="262">
        <v>327.71851980000002</v>
      </c>
      <c r="F22" s="262">
        <v>-268.40444303021337</v>
      </c>
    </row>
    <row r="23" spans="1:6">
      <c r="A23" s="6" t="s">
        <v>4266</v>
      </c>
      <c r="B23" s="6" t="s">
        <v>147</v>
      </c>
      <c r="D23" s="262">
        <v>108.33733598893332</v>
      </c>
      <c r="E23" s="262">
        <v>362.64615844183999</v>
      </c>
      <c r="F23" s="262">
        <v>-254.30882245290667</v>
      </c>
    </row>
    <row r="24" spans="1:6">
      <c r="A24" s="6" t="s">
        <v>3303</v>
      </c>
      <c r="B24" s="6" t="s">
        <v>123</v>
      </c>
      <c r="D24" s="262">
        <v>141.04746638703108</v>
      </c>
      <c r="E24" s="262">
        <v>395.23677208399999</v>
      </c>
      <c r="F24" s="262">
        <v>-254.18930569696892</v>
      </c>
    </row>
    <row r="25" spans="1:6">
      <c r="A25" s="6" t="s">
        <v>5604</v>
      </c>
      <c r="B25" s="6" t="s">
        <v>125</v>
      </c>
      <c r="D25" s="262">
        <v>4.5080263095022231</v>
      </c>
      <c r="E25" s="262">
        <v>258.67863899248005</v>
      </c>
      <c r="F25" s="262">
        <v>-254.17061268297783</v>
      </c>
    </row>
    <row r="26" spans="1:6">
      <c r="A26" s="6" t="s">
        <v>5591</v>
      </c>
      <c r="B26" s="6" t="s">
        <v>127</v>
      </c>
      <c r="D26" s="262">
        <v>27.049326330403655</v>
      </c>
      <c r="E26" s="262">
        <v>280.21941965415999</v>
      </c>
      <c r="F26" s="262">
        <v>-253.17009332375633</v>
      </c>
    </row>
    <row r="27" spans="1:6">
      <c r="A27" s="6" t="s">
        <v>1671</v>
      </c>
      <c r="B27" s="6" t="s">
        <v>137</v>
      </c>
      <c r="D27" s="262">
        <v>13.943080371440002</v>
      </c>
      <c r="E27" s="262">
        <v>264.57978575000004</v>
      </c>
      <c r="F27" s="262">
        <v>-250.63670537856004</v>
      </c>
    </row>
    <row r="28" spans="1:6">
      <c r="A28" s="6" t="s">
        <v>5575</v>
      </c>
      <c r="B28" s="6" t="s">
        <v>125</v>
      </c>
      <c r="D28" s="262">
        <v>13.64924402512</v>
      </c>
      <c r="E28" s="262">
        <v>262.28472264120001</v>
      </c>
      <c r="F28" s="262">
        <v>-248.63547861608001</v>
      </c>
    </row>
    <row r="29" spans="1:6">
      <c r="A29" s="6" t="s">
        <v>4267</v>
      </c>
      <c r="B29" s="6" t="s">
        <v>137</v>
      </c>
      <c r="D29" s="262">
        <v>13.986026388371689</v>
      </c>
      <c r="E29" s="262">
        <v>249.76587264160003</v>
      </c>
      <c r="F29" s="262">
        <v>-235.77984625322833</v>
      </c>
    </row>
    <row r="30" spans="1:6">
      <c r="A30" s="6" t="s">
        <v>4997</v>
      </c>
      <c r="B30" s="6" t="s">
        <v>127</v>
      </c>
      <c r="D30" s="262">
        <v>53.463747829946612</v>
      </c>
      <c r="E30" s="262">
        <v>288.20643698952</v>
      </c>
      <c r="F30" s="262">
        <v>-234.74268915957339</v>
      </c>
    </row>
    <row r="31" spans="1:6">
      <c r="A31" s="6" t="s">
        <v>4240</v>
      </c>
      <c r="B31" s="6" t="s">
        <v>140</v>
      </c>
      <c r="D31" s="262">
        <v>150.03185644206221</v>
      </c>
      <c r="E31" s="262">
        <v>379.78847611039998</v>
      </c>
      <c r="F31" s="262">
        <v>-229.75661966833778</v>
      </c>
    </row>
    <row r="32" spans="1:6">
      <c r="A32" s="6" t="s">
        <v>3989</v>
      </c>
      <c r="B32" s="6" t="s">
        <v>126</v>
      </c>
      <c r="D32" s="262">
        <v>18.231126637777777</v>
      </c>
      <c r="E32" s="262">
        <v>239.82228698456004</v>
      </c>
      <c r="F32" s="262">
        <v>-221.59116034678226</v>
      </c>
    </row>
    <row r="33" spans="1:6">
      <c r="A33" s="6" t="s">
        <v>5232</v>
      </c>
      <c r="B33" s="6" t="s">
        <v>145</v>
      </c>
      <c r="D33" s="262">
        <v>17.770629073022224</v>
      </c>
      <c r="E33" s="262">
        <v>235.58703448</v>
      </c>
      <c r="F33" s="262">
        <v>-217.81640540697776</v>
      </c>
    </row>
    <row r="34" spans="1:6">
      <c r="A34" s="6" t="s">
        <v>1193</v>
      </c>
      <c r="B34" s="6" t="s">
        <v>147</v>
      </c>
      <c r="D34" s="262">
        <v>3.8577622164888892</v>
      </c>
      <c r="E34" s="262">
        <v>213.17541433439999</v>
      </c>
      <c r="F34" s="262">
        <v>-209.31765211791111</v>
      </c>
    </row>
    <row r="35" spans="1:6">
      <c r="A35" s="6" t="s">
        <v>4502</v>
      </c>
      <c r="B35" s="6" t="s">
        <v>130</v>
      </c>
      <c r="D35" s="262">
        <v>3.5778966370400007</v>
      </c>
      <c r="E35" s="262">
        <v>200.52484260032</v>
      </c>
      <c r="F35" s="262">
        <v>-196.94694596328</v>
      </c>
    </row>
    <row r="36" spans="1:6">
      <c r="A36" s="6" t="s">
        <v>5486</v>
      </c>
      <c r="B36" s="6" t="s">
        <v>125</v>
      </c>
      <c r="D36" s="262">
        <v>7.0470084432000002</v>
      </c>
      <c r="E36" s="262">
        <v>202.47831895536001</v>
      </c>
      <c r="F36" s="262">
        <v>-195.43131051216</v>
      </c>
    </row>
    <row r="37" spans="1:6">
      <c r="A37" s="6" t="s">
        <v>2489</v>
      </c>
      <c r="B37" s="6" t="s">
        <v>130</v>
      </c>
      <c r="D37" s="262">
        <v>28.819034757333331</v>
      </c>
      <c r="E37" s="262">
        <v>220.72604151528</v>
      </c>
      <c r="F37" s="262">
        <v>-191.90700675794668</v>
      </c>
    </row>
    <row r="38" spans="1:6">
      <c r="A38" s="6" t="s">
        <v>5607</v>
      </c>
      <c r="B38" s="6" t="s">
        <v>125</v>
      </c>
      <c r="D38" s="262">
        <v>5.4269472452800001</v>
      </c>
      <c r="E38" s="262">
        <v>193.21897887879999</v>
      </c>
      <c r="F38" s="262">
        <v>-187.79203163352</v>
      </c>
    </row>
    <row r="39" spans="1:6">
      <c r="A39" s="6" t="s">
        <v>5135</v>
      </c>
      <c r="B39" s="6" t="s">
        <v>125</v>
      </c>
      <c r="D39" s="262">
        <v>29.488139272240009</v>
      </c>
      <c r="E39" s="262">
        <v>194.76891324688</v>
      </c>
      <c r="F39" s="262">
        <v>-165.28077397464</v>
      </c>
    </row>
    <row r="40" spans="1:6">
      <c r="A40" s="6" t="s">
        <v>5558</v>
      </c>
      <c r="B40" s="6" t="s">
        <v>125</v>
      </c>
      <c r="D40" s="262">
        <v>2.6463636056000004</v>
      </c>
      <c r="E40" s="262">
        <v>156.188119024</v>
      </c>
      <c r="F40" s="262">
        <v>-153.54175541840002</v>
      </c>
    </row>
    <row r="41" spans="1:6">
      <c r="A41" s="6" t="s">
        <v>4409</v>
      </c>
      <c r="B41" s="6" t="s">
        <v>144</v>
      </c>
      <c r="D41" s="262">
        <v>27.732221974844446</v>
      </c>
      <c r="E41" s="262">
        <v>177.91028557119998</v>
      </c>
      <c r="F41" s="262">
        <v>-150.17806359635554</v>
      </c>
    </row>
    <row r="42" spans="1:6">
      <c r="A42" s="6" t="s">
        <v>4723</v>
      </c>
      <c r="B42" s="6" t="s">
        <v>124</v>
      </c>
      <c r="D42" s="262">
        <v>9.6244114212888903</v>
      </c>
      <c r="E42" s="262">
        <v>158.06412696984</v>
      </c>
      <c r="F42" s="262">
        <v>-148.43971554855111</v>
      </c>
    </row>
    <row r="43" spans="1:6">
      <c r="A43" s="6" t="s">
        <v>2831</v>
      </c>
      <c r="B43" s="6" t="s">
        <v>130</v>
      </c>
      <c r="D43" s="262">
        <v>99.498078057155553</v>
      </c>
      <c r="E43" s="262">
        <v>243.37273156000001</v>
      </c>
      <c r="F43" s="262">
        <v>-143.87465350284447</v>
      </c>
    </row>
    <row r="44" spans="1:6">
      <c r="A44" s="6" t="s">
        <v>5200</v>
      </c>
      <c r="B44" s="6" t="s">
        <v>127</v>
      </c>
      <c r="D44" s="262">
        <v>2.0518734884266667</v>
      </c>
      <c r="E44" s="262">
        <v>144.70000580000001</v>
      </c>
      <c r="F44" s="262">
        <v>-142.64813231157333</v>
      </c>
    </row>
    <row r="45" spans="1:6">
      <c r="A45" s="6" t="s">
        <v>5576</v>
      </c>
      <c r="B45" s="6" t="s">
        <v>139</v>
      </c>
      <c r="D45" s="262">
        <v>6.0556946393777782</v>
      </c>
      <c r="E45" s="262">
        <v>148.4532235396</v>
      </c>
      <c r="F45" s="262">
        <v>-142.39752890022223</v>
      </c>
    </row>
    <row r="46" spans="1:6">
      <c r="A46" s="6" t="s">
        <v>5127</v>
      </c>
      <c r="B46" s="6" t="s">
        <v>122</v>
      </c>
      <c r="D46" s="262">
        <v>21.61540784157333</v>
      </c>
      <c r="E46" s="262">
        <v>158.54586375152002</v>
      </c>
      <c r="F46" s="262">
        <v>-136.93045590994669</v>
      </c>
    </row>
    <row r="47" spans="1:6">
      <c r="A47" s="6" t="s">
        <v>3616</v>
      </c>
      <c r="B47" s="6" t="s">
        <v>130</v>
      </c>
      <c r="D47" s="262">
        <v>0.63730598800000005</v>
      </c>
      <c r="E47" s="262">
        <v>135.3969467256</v>
      </c>
      <c r="F47" s="262">
        <v>-134.75964073759999</v>
      </c>
    </row>
    <row r="48" spans="1:6">
      <c r="A48" s="6" t="s">
        <v>5319</v>
      </c>
      <c r="B48" s="6" t="s">
        <v>125</v>
      </c>
      <c r="D48" s="262">
        <v>7.9274646801777777</v>
      </c>
      <c r="E48" s="262">
        <v>139.46235058671999</v>
      </c>
      <c r="F48" s="262">
        <v>-131.53488590654223</v>
      </c>
    </row>
    <row r="49" spans="1:6">
      <c r="A49" s="6" t="s">
        <v>5600</v>
      </c>
      <c r="B49" s="6" t="s">
        <v>125</v>
      </c>
      <c r="D49" s="262">
        <v>2.5446804213600003</v>
      </c>
      <c r="E49" s="262">
        <v>131.06047859464002</v>
      </c>
      <c r="F49" s="262">
        <v>-128.51579817328002</v>
      </c>
    </row>
    <row r="50" spans="1:6">
      <c r="A50" s="6" t="s">
        <v>4051</v>
      </c>
      <c r="B50" s="6" t="s">
        <v>131</v>
      </c>
      <c r="D50" s="262">
        <v>32.858672562906662</v>
      </c>
      <c r="E50" s="262">
        <v>161.24518982879997</v>
      </c>
      <c r="F50" s="262">
        <v>-128.3865172658933</v>
      </c>
    </row>
    <row r="51" spans="1:6">
      <c r="A51" s="6" t="s">
        <v>5595</v>
      </c>
      <c r="B51" s="6" t="s">
        <v>145</v>
      </c>
      <c r="D51" s="262">
        <v>4.8499011913244452</v>
      </c>
      <c r="E51" s="262">
        <v>130.90990531247999</v>
      </c>
      <c r="F51" s="262">
        <v>-126.06000412115554</v>
      </c>
    </row>
    <row r="52" spans="1:6">
      <c r="A52" s="6" t="s">
        <v>5490</v>
      </c>
      <c r="B52" s="6" t="s">
        <v>144</v>
      </c>
      <c r="D52" s="262">
        <v>29.234961929751094</v>
      </c>
      <c r="E52" s="262">
        <v>147.42337893360002</v>
      </c>
      <c r="F52" s="262">
        <v>-118.18841700384893</v>
      </c>
    </row>
    <row r="53" spans="1:6">
      <c r="A53" s="6" t="s">
        <v>4554</v>
      </c>
      <c r="B53" s="6" t="s">
        <v>140</v>
      </c>
      <c r="D53" s="262">
        <v>59.406891196106663</v>
      </c>
      <c r="E53" s="262">
        <v>177.01865409200002</v>
      </c>
      <c r="F53" s="262">
        <v>-117.61176289589335</v>
      </c>
    </row>
    <row r="54" spans="1:6">
      <c r="A54" s="6" t="s">
        <v>5060</v>
      </c>
      <c r="B54" s="6" t="s">
        <v>125</v>
      </c>
      <c r="D54" s="262">
        <v>0.96652808824000003</v>
      </c>
      <c r="E54" s="262">
        <v>118.39920792000001</v>
      </c>
      <c r="F54" s="262">
        <v>-117.43267983176001</v>
      </c>
    </row>
    <row r="55" spans="1:6">
      <c r="A55" s="6" t="s">
        <v>5404</v>
      </c>
      <c r="B55" s="6" t="s">
        <v>144</v>
      </c>
      <c r="D55" s="262">
        <v>24.150840347528881</v>
      </c>
      <c r="E55" s="262">
        <v>140.52237541440002</v>
      </c>
      <c r="F55" s="262">
        <v>-116.37153506687113</v>
      </c>
    </row>
    <row r="56" spans="1:6">
      <c r="A56" s="6" t="s">
        <v>1670</v>
      </c>
      <c r="B56" s="6" t="s">
        <v>129</v>
      </c>
      <c r="D56" s="262">
        <v>21.307019514586653</v>
      </c>
      <c r="E56" s="262">
        <v>136.86688424919998</v>
      </c>
      <c r="F56" s="262">
        <v>-115.55986473461333</v>
      </c>
    </row>
    <row r="57" spans="1:6">
      <c r="A57" s="6" t="s">
        <v>1957</v>
      </c>
      <c r="B57" s="6" t="s">
        <v>127</v>
      </c>
      <c r="D57" s="262">
        <v>79.975618354133289</v>
      </c>
      <c r="E57" s="262">
        <v>194.14947862856002</v>
      </c>
      <c r="F57" s="262">
        <v>-114.17386027442673</v>
      </c>
    </row>
    <row r="58" spans="1:6">
      <c r="A58" s="6" t="s">
        <v>5334</v>
      </c>
      <c r="B58" s="6" t="s">
        <v>125</v>
      </c>
      <c r="D58" s="262">
        <v>47.01418328185845</v>
      </c>
      <c r="E58" s="262">
        <v>157.18768016000001</v>
      </c>
      <c r="F58" s="262">
        <v>-110.17349687814156</v>
      </c>
    </row>
    <row r="59" spans="1:6">
      <c r="A59" s="6" t="s">
        <v>2799</v>
      </c>
      <c r="B59" s="6" t="s">
        <v>135</v>
      </c>
      <c r="D59" s="262">
        <v>134.93739787635556</v>
      </c>
      <c r="E59" s="262">
        <v>244.6647515816</v>
      </c>
      <c r="F59" s="262">
        <v>-109.72735370524444</v>
      </c>
    </row>
    <row r="60" spans="1:6">
      <c r="A60" s="6" t="s">
        <v>5435</v>
      </c>
      <c r="B60" s="6" t="s">
        <v>125</v>
      </c>
      <c r="D60" s="262">
        <v>91.272176963216523</v>
      </c>
      <c r="E60" s="262">
        <v>200.07530664239999</v>
      </c>
      <c r="F60" s="262">
        <v>-108.80312967918347</v>
      </c>
    </row>
    <row r="61" spans="1:6">
      <c r="A61" s="6" t="s">
        <v>5038</v>
      </c>
      <c r="B61" s="6" t="s">
        <v>125</v>
      </c>
      <c r="D61" s="262">
        <v>1.39709867968</v>
      </c>
      <c r="E61" s="262">
        <v>108.3693562</v>
      </c>
      <c r="F61" s="262">
        <v>-106.97225752032</v>
      </c>
    </row>
    <row r="62" spans="1:6">
      <c r="A62" s="6" t="s">
        <v>5118</v>
      </c>
      <c r="B62" s="6" t="s">
        <v>127</v>
      </c>
      <c r="D62" s="262">
        <v>14.676048332097796</v>
      </c>
      <c r="E62" s="262">
        <v>120.9412079036</v>
      </c>
      <c r="F62" s="262">
        <v>-106.26515957150221</v>
      </c>
    </row>
    <row r="63" spans="1:6">
      <c r="A63" s="6" t="s">
        <v>3639</v>
      </c>
      <c r="B63" s="6" t="s">
        <v>144</v>
      </c>
      <c r="D63" s="262">
        <v>3.225309689555556</v>
      </c>
      <c r="E63" s="262">
        <v>106.65570116655999</v>
      </c>
      <c r="F63" s="262">
        <v>-103.43039147700443</v>
      </c>
    </row>
    <row r="64" spans="1:6">
      <c r="A64" s="6" t="s">
        <v>5158</v>
      </c>
      <c r="B64" s="6" t="s">
        <v>125</v>
      </c>
      <c r="D64" s="262">
        <v>3.2367220248000002</v>
      </c>
      <c r="E64" s="262">
        <v>106.502768876</v>
      </c>
      <c r="F64" s="262">
        <v>-103.2660468512</v>
      </c>
    </row>
    <row r="65" spans="1:6">
      <c r="A65" s="6" t="s">
        <v>4499</v>
      </c>
      <c r="B65" s="6" t="s">
        <v>139</v>
      </c>
      <c r="D65" s="262">
        <v>3.9187068252444441</v>
      </c>
      <c r="E65" s="262">
        <v>103.08258742039999</v>
      </c>
      <c r="F65" s="262">
        <v>-99.163880595155547</v>
      </c>
    </row>
    <row r="66" spans="1:6">
      <c r="A66" s="6" t="s">
        <v>5596</v>
      </c>
      <c r="B66" s="6" t="s">
        <v>125</v>
      </c>
      <c r="D66" s="262">
        <v>17.765038180000943</v>
      </c>
      <c r="E66" s="262">
        <v>114.16153441</v>
      </c>
      <c r="F66" s="262">
        <v>-96.396496229999059</v>
      </c>
    </row>
    <row r="67" spans="1:6">
      <c r="A67" s="6" t="s">
        <v>3136</v>
      </c>
      <c r="B67" s="6" t="s">
        <v>135</v>
      </c>
      <c r="D67" s="262">
        <v>10.164291556711111</v>
      </c>
      <c r="E67" s="262">
        <v>106.25954338719998</v>
      </c>
      <c r="F67" s="262">
        <v>-96.095251830488877</v>
      </c>
    </row>
    <row r="68" spans="1:6">
      <c r="A68" s="6" t="s">
        <v>3034</v>
      </c>
      <c r="B68" s="6" t="s">
        <v>130</v>
      </c>
      <c r="D68" s="262">
        <v>47.100135184471121</v>
      </c>
      <c r="E68" s="262">
        <v>142.76921696464001</v>
      </c>
      <c r="F68" s="262">
        <v>-95.669081780168881</v>
      </c>
    </row>
    <row r="69" spans="1:6">
      <c r="A69" s="6" t="s">
        <v>732</v>
      </c>
      <c r="B69" s="6" t="s">
        <v>133</v>
      </c>
      <c r="D69" s="262">
        <v>4.9618452104183293</v>
      </c>
      <c r="E69" s="262">
        <v>100.13907651999999</v>
      </c>
      <c r="F69" s="262">
        <v>-95.177231309581657</v>
      </c>
    </row>
    <row r="70" spans="1:6">
      <c r="A70" s="6" t="s">
        <v>5610</v>
      </c>
      <c r="B70" s="6" t="s">
        <v>139</v>
      </c>
      <c r="D70" s="262">
        <v>3.76982174184</v>
      </c>
      <c r="E70" s="262">
        <v>94.087258826399989</v>
      </c>
      <c r="F70" s="262">
        <v>-90.317437084559984</v>
      </c>
    </row>
    <row r="71" spans="1:6">
      <c r="A71" s="6" t="s">
        <v>5456</v>
      </c>
      <c r="B71" s="6" t="s">
        <v>145</v>
      </c>
      <c r="D71" s="262">
        <v>3.447703386355558</v>
      </c>
      <c r="E71" s="262">
        <v>92.713309483200007</v>
      </c>
      <c r="F71" s="262">
        <v>-89.265606096844451</v>
      </c>
    </row>
    <row r="72" spans="1:6">
      <c r="A72" s="6" t="s">
        <v>5419</v>
      </c>
      <c r="B72" s="6" t="s">
        <v>125</v>
      </c>
      <c r="D72" s="262">
        <v>17.010335936293334</v>
      </c>
      <c r="E72" s="262">
        <v>105.17733961728001</v>
      </c>
      <c r="F72" s="262">
        <v>-88.167003680986682</v>
      </c>
    </row>
    <row r="73" spans="1:6">
      <c r="A73" s="6" t="s">
        <v>5154</v>
      </c>
      <c r="B73" s="6" t="s">
        <v>127</v>
      </c>
      <c r="D73" s="262">
        <v>11.336230455048888</v>
      </c>
      <c r="E73" s="262">
        <v>98.968070220320001</v>
      </c>
      <c r="F73" s="262">
        <v>-87.63183976527111</v>
      </c>
    </row>
    <row r="74" spans="1:6">
      <c r="A74" s="6" t="s">
        <v>5556</v>
      </c>
      <c r="B74" s="6" t="s">
        <v>125</v>
      </c>
      <c r="D74" s="262">
        <v>7.067978106151112</v>
      </c>
      <c r="E74" s="262">
        <v>93.793407119999998</v>
      </c>
      <c r="F74" s="262">
        <v>-86.725429013848881</v>
      </c>
    </row>
    <row r="75" spans="1:6">
      <c r="A75" s="6" t="s">
        <v>5605</v>
      </c>
      <c r="B75" s="6" t="s">
        <v>125</v>
      </c>
      <c r="D75" s="262">
        <v>2.0588534810311114</v>
      </c>
      <c r="E75" s="262">
        <v>87.712911328000004</v>
      </c>
      <c r="F75" s="262">
        <v>-85.654057846968897</v>
      </c>
    </row>
    <row r="76" spans="1:6">
      <c r="A76" s="6" t="s">
        <v>5282</v>
      </c>
      <c r="B76" s="6" t="s">
        <v>122</v>
      </c>
      <c r="D76" s="262">
        <v>16.3843204355111</v>
      </c>
      <c r="E76" s="262">
        <v>101.10961106400001</v>
      </c>
      <c r="F76" s="262">
        <v>-84.725290628488906</v>
      </c>
    </row>
    <row r="77" spans="1:6">
      <c r="A77" s="6" t="s">
        <v>2968</v>
      </c>
      <c r="B77" s="6" t="s">
        <v>130</v>
      </c>
      <c r="D77" s="262">
        <v>58.856455255644427</v>
      </c>
      <c r="E77" s="262">
        <v>142.0078643928</v>
      </c>
      <c r="F77" s="262">
        <v>-83.151409137155582</v>
      </c>
    </row>
    <row r="78" spans="1:6">
      <c r="A78" s="6" t="s">
        <v>5579</v>
      </c>
      <c r="B78" s="6" t="s">
        <v>125</v>
      </c>
      <c r="D78" s="262">
        <v>19.918986866533338</v>
      </c>
      <c r="E78" s="262">
        <v>102.67039272</v>
      </c>
      <c r="F78" s="262">
        <v>-82.75140585346665</v>
      </c>
    </row>
    <row r="79" spans="1:6">
      <c r="A79" s="6" t="s">
        <v>5491</v>
      </c>
      <c r="B79" s="6" t="s">
        <v>125</v>
      </c>
      <c r="D79" s="262">
        <v>5.2839001450399996</v>
      </c>
      <c r="E79" s="262">
        <v>86.464157674719999</v>
      </c>
      <c r="F79" s="262">
        <v>-81.180257529680006</v>
      </c>
    </row>
    <row r="80" spans="1:6">
      <c r="A80" s="6" t="s">
        <v>982</v>
      </c>
      <c r="B80" s="6" t="s">
        <v>126</v>
      </c>
      <c r="D80" s="262">
        <v>2.7374663824444441</v>
      </c>
      <c r="E80" s="262">
        <v>77.456878379999992</v>
      </c>
      <c r="F80" s="262">
        <v>-74.719411997555554</v>
      </c>
    </row>
    <row r="81" spans="1:6">
      <c r="A81" s="6" t="s">
        <v>4185</v>
      </c>
      <c r="B81" s="6" t="s">
        <v>145</v>
      </c>
      <c r="D81" s="262">
        <v>13.57019173693333</v>
      </c>
      <c r="E81" s="262">
        <v>86.73657768999999</v>
      </c>
      <c r="F81" s="262">
        <v>-73.166385953066666</v>
      </c>
    </row>
    <row r="82" spans="1:6">
      <c r="A82" s="6" t="s">
        <v>5542</v>
      </c>
      <c r="B82" s="6" t="s">
        <v>145</v>
      </c>
      <c r="D82" s="262">
        <v>8.9326571760800082</v>
      </c>
      <c r="E82" s="262">
        <v>81.811195760000004</v>
      </c>
      <c r="F82" s="262">
        <v>-72.87853858391999</v>
      </c>
    </row>
    <row r="83" spans="1:6">
      <c r="A83" s="6" t="s">
        <v>5622</v>
      </c>
      <c r="B83" s="6" t="s">
        <v>125</v>
      </c>
      <c r="D83" s="262">
        <v>3.5823322339200008</v>
      </c>
      <c r="E83" s="262">
        <v>75.737747637440009</v>
      </c>
      <c r="F83" s="262">
        <v>-72.15541540352001</v>
      </c>
    </row>
    <row r="84" spans="1:6">
      <c r="A84" s="6" t="s">
        <v>5475</v>
      </c>
      <c r="B84" s="6" t="s">
        <v>125</v>
      </c>
      <c r="D84" s="262">
        <v>39.139796732140063</v>
      </c>
      <c r="E84" s="262">
        <v>106.73940508</v>
      </c>
      <c r="F84" s="262">
        <v>-67.599608347859942</v>
      </c>
    </row>
    <row r="85" spans="1:6">
      <c r="A85" s="6" t="s">
        <v>4151</v>
      </c>
      <c r="B85" s="6" t="s">
        <v>147</v>
      </c>
      <c r="D85" s="262">
        <v>184.52766058642669</v>
      </c>
      <c r="E85" s="262">
        <v>252.11895231095997</v>
      </c>
      <c r="F85" s="262">
        <v>-67.591291724533278</v>
      </c>
    </row>
    <row r="86" spans="1:6">
      <c r="A86" s="6" t="s">
        <v>4863</v>
      </c>
      <c r="B86" s="6" t="s">
        <v>144</v>
      </c>
      <c r="D86" s="262">
        <v>40.343856418311127</v>
      </c>
      <c r="E86" s="262">
        <v>107.91031300392</v>
      </c>
      <c r="F86" s="262">
        <v>-67.566456585608876</v>
      </c>
    </row>
    <row r="87" spans="1:6">
      <c r="A87" s="6" t="s">
        <v>451</v>
      </c>
      <c r="B87" s="6" t="s">
        <v>127</v>
      </c>
      <c r="D87" s="262">
        <v>1.7023135333599997</v>
      </c>
      <c r="E87" s="262">
        <v>68.807405352000004</v>
      </c>
      <c r="F87" s="262">
        <v>-67.105091818640005</v>
      </c>
    </row>
    <row r="88" spans="1:6">
      <c r="A88" s="6" t="s">
        <v>2281</v>
      </c>
      <c r="B88" s="6" t="s">
        <v>139</v>
      </c>
      <c r="D88" s="262">
        <v>5.5711051308000012</v>
      </c>
      <c r="E88" s="262">
        <v>71.469886122879998</v>
      </c>
      <c r="F88" s="262">
        <v>-65.898780992079992</v>
      </c>
    </row>
    <row r="89" spans="1:6">
      <c r="A89" s="6" t="s">
        <v>5571</v>
      </c>
      <c r="B89" s="6" t="s">
        <v>145</v>
      </c>
      <c r="D89" s="262">
        <v>2.5207604627822233</v>
      </c>
      <c r="E89" s="262">
        <v>66.317112118880004</v>
      </c>
      <c r="F89" s="262">
        <v>-63.796351656097784</v>
      </c>
    </row>
    <row r="90" spans="1:6">
      <c r="A90" s="6" t="s">
        <v>3477</v>
      </c>
      <c r="B90" s="6" t="s">
        <v>146</v>
      </c>
      <c r="D90" s="262">
        <v>27.710442123271115</v>
      </c>
      <c r="E90" s="262">
        <v>91.310808715840011</v>
      </c>
      <c r="F90" s="262">
        <v>-63.600366592568896</v>
      </c>
    </row>
    <row r="91" spans="1:6">
      <c r="A91" s="6" t="s">
        <v>5339</v>
      </c>
      <c r="B91" s="6" t="s">
        <v>122</v>
      </c>
      <c r="D91" s="262">
        <v>9.9986506830222215</v>
      </c>
      <c r="E91" s="262">
        <v>72.202554200000009</v>
      </c>
      <c r="F91" s="262">
        <v>-62.203903516977789</v>
      </c>
    </row>
    <row r="92" spans="1:6">
      <c r="A92" s="6" t="s">
        <v>5400</v>
      </c>
      <c r="B92" s="6" t="s">
        <v>144</v>
      </c>
      <c r="D92" s="262">
        <v>16.717759308799984</v>
      </c>
      <c r="E92" s="262">
        <v>77.947341533599996</v>
      </c>
      <c r="F92" s="262">
        <v>-61.229582224800012</v>
      </c>
    </row>
    <row r="93" spans="1:6">
      <c r="A93" s="6" t="s">
        <v>4867</v>
      </c>
      <c r="B93" s="6" t="s">
        <v>125</v>
      </c>
      <c r="D93" s="262">
        <v>0.67338352840000004</v>
      </c>
      <c r="E93" s="262">
        <v>61.809148010400008</v>
      </c>
      <c r="F93" s="262">
        <v>-61.135764482000006</v>
      </c>
    </row>
    <row r="94" spans="1:6">
      <c r="A94" s="6" t="s">
        <v>3170</v>
      </c>
      <c r="B94" s="6" t="s">
        <v>119</v>
      </c>
      <c r="D94" s="262">
        <v>1.7263523860000001</v>
      </c>
      <c r="E94" s="262">
        <v>62.475200479999998</v>
      </c>
      <c r="F94" s="262">
        <v>-60.748848093999996</v>
      </c>
    </row>
    <row r="95" spans="1:6">
      <c r="A95" s="6" t="s">
        <v>5355</v>
      </c>
      <c r="B95" s="6" t="s">
        <v>125</v>
      </c>
      <c r="D95" s="262">
        <v>1.5424059728000001</v>
      </c>
      <c r="E95" s="262">
        <v>60.755150611679994</v>
      </c>
      <c r="F95" s="262">
        <v>-59.212744638879997</v>
      </c>
    </row>
    <row r="96" spans="1:6">
      <c r="A96" s="6" t="s">
        <v>2579</v>
      </c>
      <c r="B96" s="6" t="s">
        <v>127</v>
      </c>
      <c r="D96" s="262">
        <v>42.901590194222216</v>
      </c>
      <c r="E96" s="262">
        <v>101.676121274</v>
      </c>
      <c r="F96" s="262">
        <v>-58.77453107977778</v>
      </c>
    </row>
    <row r="97" spans="1:6">
      <c r="A97" s="6" t="s">
        <v>806</v>
      </c>
      <c r="B97" s="6" t="s">
        <v>124</v>
      </c>
      <c r="D97" s="262">
        <v>1.6975650525777783</v>
      </c>
      <c r="E97" s="262">
        <v>59.268936159999996</v>
      </c>
      <c r="F97" s="262">
        <v>-57.571371107422216</v>
      </c>
    </row>
    <row r="98" spans="1:6">
      <c r="A98" s="6" t="s">
        <v>5061</v>
      </c>
      <c r="B98" s="6" t="s">
        <v>145</v>
      </c>
      <c r="D98" s="262">
        <v>2.5642158254044456</v>
      </c>
      <c r="E98" s="262">
        <v>58.394907311999994</v>
      </c>
      <c r="F98" s="262">
        <v>-55.830691486595548</v>
      </c>
    </row>
    <row r="99" spans="1:6">
      <c r="A99" s="6" t="s">
        <v>3660</v>
      </c>
      <c r="B99" s="6" t="s">
        <v>127</v>
      </c>
      <c r="D99" s="262">
        <v>35.978535466915559</v>
      </c>
      <c r="E99" s="262">
        <v>89.376116796959991</v>
      </c>
      <c r="F99" s="262">
        <v>-53.397581330044432</v>
      </c>
    </row>
    <row r="100" spans="1:6">
      <c r="A100" s="6" t="s">
        <v>5350</v>
      </c>
      <c r="B100" s="6" t="s">
        <v>145</v>
      </c>
      <c r="D100" s="262">
        <v>13.928269211022219</v>
      </c>
      <c r="E100" s="262">
        <v>67.026325323999998</v>
      </c>
      <c r="F100" s="262">
        <v>-53.09805611297778</v>
      </c>
    </row>
    <row r="101" spans="1:6">
      <c r="A101" s="6" t="s">
        <v>3347</v>
      </c>
      <c r="B101" s="6" t="s">
        <v>130</v>
      </c>
      <c r="D101" s="262">
        <v>5.2410351752000004</v>
      </c>
      <c r="E101" s="262">
        <v>58.127616506400003</v>
      </c>
      <c r="F101" s="262">
        <v>-52.886581331200006</v>
      </c>
    </row>
    <row r="102" spans="1:6">
      <c r="A102" s="6" t="s">
        <v>3189</v>
      </c>
      <c r="B102" s="6" t="s">
        <v>130</v>
      </c>
      <c r="D102" s="262">
        <v>28.689420277955556</v>
      </c>
      <c r="E102" s="262">
        <v>80.127933759999991</v>
      </c>
      <c r="F102" s="262">
        <v>-51.438513482044435</v>
      </c>
    </row>
    <row r="103" spans="1:6">
      <c r="A103" s="6" t="s">
        <v>2483</v>
      </c>
      <c r="B103" s="6" t="s">
        <v>126</v>
      </c>
      <c r="D103" s="262">
        <v>2.104611032577778</v>
      </c>
      <c r="E103" s="262">
        <v>52.01666316</v>
      </c>
      <c r="F103" s="262">
        <v>-49.912052127422221</v>
      </c>
    </row>
    <row r="104" spans="1:6">
      <c r="A104" s="6" t="s">
        <v>1100</v>
      </c>
      <c r="B104" s="6" t="s">
        <v>135</v>
      </c>
      <c r="D104" s="262">
        <v>8.5703430883644423</v>
      </c>
      <c r="E104" s="262">
        <v>58.244509399999998</v>
      </c>
      <c r="F104" s="262">
        <v>-49.67416631163556</v>
      </c>
    </row>
    <row r="105" spans="1:6">
      <c r="A105" s="6" t="s">
        <v>3030</v>
      </c>
      <c r="B105" s="6" t="s">
        <v>122</v>
      </c>
      <c r="D105" s="262">
        <v>16.288564819511098</v>
      </c>
      <c r="E105" s="262">
        <v>65.63318439999999</v>
      </c>
      <c r="F105" s="262">
        <v>-49.344619580488896</v>
      </c>
    </row>
    <row r="106" spans="1:6">
      <c r="A106" s="6" t="s">
        <v>4039</v>
      </c>
      <c r="B106" s="6" t="s">
        <v>122</v>
      </c>
      <c r="D106" s="262">
        <v>9.596363674088888</v>
      </c>
      <c r="E106" s="262">
        <v>58.742650623999992</v>
      </c>
      <c r="F106" s="262">
        <v>-49.146286949911101</v>
      </c>
    </row>
    <row r="107" spans="1:6">
      <c r="A107" s="6" t="s">
        <v>5431</v>
      </c>
      <c r="B107" s="6" t="s">
        <v>125</v>
      </c>
      <c r="D107" s="262">
        <v>64.904506735702753</v>
      </c>
      <c r="E107" s="262">
        <v>112.96940819920002</v>
      </c>
      <c r="F107" s="262">
        <v>-48.064901463497264</v>
      </c>
    </row>
    <row r="108" spans="1:6">
      <c r="A108" s="6" t="s">
        <v>4199</v>
      </c>
      <c r="B108" s="6" t="s">
        <v>140</v>
      </c>
      <c r="D108" s="262">
        <v>31.708577921777778</v>
      </c>
      <c r="E108" s="262">
        <v>79.309050013199993</v>
      </c>
      <c r="F108" s="262">
        <v>-47.600472091422219</v>
      </c>
    </row>
    <row r="109" spans="1:6">
      <c r="A109" s="6" t="s">
        <v>2778</v>
      </c>
      <c r="B109" s="6" t="s">
        <v>130</v>
      </c>
      <c r="D109" s="262">
        <v>36.979186694755562</v>
      </c>
      <c r="E109" s="262">
        <v>83.739202120000002</v>
      </c>
      <c r="F109" s="262">
        <v>-46.76001542524444</v>
      </c>
    </row>
    <row r="110" spans="1:6">
      <c r="A110" s="6" t="s">
        <v>3793</v>
      </c>
      <c r="B110" s="6" t="s">
        <v>126</v>
      </c>
      <c r="D110" s="262">
        <v>117.62848069964421</v>
      </c>
      <c r="E110" s="262">
        <v>164.35137821088003</v>
      </c>
      <c r="F110" s="262">
        <v>-46.722897511235814</v>
      </c>
    </row>
    <row r="111" spans="1:6">
      <c r="A111" s="6" t="s">
        <v>4327</v>
      </c>
      <c r="B111" s="6" t="s">
        <v>124</v>
      </c>
      <c r="D111" s="262">
        <v>3.2155039795999993</v>
      </c>
      <c r="E111" s="262">
        <v>49.665595180319997</v>
      </c>
      <c r="F111" s="262">
        <v>-46.450091200719996</v>
      </c>
    </row>
    <row r="112" spans="1:6">
      <c r="A112" s="6" t="s">
        <v>5161</v>
      </c>
      <c r="B112" s="6" t="s">
        <v>145</v>
      </c>
      <c r="D112" s="262">
        <v>1.8311504224444446</v>
      </c>
      <c r="E112" s="262">
        <v>47.834370640000003</v>
      </c>
      <c r="F112" s="262">
        <v>-46.003220217555558</v>
      </c>
    </row>
    <row r="113" spans="1:6">
      <c r="A113" s="6" t="s">
        <v>3547</v>
      </c>
      <c r="B113" s="6" t="s">
        <v>144</v>
      </c>
      <c r="D113" s="262">
        <v>34.441676776711105</v>
      </c>
      <c r="E113" s="262">
        <v>79.134800920000004</v>
      </c>
      <c r="F113" s="262">
        <v>-44.693124143288898</v>
      </c>
    </row>
    <row r="114" spans="1:6">
      <c r="A114" s="6" t="s">
        <v>4016</v>
      </c>
      <c r="B114" s="6" t="s">
        <v>133</v>
      </c>
      <c r="D114" s="262">
        <v>2.7925210886222223</v>
      </c>
      <c r="E114" s="262">
        <v>47.181424247999999</v>
      </c>
      <c r="F114" s="262">
        <v>-44.388903159377776</v>
      </c>
    </row>
    <row r="115" spans="1:6">
      <c r="A115" s="6" t="s">
        <v>4940</v>
      </c>
      <c r="B115" s="6" t="s">
        <v>127</v>
      </c>
      <c r="D115" s="262">
        <v>22.960861518222231</v>
      </c>
      <c r="E115" s="262">
        <v>67.208891135679991</v>
      </c>
      <c r="F115" s="262">
        <v>-44.24802961745776</v>
      </c>
    </row>
    <row r="116" spans="1:6">
      <c r="A116" s="6" t="s">
        <v>5568</v>
      </c>
      <c r="B116" s="6" t="s">
        <v>125</v>
      </c>
      <c r="D116" s="262">
        <v>0.85333313765333385</v>
      </c>
      <c r="E116" s="262">
        <v>45.072757240000001</v>
      </c>
      <c r="F116" s="262">
        <v>-44.219424102346665</v>
      </c>
    </row>
    <row r="117" spans="1:6">
      <c r="A117" s="6" t="s">
        <v>3941</v>
      </c>
      <c r="B117" s="6" t="s">
        <v>127</v>
      </c>
      <c r="D117" s="262">
        <v>16.05789685573334</v>
      </c>
      <c r="E117" s="262">
        <v>59.328898160000001</v>
      </c>
      <c r="F117" s="262">
        <v>-43.271001304266662</v>
      </c>
    </row>
    <row r="118" spans="1:6">
      <c r="A118" s="6" t="s">
        <v>5623</v>
      </c>
      <c r="B118" s="6" t="s">
        <v>125</v>
      </c>
      <c r="D118" s="262">
        <v>17.713757673333333</v>
      </c>
      <c r="E118" s="262">
        <v>60.558240175999998</v>
      </c>
      <c r="F118" s="262">
        <v>-42.844482502666665</v>
      </c>
    </row>
    <row r="119" spans="1:6">
      <c r="A119" s="6" t="s">
        <v>3583</v>
      </c>
      <c r="B119" s="6" t="s">
        <v>126</v>
      </c>
      <c r="D119" s="262">
        <v>1.1622649820711108</v>
      </c>
      <c r="E119" s="262">
        <v>43.957886439599996</v>
      </c>
      <c r="F119" s="262">
        <v>-42.795621457528888</v>
      </c>
    </row>
    <row r="120" spans="1:6">
      <c r="A120" s="6" t="s">
        <v>3197</v>
      </c>
      <c r="B120" s="6" t="s">
        <v>138</v>
      </c>
      <c r="D120" s="262">
        <v>61.478437884355493</v>
      </c>
      <c r="E120" s="262">
        <v>103.80360143999999</v>
      </c>
      <c r="F120" s="262">
        <v>-42.325163555644501</v>
      </c>
    </row>
    <row r="121" spans="1:6">
      <c r="A121" s="6" t="s">
        <v>5634</v>
      </c>
      <c r="B121" s="6" t="s">
        <v>122</v>
      </c>
      <c r="D121" s="262">
        <v>7.3261192927999979</v>
      </c>
      <c r="E121" s="262">
        <v>48.958145600000002</v>
      </c>
      <c r="F121" s="262">
        <v>-41.632026307200007</v>
      </c>
    </row>
    <row r="122" spans="1:6">
      <c r="A122" s="6" t="s">
        <v>5524</v>
      </c>
      <c r="B122" s="6" t="s">
        <v>125</v>
      </c>
      <c r="D122" s="262">
        <v>3.9642425704444446</v>
      </c>
      <c r="E122" s="262">
        <v>44.975005879999998</v>
      </c>
      <c r="F122" s="262">
        <v>-41.01076330955555</v>
      </c>
    </row>
    <row r="123" spans="1:6">
      <c r="A123" s="6" t="s">
        <v>5293</v>
      </c>
      <c r="B123" s="6" t="s">
        <v>125</v>
      </c>
      <c r="D123" s="262">
        <v>11.392307879333334</v>
      </c>
      <c r="E123" s="262">
        <v>52.27420884</v>
      </c>
      <c r="F123" s="262">
        <v>-40.88190096066667</v>
      </c>
    </row>
    <row r="124" spans="1:6">
      <c r="A124" s="6" t="s">
        <v>2834</v>
      </c>
      <c r="B124" s="6" t="s">
        <v>124</v>
      </c>
      <c r="D124" s="262">
        <v>59.978695204755496</v>
      </c>
      <c r="E124" s="262">
        <v>100.74006137160001</v>
      </c>
      <c r="F124" s="262">
        <v>-40.76136616684451</v>
      </c>
    </row>
    <row r="125" spans="1:6">
      <c r="A125" s="6" t="s">
        <v>3883</v>
      </c>
      <c r="B125" s="6" t="s">
        <v>145</v>
      </c>
      <c r="D125" s="262">
        <v>1.9496577840177796</v>
      </c>
      <c r="E125" s="262">
        <v>42.636791968400004</v>
      </c>
      <c r="F125" s="262">
        <v>-40.687134184382224</v>
      </c>
    </row>
    <row r="126" spans="1:6">
      <c r="A126" s="6" t="s">
        <v>4793</v>
      </c>
      <c r="B126" s="6" t="s">
        <v>144</v>
      </c>
      <c r="D126" s="262">
        <v>6.4022951241333388</v>
      </c>
      <c r="E126" s="262">
        <v>46.759870662400004</v>
      </c>
      <c r="F126" s="262">
        <v>-40.357575538266666</v>
      </c>
    </row>
    <row r="127" spans="1:6">
      <c r="A127" s="6" t="s">
        <v>5361</v>
      </c>
      <c r="B127" s="6" t="s">
        <v>123</v>
      </c>
      <c r="D127" s="262">
        <v>0.52668135901333335</v>
      </c>
      <c r="E127" s="262">
        <v>40.30808768</v>
      </c>
      <c r="F127" s="262">
        <v>-39.781406320986669</v>
      </c>
    </row>
    <row r="128" spans="1:6">
      <c r="A128" s="6" t="s">
        <v>2267</v>
      </c>
      <c r="B128" s="6" t="s">
        <v>126</v>
      </c>
      <c r="D128" s="262">
        <v>5.3454070506222227</v>
      </c>
      <c r="E128" s="262">
        <v>44.069910919999998</v>
      </c>
      <c r="F128" s="262">
        <v>-38.724503869377777</v>
      </c>
    </row>
    <row r="129" spans="1:6">
      <c r="A129" s="6" t="s">
        <v>3148</v>
      </c>
      <c r="B129" s="6" t="s">
        <v>126</v>
      </c>
      <c r="D129" s="262">
        <v>2.645602939466666</v>
      </c>
      <c r="E129" s="262">
        <v>40.764423559999997</v>
      </c>
      <c r="F129" s="262">
        <v>-38.118820620533334</v>
      </c>
    </row>
    <row r="130" spans="1:6">
      <c r="A130" s="6" t="s">
        <v>5398</v>
      </c>
      <c r="B130" s="6" t="s">
        <v>144</v>
      </c>
      <c r="D130" s="262">
        <v>16.612546716480004</v>
      </c>
      <c r="E130" s="262">
        <v>54.156579447599995</v>
      </c>
      <c r="F130" s="262">
        <v>-37.544032731119991</v>
      </c>
    </row>
    <row r="131" spans="1:6">
      <c r="A131" s="6" t="s">
        <v>3007</v>
      </c>
      <c r="B131" s="6" t="s">
        <v>119</v>
      </c>
      <c r="D131" s="262">
        <v>11.329462076826664</v>
      </c>
      <c r="E131" s="262">
        <v>48.376599040000002</v>
      </c>
      <c r="F131" s="262">
        <v>-37.047136963173337</v>
      </c>
    </row>
    <row r="132" spans="1:6">
      <c r="A132" s="6" t="s">
        <v>5206</v>
      </c>
      <c r="B132" s="6" t="s">
        <v>138</v>
      </c>
      <c r="D132" s="262">
        <v>1.5411604657777778</v>
      </c>
      <c r="E132" s="262">
        <v>38.255693559999997</v>
      </c>
      <c r="F132" s="262">
        <v>-36.714533094222219</v>
      </c>
    </row>
    <row r="133" spans="1:6">
      <c r="A133" s="6" t="s">
        <v>5635</v>
      </c>
      <c r="B133" s="6" t="s">
        <v>147</v>
      </c>
      <c r="D133" s="262">
        <v>73.171013463288872</v>
      </c>
      <c r="E133" s="262">
        <v>109.71918888</v>
      </c>
      <c r="F133" s="262">
        <v>-36.548175416711132</v>
      </c>
    </row>
    <row r="134" spans="1:6">
      <c r="A134" s="6" t="s">
        <v>4910</v>
      </c>
      <c r="B134" s="6" t="s">
        <v>125</v>
      </c>
      <c r="D134" s="262">
        <v>38.537659521573531</v>
      </c>
      <c r="E134" s="262">
        <v>74.791935671600001</v>
      </c>
      <c r="F134" s="262">
        <v>-36.25427615002647</v>
      </c>
    </row>
    <row r="135" spans="1:6">
      <c r="A135" s="6" t="s">
        <v>5592</v>
      </c>
      <c r="B135" s="6" t="s">
        <v>125</v>
      </c>
      <c r="D135" s="262">
        <v>71.05731197691108</v>
      </c>
      <c r="E135" s="262">
        <v>107.24636322400001</v>
      </c>
      <c r="F135" s="262">
        <v>-36.189051247088926</v>
      </c>
    </row>
    <row r="136" spans="1:6">
      <c r="A136" s="6" t="s">
        <v>5292</v>
      </c>
      <c r="B136" s="6" t="s">
        <v>145</v>
      </c>
      <c r="D136" s="262">
        <v>4.5565801894311164</v>
      </c>
      <c r="E136" s="262">
        <v>40.310562280799999</v>
      </c>
      <c r="F136" s="262">
        <v>-35.753982091368883</v>
      </c>
    </row>
    <row r="137" spans="1:6">
      <c r="A137" s="6" t="s">
        <v>3717</v>
      </c>
      <c r="B137" s="6" t="s">
        <v>144</v>
      </c>
      <c r="D137" s="262">
        <v>4.7312641272355558</v>
      </c>
      <c r="E137" s="262">
        <v>40.483436608160005</v>
      </c>
      <c r="F137" s="262">
        <v>-35.75217248092445</v>
      </c>
    </row>
    <row r="138" spans="1:6">
      <c r="A138" s="6" t="s">
        <v>5493</v>
      </c>
      <c r="B138" s="6" t="s">
        <v>145</v>
      </c>
      <c r="D138" s="262">
        <v>2.2112019414222228</v>
      </c>
      <c r="E138" s="262">
        <v>37.394533383199999</v>
      </c>
      <c r="F138" s="262">
        <v>-35.183331441777774</v>
      </c>
    </row>
    <row r="139" spans="1:6">
      <c r="A139" s="6" t="s">
        <v>3869</v>
      </c>
      <c r="B139" s="6" t="s">
        <v>140</v>
      </c>
      <c r="D139" s="262">
        <v>45.621455506488886</v>
      </c>
      <c r="E139" s="262">
        <v>80.566631208000004</v>
      </c>
      <c r="F139" s="262">
        <v>-34.945175701511118</v>
      </c>
    </row>
    <row r="140" spans="1:6">
      <c r="A140" s="6" t="s">
        <v>4085</v>
      </c>
      <c r="B140" s="6" t="s">
        <v>144</v>
      </c>
      <c r="D140" s="262">
        <v>19.614035589377767</v>
      </c>
      <c r="E140" s="262">
        <v>53.987678640000006</v>
      </c>
      <c r="F140" s="262">
        <v>-34.373643050622235</v>
      </c>
    </row>
    <row r="141" spans="1:6">
      <c r="A141" s="6" t="s">
        <v>5602</v>
      </c>
      <c r="B141" s="6" t="s">
        <v>125</v>
      </c>
      <c r="D141" s="262">
        <v>2.1359038712000005</v>
      </c>
      <c r="E141" s="262">
        <v>36.218496952959995</v>
      </c>
      <c r="F141" s="262">
        <v>-34.082593081759995</v>
      </c>
    </row>
    <row r="142" spans="1:6">
      <c r="A142" s="6" t="s">
        <v>4153</v>
      </c>
      <c r="B142" s="6" t="s">
        <v>125</v>
      </c>
      <c r="D142" s="262">
        <v>0.39682710026666684</v>
      </c>
      <c r="E142" s="262">
        <v>33.908694702399998</v>
      </c>
      <c r="F142" s="262">
        <v>-33.511867602133329</v>
      </c>
    </row>
    <row r="143" spans="1:6">
      <c r="A143" s="6" t="s">
        <v>5606</v>
      </c>
      <c r="B143" s="6" t="s">
        <v>125</v>
      </c>
      <c r="D143" s="262">
        <v>2.1593340279377773</v>
      </c>
      <c r="E143" s="262">
        <v>35.252789153120005</v>
      </c>
      <c r="F143" s="262">
        <v>-33.093455125182231</v>
      </c>
    </row>
    <row r="144" spans="1:6">
      <c r="A144" s="6" t="s">
        <v>3707</v>
      </c>
      <c r="B144" s="6" t="s">
        <v>123</v>
      </c>
      <c r="D144" s="262">
        <v>3.8808184506666676</v>
      </c>
      <c r="E144" s="262">
        <v>35.902221443199998</v>
      </c>
      <c r="F144" s="262">
        <v>-32.021402992533332</v>
      </c>
    </row>
    <row r="145" spans="1:6">
      <c r="A145" s="6" t="s">
        <v>5548</v>
      </c>
      <c r="B145" s="6" t="s">
        <v>125</v>
      </c>
      <c r="D145" s="262">
        <v>19.6665651864</v>
      </c>
      <c r="E145" s="262">
        <v>51.651337776639998</v>
      </c>
      <c r="F145" s="262">
        <v>-31.984772590239999</v>
      </c>
    </row>
    <row r="146" spans="1:6">
      <c r="A146" s="6" t="s">
        <v>5477</v>
      </c>
      <c r="B146" s="6" t="s">
        <v>145</v>
      </c>
      <c r="D146" s="262">
        <v>1.8211599184533354</v>
      </c>
      <c r="E146" s="262">
        <v>33.485297439999997</v>
      </c>
      <c r="F146" s="262">
        <v>-31.66413752154666</v>
      </c>
    </row>
    <row r="147" spans="1:6">
      <c r="A147" s="6" t="s">
        <v>3150</v>
      </c>
      <c r="B147" s="6" t="s">
        <v>126</v>
      </c>
      <c r="D147" s="262">
        <v>2.2190523759555552</v>
      </c>
      <c r="E147" s="262">
        <v>33.777176664000002</v>
      </c>
      <c r="F147" s="262">
        <v>-31.558124288044446</v>
      </c>
    </row>
    <row r="148" spans="1:6">
      <c r="A148" s="6" t="s">
        <v>1306</v>
      </c>
      <c r="B148" s="6" t="s">
        <v>119</v>
      </c>
      <c r="D148" s="262">
        <v>10.05501293592889</v>
      </c>
      <c r="E148" s="262">
        <v>41.526352540399998</v>
      </c>
      <c r="F148" s="262">
        <v>-31.471339604471108</v>
      </c>
    </row>
    <row r="149" spans="1:6">
      <c r="A149" s="6" t="s">
        <v>3464</v>
      </c>
      <c r="B149" s="6" t="s">
        <v>123</v>
      </c>
      <c r="D149" s="262">
        <v>15.83449252293333</v>
      </c>
      <c r="E149" s="262">
        <v>47.075056728</v>
      </c>
      <c r="F149" s="262">
        <v>-31.240564205066669</v>
      </c>
    </row>
    <row r="150" spans="1:6">
      <c r="A150" s="6" t="s">
        <v>878</v>
      </c>
      <c r="B150" s="6" t="s">
        <v>130</v>
      </c>
      <c r="D150" s="262">
        <v>16.885689463377776</v>
      </c>
      <c r="E150" s="262">
        <v>47.970280467199991</v>
      </c>
      <c r="F150" s="262">
        <v>-31.084591003822215</v>
      </c>
    </row>
    <row r="151" spans="1:6">
      <c r="A151" s="6" t="s">
        <v>3961</v>
      </c>
      <c r="B151" s="6" t="s">
        <v>133</v>
      </c>
      <c r="D151" s="262">
        <v>2.7383356048888894</v>
      </c>
      <c r="E151" s="262">
        <v>32.922531320000004</v>
      </c>
      <c r="F151" s="262">
        <v>-30.184195715111116</v>
      </c>
    </row>
    <row r="152" spans="1:6">
      <c r="A152" s="6" t="s">
        <v>626</v>
      </c>
      <c r="B152" s="6" t="s">
        <v>130</v>
      </c>
      <c r="D152" s="262">
        <v>90.737749821839827</v>
      </c>
      <c r="E152" s="262">
        <v>119.89932905719999</v>
      </c>
      <c r="F152" s="262">
        <v>-29.161579235360165</v>
      </c>
    </row>
    <row r="153" spans="1:6">
      <c r="A153" s="6" t="s">
        <v>5314</v>
      </c>
      <c r="B153" s="6" t="s">
        <v>125</v>
      </c>
      <c r="D153" s="262">
        <v>16.219222849280001</v>
      </c>
      <c r="E153" s="262">
        <v>45.275228045599995</v>
      </c>
      <c r="F153" s="262">
        <v>-29.056005196319994</v>
      </c>
    </row>
    <row r="154" spans="1:6">
      <c r="A154" s="6" t="s">
        <v>5405</v>
      </c>
      <c r="B154" s="6" t="s">
        <v>145</v>
      </c>
      <c r="D154" s="262">
        <v>84.672087418844455</v>
      </c>
      <c r="E154" s="262">
        <v>113.222425624</v>
      </c>
      <c r="F154" s="262">
        <v>-28.550338205155541</v>
      </c>
    </row>
    <row r="155" spans="1:6">
      <c r="A155" s="6" t="s">
        <v>4210</v>
      </c>
      <c r="B155" s="6" t="s">
        <v>140</v>
      </c>
      <c r="D155" s="262">
        <v>29.296178154222218</v>
      </c>
      <c r="E155" s="262">
        <v>57.278015132800007</v>
      </c>
      <c r="F155" s="262">
        <v>-27.981836978577789</v>
      </c>
    </row>
    <row r="156" spans="1:6">
      <c r="A156" s="6" t="s">
        <v>1484</v>
      </c>
      <c r="B156" s="6" t="s">
        <v>119</v>
      </c>
      <c r="D156" s="262">
        <v>2.4853044822222228</v>
      </c>
      <c r="E156" s="262">
        <v>30.452697464</v>
      </c>
      <c r="F156" s="262">
        <v>-27.967392981777778</v>
      </c>
    </row>
    <row r="157" spans="1:6">
      <c r="A157" s="6" t="s">
        <v>5511</v>
      </c>
      <c r="B157" s="6" t="s">
        <v>125</v>
      </c>
      <c r="D157" s="262">
        <v>15.810801661767247</v>
      </c>
      <c r="E157" s="262">
        <v>43.665294119999999</v>
      </c>
      <c r="F157" s="262">
        <v>-27.854492458232752</v>
      </c>
    </row>
    <row r="158" spans="1:6">
      <c r="A158" s="6" t="s">
        <v>3144</v>
      </c>
      <c r="B158" s="6" t="s">
        <v>122</v>
      </c>
      <c r="D158" s="262">
        <v>2.6170010200888889</v>
      </c>
      <c r="E158" s="262">
        <v>30.082454639999998</v>
      </c>
      <c r="F158" s="262">
        <v>-27.465453619911109</v>
      </c>
    </row>
    <row r="159" spans="1:6">
      <c r="A159" s="6" t="s">
        <v>2299</v>
      </c>
      <c r="B159" s="6" t="s">
        <v>126</v>
      </c>
      <c r="D159" s="262">
        <v>2.0008368370222223</v>
      </c>
      <c r="E159" s="262">
        <v>29.434871200000003</v>
      </c>
      <c r="F159" s="262">
        <v>-27.43403436297778</v>
      </c>
    </row>
    <row r="160" spans="1:6">
      <c r="A160" s="6" t="s">
        <v>4802</v>
      </c>
      <c r="B160" s="6" t="s">
        <v>123</v>
      </c>
      <c r="D160" s="262">
        <v>2.9514842500000005</v>
      </c>
      <c r="E160" s="262">
        <v>29.57932258064</v>
      </c>
      <c r="F160" s="262">
        <v>-26.627838330639999</v>
      </c>
    </row>
    <row r="161" spans="1:6">
      <c r="A161" s="6" t="s">
        <v>3310</v>
      </c>
      <c r="B161" s="6" t="s">
        <v>126</v>
      </c>
      <c r="D161" s="262">
        <v>11.685091252462231</v>
      </c>
      <c r="E161" s="262">
        <v>37.935794960000003</v>
      </c>
      <c r="F161" s="262">
        <v>-26.250703707537774</v>
      </c>
    </row>
    <row r="162" spans="1:6">
      <c r="A162" s="6" t="s">
        <v>4549</v>
      </c>
      <c r="B162" s="6" t="s">
        <v>144</v>
      </c>
      <c r="D162" s="262">
        <v>12.369886395288907</v>
      </c>
      <c r="E162" s="262">
        <v>38.352380158400003</v>
      </c>
      <c r="F162" s="262">
        <v>-25.982493763111094</v>
      </c>
    </row>
    <row r="163" spans="1:6">
      <c r="A163" s="6" t="s">
        <v>2608</v>
      </c>
      <c r="B163" s="6" t="s">
        <v>137</v>
      </c>
      <c r="D163" s="262">
        <v>21.564515602629662</v>
      </c>
      <c r="E163" s="262">
        <v>47.360853399999996</v>
      </c>
      <c r="F163" s="262">
        <v>-25.796337797370334</v>
      </c>
    </row>
    <row r="164" spans="1:6">
      <c r="A164" s="6" t="s">
        <v>1892</v>
      </c>
      <c r="B164" s="6" t="s">
        <v>138</v>
      </c>
      <c r="D164" s="262">
        <v>11.987645111493336</v>
      </c>
      <c r="E164" s="262">
        <v>37.599487351999997</v>
      </c>
      <c r="F164" s="262">
        <v>-25.611842240506661</v>
      </c>
    </row>
    <row r="165" spans="1:6">
      <c r="A165" s="6" t="s">
        <v>4424</v>
      </c>
      <c r="B165" s="6" t="s">
        <v>140</v>
      </c>
      <c r="D165" s="262">
        <v>40.871424377519986</v>
      </c>
      <c r="E165" s="262">
        <v>66.390573200000006</v>
      </c>
      <c r="F165" s="262">
        <v>-25.51914882248002</v>
      </c>
    </row>
    <row r="166" spans="1:6">
      <c r="A166" s="6" t="s">
        <v>5210</v>
      </c>
      <c r="B166" s="6" t="s">
        <v>125</v>
      </c>
      <c r="D166" s="262">
        <v>7.2648257704000008</v>
      </c>
      <c r="E166" s="262">
        <v>32.463806759999997</v>
      </c>
      <c r="F166" s="262">
        <v>-25.198980989599995</v>
      </c>
    </row>
    <row r="167" spans="1:6">
      <c r="A167" s="6" t="s">
        <v>2387</v>
      </c>
      <c r="B167" s="6" t="s">
        <v>133</v>
      </c>
      <c r="D167" s="262">
        <v>2.7604397966933343</v>
      </c>
      <c r="E167" s="262">
        <v>25.728703279999998</v>
      </c>
      <c r="F167" s="262">
        <v>-22.968263483306664</v>
      </c>
    </row>
    <row r="168" spans="1:6">
      <c r="A168" s="6" t="s">
        <v>3226</v>
      </c>
      <c r="B168" s="6" t="s">
        <v>126</v>
      </c>
      <c r="D168" s="262">
        <v>139.76377576235538</v>
      </c>
      <c r="E168" s="262">
        <v>162.36470694976003</v>
      </c>
      <c r="F168" s="262">
        <v>-22.600931187404655</v>
      </c>
    </row>
    <row r="169" spans="1:6">
      <c r="A169" s="6" t="s">
        <v>939</v>
      </c>
      <c r="B169" s="6" t="s">
        <v>124</v>
      </c>
      <c r="D169" s="262">
        <v>3.4679562719999999</v>
      </c>
      <c r="E169" s="262">
        <v>26.039613599999999</v>
      </c>
      <c r="F169" s="262">
        <v>-22.571657328000001</v>
      </c>
    </row>
    <row r="170" spans="1:6">
      <c r="A170" s="6" t="s">
        <v>5409</v>
      </c>
      <c r="B170" s="6" t="s">
        <v>125</v>
      </c>
      <c r="D170" s="262">
        <v>30.182699441546667</v>
      </c>
      <c r="E170" s="262">
        <v>52.693687717440007</v>
      </c>
      <c r="F170" s="262">
        <v>-22.51098827589334</v>
      </c>
    </row>
    <row r="171" spans="1:6">
      <c r="A171" s="6" t="s">
        <v>1457</v>
      </c>
      <c r="B171" s="6" t="s">
        <v>127</v>
      </c>
      <c r="D171" s="262">
        <v>6.9380251502222263</v>
      </c>
      <c r="E171" s="262">
        <v>29.184723959999999</v>
      </c>
      <c r="F171" s="262">
        <v>-22.246698809777772</v>
      </c>
    </row>
    <row r="172" spans="1:6">
      <c r="A172" s="6" t="s">
        <v>5051</v>
      </c>
      <c r="B172" s="6" t="s">
        <v>125</v>
      </c>
      <c r="D172" s="262">
        <v>18.527519621600003</v>
      </c>
      <c r="E172" s="262">
        <v>39.463494783999998</v>
      </c>
      <c r="F172" s="262">
        <v>-20.935975162399995</v>
      </c>
    </row>
    <row r="173" spans="1:6">
      <c r="A173" s="6" t="s">
        <v>4466</v>
      </c>
      <c r="B173" s="6" t="s">
        <v>127</v>
      </c>
      <c r="D173" s="262">
        <v>9.2595202929777827</v>
      </c>
      <c r="E173" s="262">
        <v>30.081778896400003</v>
      </c>
      <c r="F173" s="262">
        <v>-20.82225860342222</v>
      </c>
    </row>
    <row r="174" spans="1:6">
      <c r="A174" s="6" t="s">
        <v>2054</v>
      </c>
      <c r="B174" s="6" t="s">
        <v>122</v>
      </c>
      <c r="D174" s="262">
        <v>9.8020093907999897</v>
      </c>
      <c r="E174" s="262">
        <v>30.584459360000004</v>
      </c>
      <c r="F174" s="262">
        <v>-20.782449969200016</v>
      </c>
    </row>
    <row r="175" spans="1:6">
      <c r="A175" s="6" t="s">
        <v>5316</v>
      </c>
      <c r="B175" s="6" t="s">
        <v>125</v>
      </c>
      <c r="D175" s="262">
        <v>11.087904266755555</v>
      </c>
      <c r="E175" s="262">
        <v>31.849906743200002</v>
      </c>
      <c r="F175" s="262">
        <v>-20.762002476444447</v>
      </c>
    </row>
    <row r="176" spans="1:6">
      <c r="A176" s="6" t="s">
        <v>3292</v>
      </c>
      <c r="B176" s="6" t="s">
        <v>139</v>
      </c>
      <c r="D176" s="262">
        <v>9.7172171487111108</v>
      </c>
      <c r="E176" s="262">
        <v>30.377196640000001</v>
      </c>
      <c r="F176" s="262">
        <v>-20.65997949128889</v>
      </c>
    </row>
    <row r="177" spans="1:6">
      <c r="A177" s="6" t="s">
        <v>5417</v>
      </c>
      <c r="B177" s="6" t="s">
        <v>127</v>
      </c>
      <c r="D177" s="262">
        <v>44.3068684274578</v>
      </c>
      <c r="E177" s="262">
        <v>64.927501632000002</v>
      </c>
      <c r="F177" s="262">
        <v>-20.620633204542202</v>
      </c>
    </row>
    <row r="178" spans="1:6">
      <c r="A178" s="6" t="s">
        <v>4035</v>
      </c>
      <c r="B178" s="6" t="s">
        <v>127</v>
      </c>
      <c r="D178" s="262">
        <v>21.691539445155552</v>
      </c>
      <c r="E178" s="262">
        <v>42.074497282720003</v>
      </c>
      <c r="F178" s="262">
        <v>-20.382957837564451</v>
      </c>
    </row>
    <row r="179" spans="1:6">
      <c r="A179" s="6" t="s">
        <v>5636</v>
      </c>
      <c r="B179" s="6" t="s">
        <v>145</v>
      </c>
      <c r="D179" s="262">
        <v>0.83412760786666651</v>
      </c>
      <c r="E179" s="262">
        <v>21.082027052800001</v>
      </c>
      <c r="F179" s="262">
        <v>-20.247899444933335</v>
      </c>
    </row>
    <row r="180" spans="1:6">
      <c r="A180" s="6" t="s">
        <v>3418</v>
      </c>
      <c r="B180" s="6" t="s">
        <v>144</v>
      </c>
      <c r="D180" s="262">
        <v>5.0536324343999999</v>
      </c>
      <c r="E180" s="262">
        <v>25.1969928</v>
      </c>
      <c r="F180" s="262">
        <v>-20.1433603656</v>
      </c>
    </row>
    <row r="181" spans="1:6">
      <c r="A181" s="6" t="s">
        <v>3336</v>
      </c>
      <c r="B181" s="6" t="s">
        <v>119</v>
      </c>
      <c r="D181" s="262">
        <v>2.31640223496</v>
      </c>
      <c r="E181" s="262">
        <v>22.072584239999998</v>
      </c>
      <c r="F181" s="262">
        <v>-19.756182005039996</v>
      </c>
    </row>
    <row r="182" spans="1:6">
      <c r="A182" s="6" t="s">
        <v>2687</v>
      </c>
      <c r="B182" s="6" t="s">
        <v>126</v>
      </c>
      <c r="D182" s="262">
        <v>1.6544057688888889</v>
      </c>
      <c r="E182" s="262">
        <v>21.310189879999999</v>
      </c>
      <c r="F182" s="262">
        <v>-19.65578411111111</v>
      </c>
    </row>
    <row r="183" spans="1:6">
      <c r="A183" s="6" t="s">
        <v>5113</v>
      </c>
      <c r="B183" s="6" t="s">
        <v>125</v>
      </c>
      <c r="D183" s="262">
        <v>32.231625033589467</v>
      </c>
      <c r="E183" s="262">
        <v>51.785354712</v>
      </c>
      <c r="F183" s="262">
        <v>-19.553729678410534</v>
      </c>
    </row>
    <row r="184" spans="1:6">
      <c r="A184" s="6" t="s">
        <v>5285</v>
      </c>
      <c r="B184" s="6" t="s">
        <v>144</v>
      </c>
      <c r="D184" s="262">
        <v>11.527160531822222</v>
      </c>
      <c r="E184" s="262">
        <v>30.879438239999999</v>
      </c>
      <c r="F184" s="262">
        <v>-19.352277708177777</v>
      </c>
    </row>
    <row r="185" spans="1:6">
      <c r="A185" s="6" t="s">
        <v>5532</v>
      </c>
      <c r="B185" s="6" t="s">
        <v>125</v>
      </c>
      <c r="D185" s="262">
        <v>1.2919170753866669</v>
      </c>
      <c r="E185" s="262">
        <v>20.511681531039997</v>
      </c>
      <c r="F185" s="262">
        <v>-19.21976445565333</v>
      </c>
    </row>
    <row r="186" spans="1:6">
      <c r="A186" s="6" t="s">
        <v>4476</v>
      </c>
      <c r="B186" s="6" t="s">
        <v>125</v>
      </c>
      <c r="D186" s="262">
        <v>28.682458396533331</v>
      </c>
      <c r="E186" s="262">
        <v>47.570398960000006</v>
      </c>
      <c r="F186" s="262">
        <v>-18.887940563466675</v>
      </c>
    </row>
    <row r="187" spans="1:6">
      <c r="A187" s="6" t="s">
        <v>3393</v>
      </c>
      <c r="B187" s="6" t="s">
        <v>126</v>
      </c>
      <c r="D187" s="262">
        <v>1.2705406119999998</v>
      </c>
      <c r="E187" s="262">
        <v>20.07402768</v>
      </c>
      <c r="F187" s="262">
        <v>-18.803487067999999</v>
      </c>
    </row>
    <row r="188" spans="1:6">
      <c r="A188" s="6" t="s">
        <v>1210</v>
      </c>
      <c r="B188" s="6" t="s">
        <v>137</v>
      </c>
      <c r="D188" s="262">
        <v>7.83287012649778</v>
      </c>
      <c r="E188" s="262">
        <v>26.4498127152</v>
      </c>
      <c r="F188" s="262">
        <v>-18.616942588702219</v>
      </c>
    </row>
    <row r="189" spans="1:6">
      <c r="A189" s="6" t="s">
        <v>5284</v>
      </c>
      <c r="B189" s="6" t="s">
        <v>144</v>
      </c>
      <c r="D189" s="262">
        <v>10.403962296444435</v>
      </c>
      <c r="E189" s="262">
        <v>28.935365396000002</v>
      </c>
      <c r="F189" s="262">
        <v>-18.531403099555568</v>
      </c>
    </row>
    <row r="190" spans="1:6">
      <c r="A190" s="6" t="s">
        <v>4862</v>
      </c>
      <c r="B190" s="6" t="s">
        <v>145</v>
      </c>
      <c r="D190" s="262">
        <v>3.7115893492088903</v>
      </c>
      <c r="E190" s="262">
        <v>22.229962159999999</v>
      </c>
      <c r="F190" s="262">
        <v>-18.51837281079111</v>
      </c>
    </row>
    <row r="191" spans="1:6">
      <c r="A191" s="6" t="s">
        <v>2723</v>
      </c>
      <c r="B191" s="6" t="s">
        <v>119</v>
      </c>
      <c r="D191" s="262">
        <v>3.8405046044444453</v>
      </c>
      <c r="E191" s="262">
        <v>21.755030472000001</v>
      </c>
      <c r="F191" s="262">
        <v>-17.914525867555557</v>
      </c>
    </row>
    <row r="192" spans="1:6">
      <c r="A192" s="6" t="s">
        <v>1861</v>
      </c>
      <c r="B192" s="6" t="s">
        <v>124</v>
      </c>
      <c r="D192" s="262">
        <v>3.0092250588888882</v>
      </c>
      <c r="E192" s="262">
        <v>20.859240360000001</v>
      </c>
      <c r="F192" s="262">
        <v>-17.850015301111114</v>
      </c>
    </row>
    <row r="193" spans="1:6">
      <c r="A193" s="6" t="s">
        <v>5227</v>
      </c>
      <c r="B193" s="6" t="s">
        <v>125</v>
      </c>
      <c r="D193" s="262">
        <v>50.927656652399996</v>
      </c>
      <c r="E193" s="262">
        <v>68.271659904000003</v>
      </c>
      <c r="F193" s="262">
        <v>-17.344003251600007</v>
      </c>
    </row>
    <row r="194" spans="1:6">
      <c r="A194" s="6" t="s">
        <v>5590</v>
      </c>
      <c r="B194" s="6" t="s">
        <v>125</v>
      </c>
      <c r="D194" s="262">
        <v>29.743285357377783</v>
      </c>
      <c r="E194" s="262">
        <v>46.942997472000002</v>
      </c>
      <c r="F194" s="262">
        <v>-17.199712114622219</v>
      </c>
    </row>
    <row r="195" spans="1:6">
      <c r="A195" s="6" t="s">
        <v>3285</v>
      </c>
      <c r="B195" s="6" t="s">
        <v>138</v>
      </c>
      <c r="D195" s="262">
        <v>14.542167585244428</v>
      </c>
      <c r="E195" s="262">
        <v>31.736820639999998</v>
      </c>
      <c r="F195" s="262">
        <v>-17.19465305475557</v>
      </c>
    </row>
    <row r="196" spans="1:6">
      <c r="A196" s="6" t="s">
        <v>3044</v>
      </c>
      <c r="B196" s="6" t="s">
        <v>122</v>
      </c>
      <c r="D196" s="262">
        <v>15.924776880711111</v>
      </c>
      <c r="E196" s="262">
        <v>32.9235088</v>
      </c>
      <c r="F196" s="262">
        <v>-16.99873191928889</v>
      </c>
    </row>
    <row r="197" spans="1:6">
      <c r="A197" s="6" t="s">
        <v>3611</v>
      </c>
      <c r="B197" s="6" t="s">
        <v>122</v>
      </c>
      <c r="D197" s="262">
        <v>3.3665542944000011</v>
      </c>
      <c r="E197" s="262">
        <v>20.24205036</v>
      </c>
      <c r="F197" s="262">
        <v>-16.8754960656</v>
      </c>
    </row>
    <row r="198" spans="1:6">
      <c r="A198" s="6" t="s">
        <v>461</v>
      </c>
      <c r="B198" s="6" t="s">
        <v>119</v>
      </c>
      <c r="D198" s="262">
        <v>4.8454822944</v>
      </c>
      <c r="E198" s="262">
        <v>21.366040584000004</v>
      </c>
      <c r="F198" s="262">
        <v>-16.520558289600004</v>
      </c>
    </row>
    <row r="199" spans="1:6">
      <c r="A199" s="6" t="s">
        <v>2409</v>
      </c>
      <c r="B199" s="6" t="s">
        <v>124</v>
      </c>
      <c r="D199" s="262">
        <v>0.69974913066666655</v>
      </c>
      <c r="E199" s="262">
        <v>16.564646</v>
      </c>
      <c r="F199" s="262">
        <v>-15.864896869333332</v>
      </c>
    </row>
    <row r="200" spans="1:6">
      <c r="A200" s="6" t="s">
        <v>2239</v>
      </c>
      <c r="B200" s="6" t="s">
        <v>127</v>
      </c>
      <c r="D200" s="262">
        <v>2.7664786604888874</v>
      </c>
      <c r="E200" s="262">
        <v>17.648753639999999</v>
      </c>
      <c r="F200" s="262">
        <v>-14.882274979511111</v>
      </c>
    </row>
    <row r="201" spans="1:6">
      <c r="A201" s="6" t="s">
        <v>5552</v>
      </c>
      <c r="B201" s="6" t="s">
        <v>125</v>
      </c>
      <c r="D201" s="262">
        <v>6.8617209955555545</v>
      </c>
      <c r="E201" s="262">
        <v>21.535844399999998</v>
      </c>
      <c r="F201" s="262">
        <v>-14.674123404444444</v>
      </c>
    </row>
    <row r="202" spans="1:6">
      <c r="A202" s="6" t="s">
        <v>2403</v>
      </c>
      <c r="B202" s="6" t="s">
        <v>135</v>
      </c>
      <c r="D202" s="262">
        <v>32.676547820399996</v>
      </c>
      <c r="E202" s="262">
        <v>47.157038767999993</v>
      </c>
      <c r="F202" s="262">
        <v>-14.480490947599996</v>
      </c>
    </row>
    <row r="203" spans="1:6">
      <c r="A203" s="6" t="s">
        <v>5637</v>
      </c>
      <c r="B203" s="6" t="s">
        <v>130</v>
      </c>
      <c r="D203" s="262">
        <v>29.431854953600006</v>
      </c>
      <c r="E203" s="262">
        <v>43.877218641200002</v>
      </c>
      <c r="F203" s="262">
        <v>-14.445363687599997</v>
      </c>
    </row>
    <row r="204" spans="1:6">
      <c r="A204" s="6" t="s">
        <v>4967</v>
      </c>
      <c r="B204" s="6" t="s">
        <v>145</v>
      </c>
      <c r="D204" s="262">
        <v>16.992102439644441</v>
      </c>
      <c r="E204" s="262">
        <v>31.249076599999999</v>
      </c>
      <c r="F204" s="262">
        <v>-14.256974160355558</v>
      </c>
    </row>
    <row r="205" spans="1:6">
      <c r="A205" s="6" t="s">
        <v>4474</v>
      </c>
      <c r="B205" s="6" t="s">
        <v>144</v>
      </c>
      <c r="D205" s="262">
        <v>34.125288010488873</v>
      </c>
      <c r="E205" s="262">
        <v>48.215573280000001</v>
      </c>
      <c r="F205" s="262">
        <v>-14.090285269511128</v>
      </c>
    </row>
    <row r="206" spans="1:6">
      <c r="A206" s="6" t="s">
        <v>4442</v>
      </c>
      <c r="B206" s="6" t="s">
        <v>127</v>
      </c>
      <c r="D206" s="262">
        <v>23.402916048159998</v>
      </c>
      <c r="E206" s="262">
        <v>37.398673199999998</v>
      </c>
      <c r="F206" s="262">
        <v>-13.995757151839999</v>
      </c>
    </row>
    <row r="207" spans="1:6">
      <c r="A207" s="6" t="s">
        <v>5065</v>
      </c>
      <c r="B207" s="6" t="s">
        <v>144</v>
      </c>
      <c r="D207" s="262">
        <v>3.8932742551999961</v>
      </c>
      <c r="E207" s="262">
        <v>17.772486659200002</v>
      </c>
      <c r="F207" s="262">
        <v>-13.879212404000006</v>
      </c>
    </row>
    <row r="208" spans="1:6">
      <c r="A208" s="6" t="s">
        <v>2381</v>
      </c>
      <c r="B208" s="6" t="s">
        <v>144</v>
      </c>
      <c r="D208" s="262">
        <v>29.373234235644421</v>
      </c>
      <c r="E208" s="262">
        <v>43.025544374399999</v>
      </c>
      <c r="F208" s="262">
        <v>-13.652310138755578</v>
      </c>
    </row>
    <row r="209" spans="1:6">
      <c r="A209" s="6" t="s">
        <v>1591</v>
      </c>
      <c r="B209" s="6" t="s">
        <v>119</v>
      </c>
      <c r="D209" s="262">
        <v>0.70231759497777768</v>
      </c>
      <c r="E209" s="262">
        <v>14.0015064</v>
      </c>
      <c r="F209" s="262">
        <v>-13.299188805022222</v>
      </c>
    </row>
    <row r="210" spans="1:6">
      <c r="A210" s="6" t="s">
        <v>4550</v>
      </c>
      <c r="B210" s="6" t="s">
        <v>145</v>
      </c>
      <c r="D210" s="262">
        <v>12.186606385946657</v>
      </c>
      <c r="E210" s="262">
        <v>25.357588200000002</v>
      </c>
      <c r="F210" s="262">
        <v>-13.170981814053345</v>
      </c>
    </row>
    <row r="211" spans="1:6">
      <c r="A211" s="6" t="s">
        <v>2165</v>
      </c>
      <c r="B211" s="6" t="s">
        <v>126</v>
      </c>
      <c r="D211" s="262">
        <v>6.4094321016000002</v>
      </c>
      <c r="E211" s="262">
        <v>19.481373239999996</v>
      </c>
      <c r="F211" s="262">
        <v>-13.071941138399996</v>
      </c>
    </row>
    <row r="212" spans="1:6">
      <c r="A212" s="6" t="s">
        <v>4864</v>
      </c>
      <c r="B212" s="6" t="s">
        <v>125</v>
      </c>
      <c r="D212" s="262">
        <v>4.0591682992177756</v>
      </c>
      <c r="E212" s="262">
        <v>16.993944240000001</v>
      </c>
      <c r="F212" s="262">
        <v>-12.934775940782226</v>
      </c>
    </row>
    <row r="213" spans="1:6">
      <c r="A213" s="6" t="s">
        <v>4996</v>
      </c>
      <c r="B213" s="6" t="s">
        <v>144</v>
      </c>
      <c r="D213" s="262">
        <v>50.124976711822214</v>
      </c>
      <c r="E213" s="262">
        <v>62.991738324480004</v>
      </c>
      <c r="F213" s="262">
        <v>-12.86676161265779</v>
      </c>
    </row>
    <row r="214" spans="1:6">
      <c r="A214" s="6" t="s">
        <v>1254</v>
      </c>
      <c r="B214" s="6" t="s">
        <v>124</v>
      </c>
      <c r="D214" s="262">
        <v>1.5086057614222226</v>
      </c>
      <c r="E214" s="262">
        <v>14.13232968</v>
      </c>
      <c r="F214" s="262">
        <v>-12.623723918577777</v>
      </c>
    </row>
    <row r="215" spans="1:6">
      <c r="A215" s="6" t="s">
        <v>1945</v>
      </c>
      <c r="B215" s="6" t="s">
        <v>126</v>
      </c>
      <c r="D215" s="262">
        <v>3.0737896200000003</v>
      </c>
      <c r="E215" s="262">
        <v>15.48051008</v>
      </c>
      <c r="F215" s="262">
        <v>-12.406720459999999</v>
      </c>
    </row>
    <row r="216" spans="1:6">
      <c r="A216" s="6" t="s">
        <v>4835</v>
      </c>
      <c r="B216" s="6" t="s">
        <v>139</v>
      </c>
      <c r="D216" s="262">
        <v>2.7244163829422221</v>
      </c>
      <c r="E216" s="262">
        <v>15.0825388</v>
      </c>
      <c r="F216" s="262">
        <v>-12.358122417057778</v>
      </c>
    </row>
    <row r="217" spans="1:6">
      <c r="A217" s="6" t="s">
        <v>1297</v>
      </c>
      <c r="B217" s="6" t="s">
        <v>126</v>
      </c>
      <c r="D217" s="262">
        <v>1.3165265715555556</v>
      </c>
      <c r="E217" s="262">
        <v>13.28816524</v>
      </c>
      <c r="F217" s="262">
        <v>-11.971638668444443</v>
      </c>
    </row>
    <row r="218" spans="1:6">
      <c r="A218" s="6" t="s">
        <v>4170</v>
      </c>
      <c r="B218" s="6" t="s">
        <v>145</v>
      </c>
      <c r="D218" s="262">
        <v>8.8499997671555608</v>
      </c>
      <c r="E218" s="262">
        <v>20.725226367999998</v>
      </c>
      <c r="F218" s="262">
        <v>-11.875226600844437</v>
      </c>
    </row>
    <row r="219" spans="1:6">
      <c r="A219" s="6" t="s">
        <v>4958</v>
      </c>
      <c r="B219" s="6" t="s">
        <v>127</v>
      </c>
      <c r="D219" s="262">
        <v>31.266498429759999</v>
      </c>
      <c r="E219" s="262">
        <v>43.137544769759998</v>
      </c>
      <c r="F219" s="262">
        <v>-11.871046339999999</v>
      </c>
    </row>
    <row r="220" spans="1:6">
      <c r="A220" s="6" t="s">
        <v>5266</v>
      </c>
      <c r="B220" s="6" t="s">
        <v>144</v>
      </c>
      <c r="D220" s="262">
        <v>12.641468828364447</v>
      </c>
      <c r="E220" s="262">
        <v>24.372601679999999</v>
      </c>
      <c r="F220" s="262">
        <v>-11.731132851635552</v>
      </c>
    </row>
    <row r="221" spans="1:6">
      <c r="A221" s="6" t="s">
        <v>1698</v>
      </c>
      <c r="B221" s="6" t="s">
        <v>137</v>
      </c>
      <c r="D221" s="262">
        <v>26.306800039324401</v>
      </c>
      <c r="E221" s="262">
        <v>37.86169744</v>
      </c>
      <c r="F221" s="262">
        <v>-11.5548974006756</v>
      </c>
    </row>
    <row r="222" spans="1:6">
      <c r="A222" s="6" t="s">
        <v>1709</v>
      </c>
      <c r="B222" s="6" t="s">
        <v>119</v>
      </c>
      <c r="D222" s="262">
        <v>1.8537140336000004</v>
      </c>
      <c r="E222" s="262">
        <v>13.286624399999999</v>
      </c>
      <c r="F222" s="262">
        <v>-11.432910366399998</v>
      </c>
    </row>
    <row r="223" spans="1:6">
      <c r="A223" s="6" t="s">
        <v>4983</v>
      </c>
      <c r="B223" s="6" t="s">
        <v>125</v>
      </c>
      <c r="D223" s="262">
        <v>19.046222946400938</v>
      </c>
      <c r="E223" s="262">
        <v>30.477644679999997</v>
      </c>
      <c r="F223" s="262">
        <v>-11.431421733599059</v>
      </c>
    </row>
    <row r="224" spans="1:6">
      <c r="A224" s="6" t="s">
        <v>2768</v>
      </c>
      <c r="B224" s="6" t="s">
        <v>140</v>
      </c>
      <c r="D224" s="262">
        <v>46.279621636844453</v>
      </c>
      <c r="E224" s="262">
        <v>57.66686576</v>
      </c>
      <c r="F224" s="262">
        <v>-11.387244123155547</v>
      </c>
    </row>
    <row r="225" spans="1:6">
      <c r="A225" s="6" t="s">
        <v>4986</v>
      </c>
      <c r="B225" s="6" t="s">
        <v>122</v>
      </c>
      <c r="D225" s="262">
        <v>16.282345463999992</v>
      </c>
      <c r="E225" s="262">
        <v>27.304593231999998</v>
      </c>
      <c r="F225" s="262">
        <v>-11.022247768000007</v>
      </c>
    </row>
    <row r="226" spans="1:6">
      <c r="A226" s="6" t="s">
        <v>5364</v>
      </c>
      <c r="B226" s="6" t="s">
        <v>144</v>
      </c>
      <c r="D226" s="262">
        <v>2.6796794053333319</v>
      </c>
      <c r="E226" s="262">
        <v>13.700630160000001</v>
      </c>
      <c r="F226" s="262">
        <v>-11.02095075466667</v>
      </c>
    </row>
    <row r="227" spans="1:6">
      <c r="A227" s="6" t="s">
        <v>5386</v>
      </c>
      <c r="B227" s="6" t="s">
        <v>145</v>
      </c>
      <c r="D227" s="262">
        <v>0.70638314198222241</v>
      </c>
      <c r="E227" s="262">
        <v>11.558557203199999</v>
      </c>
      <c r="F227" s="262">
        <v>-10.852174061217777</v>
      </c>
    </row>
    <row r="228" spans="1:6">
      <c r="A228" s="6" t="s">
        <v>4739</v>
      </c>
      <c r="B228" s="6" t="s">
        <v>145</v>
      </c>
      <c r="D228" s="262">
        <v>1.0771529670488897</v>
      </c>
      <c r="E228" s="262">
        <v>11.814701900399999</v>
      </c>
      <c r="F228" s="262">
        <v>-10.73754893335111</v>
      </c>
    </row>
    <row r="229" spans="1:6">
      <c r="A229" s="6" t="s">
        <v>3029</v>
      </c>
      <c r="B229" s="6" t="s">
        <v>122</v>
      </c>
      <c r="D229" s="262">
        <v>10.722125638399996</v>
      </c>
      <c r="E229" s="262">
        <v>21.295493799999999</v>
      </c>
      <c r="F229" s="262">
        <v>-10.573368161600003</v>
      </c>
    </row>
    <row r="230" spans="1:6">
      <c r="A230" s="6" t="s">
        <v>1722</v>
      </c>
      <c r="B230" s="6" t="s">
        <v>130</v>
      </c>
      <c r="D230" s="262">
        <v>7.2295237519999986</v>
      </c>
      <c r="E230" s="262">
        <v>17.801631399999998</v>
      </c>
      <c r="F230" s="262">
        <v>-10.572107647999999</v>
      </c>
    </row>
    <row r="231" spans="1:6">
      <c r="A231" s="6" t="s">
        <v>1012</v>
      </c>
      <c r="B231" s="6" t="s">
        <v>126</v>
      </c>
      <c r="D231" s="262">
        <v>1.1693563483555558</v>
      </c>
      <c r="E231" s="262">
        <v>11.674702479999999</v>
      </c>
      <c r="F231" s="262">
        <v>-10.505346131644442</v>
      </c>
    </row>
    <row r="232" spans="1:6">
      <c r="A232" s="6" t="s">
        <v>4798</v>
      </c>
      <c r="B232" s="6" t="s">
        <v>125</v>
      </c>
      <c r="D232" s="262">
        <v>12.967180149440003</v>
      </c>
      <c r="E232" s="262">
        <v>23.433292400000003</v>
      </c>
      <c r="F232" s="262">
        <v>-10.46611225056</v>
      </c>
    </row>
    <row r="233" spans="1:6">
      <c r="A233" s="6" t="s">
        <v>492</v>
      </c>
      <c r="B233" s="6" t="s">
        <v>135</v>
      </c>
      <c r="D233" s="262">
        <v>4.5358340509777797</v>
      </c>
      <c r="E233" s="262">
        <v>14.888569639999998</v>
      </c>
      <c r="F233" s="262">
        <v>-10.352735589022219</v>
      </c>
    </row>
    <row r="234" spans="1:6">
      <c r="A234" s="6" t="s">
        <v>5046</v>
      </c>
      <c r="B234" s="6" t="s">
        <v>125</v>
      </c>
      <c r="D234" s="262">
        <v>6.6629978562400005</v>
      </c>
      <c r="E234" s="262">
        <v>16.858761359999999</v>
      </c>
      <c r="F234" s="262">
        <v>-10.195763503759999</v>
      </c>
    </row>
    <row r="235" spans="1:6">
      <c r="A235" s="6" t="s">
        <v>4860</v>
      </c>
      <c r="B235" s="6" t="s">
        <v>138</v>
      </c>
      <c r="D235" s="262">
        <v>3.4428751866666669</v>
      </c>
      <c r="E235" s="262">
        <v>13.500549048000002</v>
      </c>
      <c r="F235" s="262">
        <v>-10.057673861333335</v>
      </c>
    </row>
    <row r="236" spans="1:6">
      <c r="A236" s="6" t="s">
        <v>4189</v>
      </c>
      <c r="B236" s="6" t="s">
        <v>127</v>
      </c>
      <c r="D236" s="262">
        <v>22.87902618515556</v>
      </c>
      <c r="E236" s="262">
        <v>32.568001647999999</v>
      </c>
      <c r="F236" s="262">
        <v>-9.6889754628444393</v>
      </c>
    </row>
    <row r="237" spans="1:6">
      <c r="A237" s="6" t="s">
        <v>2125</v>
      </c>
      <c r="B237" s="6" t="s">
        <v>124</v>
      </c>
      <c r="D237" s="262">
        <v>2.0003468994666669</v>
      </c>
      <c r="E237" s="262">
        <v>11.685257920000002</v>
      </c>
      <c r="F237" s="262">
        <v>-9.6849110205333346</v>
      </c>
    </row>
    <row r="238" spans="1:6">
      <c r="A238" s="6" t="s">
        <v>2892</v>
      </c>
      <c r="B238" s="6" t="s">
        <v>139</v>
      </c>
      <c r="D238" s="262">
        <v>1.140238159573334</v>
      </c>
      <c r="E238" s="262">
        <v>10.53276112</v>
      </c>
      <c r="F238" s="262">
        <v>-9.3925229604266658</v>
      </c>
    </row>
    <row r="239" spans="1:6">
      <c r="A239" s="6" t="s">
        <v>3258</v>
      </c>
      <c r="B239" s="6" t="s">
        <v>124</v>
      </c>
      <c r="D239" s="262">
        <v>9.1740228487111128</v>
      </c>
      <c r="E239" s="262">
        <v>18.530987160000002</v>
      </c>
      <c r="F239" s="262">
        <v>-9.3569643112888894</v>
      </c>
    </row>
    <row r="240" spans="1:6">
      <c r="A240" s="6" t="s">
        <v>5481</v>
      </c>
      <c r="B240" s="6" t="s">
        <v>145</v>
      </c>
      <c r="D240" s="262">
        <v>12.352270042933334</v>
      </c>
      <c r="E240" s="262">
        <v>21.67002068</v>
      </c>
      <c r="F240" s="262">
        <v>-9.3177506370666663</v>
      </c>
    </row>
    <row r="241" spans="1:6">
      <c r="A241" s="6" t="s">
        <v>5105</v>
      </c>
      <c r="B241" s="6" t="s">
        <v>145</v>
      </c>
      <c r="D241" s="262">
        <v>9.9301452726666692</v>
      </c>
      <c r="E241" s="262">
        <v>18.949357428399999</v>
      </c>
      <c r="F241" s="262">
        <v>-9.0192121557333298</v>
      </c>
    </row>
    <row r="242" spans="1:6">
      <c r="A242" s="6" t="s">
        <v>1276</v>
      </c>
      <c r="B242" s="6" t="s">
        <v>127</v>
      </c>
      <c r="D242" s="262">
        <v>39.494085872266673</v>
      </c>
      <c r="E242" s="262">
        <v>48.502565439999998</v>
      </c>
      <c r="F242" s="262">
        <v>-9.0084795677333247</v>
      </c>
    </row>
    <row r="243" spans="1:6">
      <c r="A243" s="6" t="s">
        <v>459</v>
      </c>
      <c r="B243" s="6" t="s">
        <v>134</v>
      </c>
      <c r="D243" s="262">
        <v>13.094880910711122</v>
      </c>
      <c r="E243" s="262">
        <v>22.074719800000004</v>
      </c>
      <c r="F243" s="262">
        <v>-8.9798388892888816</v>
      </c>
    </row>
    <row r="244" spans="1:6">
      <c r="A244" s="6" t="s">
        <v>3524</v>
      </c>
      <c r="B244" s="6" t="s">
        <v>123</v>
      </c>
      <c r="D244" s="262">
        <v>1.3891715119822223</v>
      </c>
      <c r="E244" s="262">
        <v>10.343084080000001</v>
      </c>
      <c r="F244" s="262">
        <v>-8.9539125680177776</v>
      </c>
    </row>
    <row r="245" spans="1:6">
      <c r="A245" s="6" t="s">
        <v>5365</v>
      </c>
      <c r="B245" s="6" t="s">
        <v>125</v>
      </c>
      <c r="D245" s="262">
        <v>5.3464969606400015</v>
      </c>
      <c r="E245" s="262">
        <v>14.202505396799998</v>
      </c>
      <c r="F245" s="262">
        <v>-8.8560084361599962</v>
      </c>
    </row>
    <row r="246" spans="1:6">
      <c r="A246" s="6" t="s">
        <v>2981</v>
      </c>
      <c r="B246" s="6" t="s">
        <v>135</v>
      </c>
      <c r="D246" s="262">
        <v>4.8051651939377784</v>
      </c>
      <c r="E246" s="262">
        <v>13.530078917600001</v>
      </c>
      <c r="F246" s="262">
        <v>-8.7249137236622225</v>
      </c>
    </row>
    <row r="247" spans="1:6">
      <c r="A247" s="6" t="s">
        <v>4571</v>
      </c>
      <c r="B247" s="6" t="s">
        <v>127</v>
      </c>
      <c r="D247" s="262">
        <v>7.5540003264000006</v>
      </c>
      <c r="E247" s="262">
        <v>16.219614703599998</v>
      </c>
      <c r="F247" s="262">
        <v>-8.6656143771999972</v>
      </c>
    </row>
    <row r="248" spans="1:6">
      <c r="A248" s="6" t="s">
        <v>4999</v>
      </c>
      <c r="B248" s="6" t="s">
        <v>144</v>
      </c>
      <c r="D248" s="262">
        <v>6.6855178571377785</v>
      </c>
      <c r="E248" s="262">
        <v>15.318109766399999</v>
      </c>
      <c r="F248" s="262">
        <v>-8.6325919092622208</v>
      </c>
    </row>
    <row r="249" spans="1:6">
      <c r="A249" s="6" t="s">
        <v>1461</v>
      </c>
      <c r="B249" s="6" t="s">
        <v>124</v>
      </c>
      <c r="D249" s="262">
        <v>14.821770311333305</v>
      </c>
      <c r="E249" s="262">
        <v>23.410504236000001</v>
      </c>
      <c r="F249" s="262">
        <v>-8.5887339246666965</v>
      </c>
    </row>
    <row r="250" spans="1:6">
      <c r="A250" s="6" t="s">
        <v>1987</v>
      </c>
      <c r="B250" s="6" t="s">
        <v>135</v>
      </c>
      <c r="D250" s="262">
        <v>6.3389840461688909</v>
      </c>
      <c r="E250" s="262">
        <v>14.791408325119999</v>
      </c>
      <c r="F250" s="262">
        <v>-8.4524242789511081</v>
      </c>
    </row>
    <row r="251" spans="1:6">
      <c r="A251" s="6" t="s">
        <v>1737</v>
      </c>
      <c r="B251" s="6" t="s">
        <v>124</v>
      </c>
      <c r="D251" s="262">
        <v>13.499898475555556</v>
      </c>
      <c r="E251" s="262">
        <v>21.937402760000001</v>
      </c>
      <c r="F251" s="262">
        <v>-8.4375042844444454</v>
      </c>
    </row>
    <row r="252" spans="1:6">
      <c r="A252" s="6" t="s">
        <v>4932</v>
      </c>
      <c r="B252" s="6" t="s">
        <v>145</v>
      </c>
      <c r="D252" s="262">
        <v>14.094085379048888</v>
      </c>
      <c r="E252" s="262">
        <v>22.488707639999998</v>
      </c>
      <c r="F252" s="262">
        <v>-8.3946222609511096</v>
      </c>
    </row>
    <row r="253" spans="1:6">
      <c r="A253" s="6" t="s">
        <v>4347</v>
      </c>
      <c r="B253" s="6" t="s">
        <v>125</v>
      </c>
      <c r="D253" s="262">
        <v>6.5351934227555555</v>
      </c>
      <c r="E253" s="262">
        <v>14.8516564</v>
      </c>
      <c r="F253" s="262">
        <v>-8.3164629772444449</v>
      </c>
    </row>
    <row r="254" spans="1:6">
      <c r="A254" s="6" t="s">
        <v>4296</v>
      </c>
      <c r="B254" s="6" t="s">
        <v>145</v>
      </c>
      <c r="D254" s="262">
        <v>1.8704858699022227</v>
      </c>
      <c r="E254" s="262">
        <v>10.11082072</v>
      </c>
      <c r="F254" s="262">
        <v>-8.2403348500977778</v>
      </c>
    </row>
    <row r="255" spans="1:6">
      <c r="A255" s="6" t="s">
        <v>1310</v>
      </c>
      <c r="B255" s="6" t="s">
        <v>124</v>
      </c>
      <c r="D255" s="262">
        <v>7.3947854517777776</v>
      </c>
      <c r="E255" s="262">
        <v>15.608645360000001</v>
      </c>
      <c r="F255" s="262">
        <v>-8.2138599082222221</v>
      </c>
    </row>
    <row r="256" spans="1:6">
      <c r="A256" s="6" t="s">
        <v>1944</v>
      </c>
      <c r="B256" s="6" t="s">
        <v>124</v>
      </c>
      <c r="D256" s="262">
        <v>12.773055574400001</v>
      </c>
      <c r="E256" s="262">
        <v>20.938712760000001</v>
      </c>
      <c r="F256" s="262">
        <v>-8.1656571856000006</v>
      </c>
    </row>
    <row r="257" spans="1:6">
      <c r="A257" s="6" t="s">
        <v>5425</v>
      </c>
      <c r="B257" s="6" t="s">
        <v>125</v>
      </c>
      <c r="D257" s="262">
        <v>70.308045126786894</v>
      </c>
      <c r="E257" s="262">
        <v>78.155146495999986</v>
      </c>
      <c r="F257" s="262">
        <v>-7.8471013692130924</v>
      </c>
    </row>
    <row r="258" spans="1:6">
      <c r="A258" s="6" t="s">
        <v>809</v>
      </c>
      <c r="B258" s="6" t="s">
        <v>126</v>
      </c>
      <c r="D258" s="262">
        <v>1.1492414814222218</v>
      </c>
      <c r="E258" s="262">
        <v>8.9546917600000011</v>
      </c>
      <c r="F258" s="262">
        <v>-7.8054502785777791</v>
      </c>
    </row>
    <row r="259" spans="1:6">
      <c r="A259" s="6" t="s">
        <v>2585</v>
      </c>
      <c r="B259" s="6" t="s">
        <v>147</v>
      </c>
      <c r="D259" s="262">
        <v>19.047463612711102</v>
      </c>
      <c r="E259" s="262">
        <v>26.749422559999999</v>
      </c>
      <c r="F259" s="262">
        <v>-7.7019589472888974</v>
      </c>
    </row>
    <row r="260" spans="1:6">
      <c r="A260" s="6" t="s">
        <v>4074</v>
      </c>
      <c r="B260" s="6" t="s">
        <v>127</v>
      </c>
      <c r="D260" s="262">
        <v>1.258940800577778</v>
      </c>
      <c r="E260" s="262">
        <v>8.7458545999999995</v>
      </c>
      <c r="F260" s="262">
        <v>-7.4869137994222212</v>
      </c>
    </row>
    <row r="261" spans="1:6">
      <c r="A261" s="6" t="s">
        <v>2491</v>
      </c>
      <c r="B261" s="6" t="s">
        <v>124</v>
      </c>
      <c r="D261" s="262">
        <v>3.5250055739555557</v>
      </c>
      <c r="E261" s="262">
        <v>10.488825760000001</v>
      </c>
      <c r="F261" s="262">
        <v>-6.9638201860444457</v>
      </c>
    </row>
    <row r="262" spans="1:6">
      <c r="A262" s="6" t="s">
        <v>4245</v>
      </c>
      <c r="B262" s="6" t="s">
        <v>123</v>
      </c>
      <c r="D262" s="262">
        <v>23.554274139981676</v>
      </c>
      <c r="E262" s="262">
        <v>30.442138248479999</v>
      </c>
      <c r="F262" s="262">
        <v>-6.8878641084983236</v>
      </c>
    </row>
    <row r="263" spans="1:6">
      <c r="A263" s="6" t="s">
        <v>4972</v>
      </c>
      <c r="B263" s="6" t="s">
        <v>145</v>
      </c>
      <c r="D263" s="262">
        <v>0.9431712043111119</v>
      </c>
      <c r="E263" s="262">
        <v>7.8221155600000003</v>
      </c>
      <c r="F263" s="262">
        <v>-6.8789443556888887</v>
      </c>
    </row>
    <row r="264" spans="1:6">
      <c r="A264" s="6" t="s">
        <v>758</v>
      </c>
      <c r="B264" s="6" t="s">
        <v>126</v>
      </c>
      <c r="D264" s="262">
        <v>2.3802622741333335</v>
      </c>
      <c r="E264" s="262">
        <v>9.2458900800000006</v>
      </c>
      <c r="F264" s="262">
        <v>-6.8656278058666675</v>
      </c>
    </row>
    <row r="265" spans="1:6">
      <c r="A265" s="6" t="s">
        <v>2705</v>
      </c>
      <c r="B265" s="6" t="s">
        <v>122</v>
      </c>
      <c r="D265" s="262">
        <v>5.5065695021333338</v>
      </c>
      <c r="E265" s="262">
        <v>12.311808880000001</v>
      </c>
      <c r="F265" s="262">
        <v>-6.8052393778666671</v>
      </c>
    </row>
    <row r="266" spans="1:6">
      <c r="A266" s="6" t="s">
        <v>2704</v>
      </c>
      <c r="B266" s="6" t="s">
        <v>139</v>
      </c>
      <c r="D266" s="262">
        <v>1.3702468183555561</v>
      </c>
      <c r="E266" s="262">
        <v>8.1580220400000005</v>
      </c>
      <c r="F266" s="262">
        <v>-6.7877752216444449</v>
      </c>
    </row>
    <row r="267" spans="1:6">
      <c r="A267" s="6" t="s">
        <v>2141</v>
      </c>
      <c r="B267" s="6" t="s">
        <v>123</v>
      </c>
      <c r="D267" s="262">
        <v>53.858001493119971</v>
      </c>
      <c r="E267" s="262">
        <v>60.588138748479999</v>
      </c>
      <c r="F267" s="262">
        <v>-6.7301372553600274</v>
      </c>
    </row>
    <row r="268" spans="1:6">
      <c r="A268" s="6" t="s">
        <v>3232</v>
      </c>
      <c r="B268" s="6" t="s">
        <v>123</v>
      </c>
      <c r="D268" s="262">
        <v>0.18127830521777782</v>
      </c>
      <c r="E268" s="262">
        <v>6.8792525200000005</v>
      </c>
      <c r="F268" s="262">
        <v>-6.6979742147822225</v>
      </c>
    </row>
    <row r="269" spans="1:6">
      <c r="A269" s="6" t="s">
        <v>4605</v>
      </c>
      <c r="B269" s="6" t="s">
        <v>138</v>
      </c>
      <c r="D269" s="262">
        <v>45.216642570488894</v>
      </c>
      <c r="E269" s="262">
        <v>51.879146200000001</v>
      </c>
      <c r="F269" s="262">
        <v>-6.6625036295111073</v>
      </c>
    </row>
    <row r="270" spans="1:6">
      <c r="A270" s="6" t="s">
        <v>2185</v>
      </c>
      <c r="B270" s="6" t="s">
        <v>138</v>
      </c>
      <c r="D270" s="262">
        <v>81.648691940933233</v>
      </c>
      <c r="E270" s="262">
        <v>88.277869232</v>
      </c>
      <c r="F270" s="262">
        <v>-6.6291772910667675</v>
      </c>
    </row>
    <row r="271" spans="1:6">
      <c r="A271" s="6" t="s">
        <v>5345</v>
      </c>
      <c r="B271" s="6" t="s">
        <v>145</v>
      </c>
      <c r="D271" s="262">
        <v>2.3131356331111119</v>
      </c>
      <c r="E271" s="262">
        <v>8.632809752</v>
      </c>
      <c r="F271" s="262">
        <v>-6.3196741188888881</v>
      </c>
    </row>
    <row r="272" spans="1:6">
      <c r="A272" s="6" t="s">
        <v>3923</v>
      </c>
      <c r="B272" s="6" t="s">
        <v>144</v>
      </c>
      <c r="D272" s="262">
        <v>21.020575608266657</v>
      </c>
      <c r="E272" s="262">
        <v>27.296629919999997</v>
      </c>
      <c r="F272" s="262">
        <v>-6.2760543117333398</v>
      </c>
    </row>
    <row r="273" spans="1:6">
      <c r="A273" s="6" t="s">
        <v>4671</v>
      </c>
      <c r="B273" s="6" t="s">
        <v>127</v>
      </c>
      <c r="D273" s="262">
        <v>30.893252160808885</v>
      </c>
      <c r="E273" s="262">
        <v>37.121338383359998</v>
      </c>
      <c r="F273" s="262">
        <v>-6.2280862225511129</v>
      </c>
    </row>
    <row r="274" spans="1:6">
      <c r="A274" s="6" t="s">
        <v>2643</v>
      </c>
      <c r="B274" s="6" t="s">
        <v>122</v>
      </c>
      <c r="D274" s="262">
        <v>4.8242631154666666</v>
      </c>
      <c r="E274" s="262">
        <v>10.987781</v>
      </c>
      <c r="F274" s="262">
        <v>-6.1635178845333334</v>
      </c>
    </row>
    <row r="275" spans="1:6">
      <c r="A275" s="6" t="s">
        <v>2348</v>
      </c>
      <c r="B275" s="6" t="s">
        <v>124</v>
      </c>
      <c r="D275" s="262">
        <v>2.2990322026222234</v>
      </c>
      <c r="E275" s="262">
        <v>8.4531529600000006</v>
      </c>
      <c r="F275" s="262">
        <v>-6.1541207573777772</v>
      </c>
    </row>
    <row r="276" spans="1:6">
      <c r="A276" s="6" t="s">
        <v>1895</v>
      </c>
      <c r="B276" s="6" t="s">
        <v>133</v>
      </c>
      <c r="D276" s="262">
        <v>0.37770377235555574</v>
      </c>
      <c r="E276" s="262">
        <v>6.2957000399999998</v>
      </c>
      <c r="F276" s="262">
        <v>-5.917996267644444</v>
      </c>
    </row>
    <row r="277" spans="1:6">
      <c r="A277" s="6" t="s">
        <v>3385</v>
      </c>
      <c r="B277" s="6" t="s">
        <v>127</v>
      </c>
      <c r="D277" s="262">
        <v>9.2385383058222228</v>
      </c>
      <c r="E277" s="262">
        <v>15.06184932</v>
      </c>
      <c r="F277" s="262">
        <v>-5.8233110141777775</v>
      </c>
    </row>
    <row r="278" spans="1:6">
      <c r="A278" s="6" t="s">
        <v>756</v>
      </c>
      <c r="B278" s="6" t="s">
        <v>126</v>
      </c>
      <c r="D278" s="262">
        <v>8.1692248923999973</v>
      </c>
      <c r="E278" s="262">
        <v>13.9477034592</v>
      </c>
      <c r="F278" s="262">
        <v>-5.7784785668000023</v>
      </c>
    </row>
    <row r="279" spans="1:6">
      <c r="A279" s="6" t="s">
        <v>1542</v>
      </c>
      <c r="B279" s="6" t="s">
        <v>124</v>
      </c>
      <c r="D279" s="262">
        <v>28.464522620355545</v>
      </c>
      <c r="E279" s="262">
        <v>34.11384228</v>
      </c>
      <c r="F279" s="262">
        <v>-5.6493196596444548</v>
      </c>
    </row>
    <row r="280" spans="1:6">
      <c r="A280" s="6" t="s">
        <v>2796</v>
      </c>
      <c r="B280" s="6" t="s">
        <v>138</v>
      </c>
      <c r="D280" s="262">
        <v>25.132125216000006</v>
      </c>
      <c r="E280" s="262">
        <v>30.762850272000001</v>
      </c>
      <c r="F280" s="262">
        <v>-5.6307250559999957</v>
      </c>
    </row>
    <row r="281" spans="1:6">
      <c r="A281" s="6" t="s">
        <v>1996</v>
      </c>
      <c r="B281" s="6" t="s">
        <v>126</v>
      </c>
      <c r="D281" s="262">
        <v>7.9956908658488892</v>
      </c>
      <c r="E281" s="262">
        <v>13.397461895999999</v>
      </c>
      <c r="F281" s="262">
        <v>-5.4017710301511102</v>
      </c>
    </row>
    <row r="282" spans="1:6">
      <c r="A282" s="6" t="s">
        <v>4430</v>
      </c>
      <c r="B282" s="6" t="s">
        <v>144</v>
      </c>
      <c r="D282" s="262">
        <v>11.385731796266667</v>
      </c>
      <c r="E282" s="262">
        <v>16.744378000000001</v>
      </c>
      <c r="F282" s="262">
        <v>-5.3586462037333344</v>
      </c>
    </row>
    <row r="283" spans="1:6">
      <c r="A283" s="6" t="s">
        <v>914</v>
      </c>
      <c r="B283" s="6" t="s">
        <v>130</v>
      </c>
      <c r="D283" s="262">
        <v>6.1215044156444431</v>
      </c>
      <c r="E283" s="262">
        <v>11.462208240000001</v>
      </c>
      <c r="F283" s="262">
        <v>-5.3407038243555576</v>
      </c>
    </row>
    <row r="284" spans="1:6">
      <c r="A284" s="6" t="s">
        <v>3382</v>
      </c>
      <c r="B284" s="6" t="s">
        <v>139</v>
      </c>
      <c r="D284" s="262">
        <v>2.2727584312888895</v>
      </c>
      <c r="E284" s="262">
        <v>7.5006892800000013</v>
      </c>
      <c r="F284" s="262">
        <v>-5.2279308487111118</v>
      </c>
    </row>
    <row r="285" spans="1:6">
      <c r="A285" s="6" t="s">
        <v>2007</v>
      </c>
      <c r="B285" s="6" t="s">
        <v>119</v>
      </c>
      <c r="D285" s="262">
        <v>2.1628957592977778</v>
      </c>
      <c r="E285" s="262">
        <v>7.3792608399999997</v>
      </c>
      <c r="F285" s="262">
        <v>-5.2163650807022215</v>
      </c>
    </row>
    <row r="286" spans="1:6">
      <c r="A286" s="6" t="s">
        <v>5007</v>
      </c>
      <c r="B286" s="6" t="s">
        <v>125</v>
      </c>
      <c r="D286" s="262">
        <v>14.731301729075556</v>
      </c>
      <c r="E286" s="262">
        <v>19.937389079999999</v>
      </c>
      <c r="F286" s="262">
        <v>-5.2060873509244434</v>
      </c>
    </row>
    <row r="287" spans="1:6">
      <c r="A287" s="6" t="s">
        <v>3350</v>
      </c>
      <c r="B287" s="6" t="s">
        <v>139</v>
      </c>
      <c r="D287" s="262">
        <v>2.4835088976622224</v>
      </c>
      <c r="E287" s="262">
        <v>7.6300470400000009</v>
      </c>
      <c r="F287" s="262">
        <v>-5.1465381423377785</v>
      </c>
    </row>
    <row r="288" spans="1:6">
      <c r="A288" s="6" t="s">
        <v>1544</v>
      </c>
      <c r="B288" s="6" t="s">
        <v>119</v>
      </c>
      <c r="D288" s="262">
        <v>8.0693836432000001</v>
      </c>
      <c r="E288" s="262">
        <v>12.862130568000001</v>
      </c>
      <c r="F288" s="262">
        <v>-4.7927469248000012</v>
      </c>
    </row>
    <row r="289" spans="1:6">
      <c r="A289" s="6" t="s">
        <v>2664</v>
      </c>
      <c r="B289" s="6" t="s">
        <v>144</v>
      </c>
      <c r="D289" s="262">
        <v>13.513293166755558</v>
      </c>
      <c r="E289" s="262">
        <v>18.283022240000001</v>
      </c>
      <c r="F289" s="262">
        <v>-4.7697290732444433</v>
      </c>
    </row>
    <row r="290" spans="1:6">
      <c r="A290" s="6" t="s">
        <v>3672</v>
      </c>
      <c r="B290" s="6" t="s">
        <v>145</v>
      </c>
      <c r="D290" s="262">
        <v>3.5013209146666679</v>
      </c>
      <c r="E290" s="262">
        <v>8.0213212800000004</v>
      </c>
      <c r="F290" s="262">
        <v>-4.5200003653333329</v>
      </c>
    </row>
    <row r="291" spans="1:6">
      <c r="A291" s="6" t="s">
        <v>3892</v>
      </c>
      <c r="B291" s="6" t="s">
        <v>127</v>
      </c>
      <c r="D291" s="262">
        <v>20.419779941244432</v>
      </c>
      <c r="E291" s="262">
        <v>24.926715463999997</v>
      </c>
      <c r="F291" s="262">
        <v>-4.5069355227555654</v>
      </c>
    </row>
    <row r="292" spans="1:6">
      <c r="A292" s="6" t="s">
        <v>5283</v>
      </c>
      <c r="B292" s="6" t="s">
        <v>123</v>
      </c>
      <c r="D292" s="262">
        <v>61.562517255555562</v>
      </c>
      <c r="E292" s="262">
        <v>66.027578119999987</v>
      </c>
      <c r="F292" s="262">
        <v>-4.4650608644444247</v>
      </c>
    </row>
    <row r="293" spans="1:6">
      <c r="A293" s="6" t="s">
        <v>5143</v>
      </c>
      <c r="B293" s="6" t="s">
        <v>125</v>
      </c>
      <c r="D293" s="262">
        <v>59.197762105642283</v>
      </c>
      <c r="E293" s="262">
        <v>63.579622399999998</v>
      </c>
      <c r="F293" s="262">
        <v>-4.3818602943577147</v>
      </c>
    </row>
    <row r="294" spans="1:6">
      <c r="A294" s="6" t="s">
        <v>3364</v>
      </c>
      <c r="B294" s="6" t="s">
        <v>122</v>
      </c>
      <c r="D294" s="262">
        <v>4.8143420599999986</v>
      </c>
      <c r="E294" s="262">
        <v>8.9480624800000008</v>
      </c>
      <c r="F294" s="262">
        <v>-4.1337204200000022</v>
      </c>
    </row>
    <row r="295" spans="1:6">
      <c r="A295" s="6" t="s">
        <v>904</v>
      </c>
      <c r="B295" s="6" t="s">
        <v>126</v>
      </c>
      <c r="D295" s="262">
        <v>0.94222576115555579</v>
      </c>
      <c r="E295" s="262">
        <v>5.0578288320000002</v>
      </c>
      <c r="F295" s="262">
        <v>-4.1156030708444442</v>
      </c>
    </row>
    <row r="296" spans="1:6">
      <c r="A296" s="6" t="s">
        <v>3160</v>
      </c>
      <c r="B296" s="6" t="s">
        <v>137</v>
      </c>
      <c r="D296" s="262">
        <v>2.1510933155555558</v>
      </c>
      <c r="E296" s="262">
        <v>6.2463416400000007</v>
      </c>
      <c r="F296" s="262">
        <v>-4.0952483244444444</v>
      </c>
    </row>
    <row r="297" spans="1:6">
      <c r="A297" s="6" t="s">
        <v>942</v>
      </c>
      <c r="B297" s="6" t="s">
        <v>126</v>
      </c>
      <c r="D297" s="262">
        <v>2.0014931058222221</v>
      </c>
      <c r="E297" s="262">
        <v>5.8664222399999995</v>
      </c>
      <c r="F297" s="262">
        <v>-3.8649291341777774</v>
      </c>
    </row>
    <row r="298" spans="1:6">
      <c r="A298" s="6" t="s">
        <v>1450</v>
      </c>
      <c r="B298" s="6" t="s">
        <v>137</v>
      </c>
      <c r="D298" s="262">
        <v>8.7413695712444444</v>
      </c>
      <c r="E298" s="262">
        <v>12.48720396</v>
      </c>
      <c r="F298" s="262">
        <v>-3.7458343887555561</v>
      </c>
    </row>
    <row r="299" spans="1:6">
      <c r="A299" s="6" t="s">
        <v>3703</v>
      </c>
      <c r="B299" s="6" t="s">
        <v>144</v>
      </c>
      <c r="D299" s="262">
        <v>4.513958910364444</v>
      </c>
      <c r="E299" s="262">
        <v>8.2318777743999991</v>
      </c>
      <c r="F299" s="262">
        <v>-3.7179188640355552</v>
      </c>
    </row>
    <row r="300" spans="1:6">
      <c r="A300" s="6" t="s">
        <v>2970</v>
      </c>
      <c r="B300" s="6" t="s">
        <v>144</v>
      </c>
      <c r="D300" s="262">
        <v>3.2131491538666639</v>
      </c>
      <c r="E300" s="262">
        <v>6.8741203999999998</v>
      </c>
      <c r="F300" s="262">
        <v>-3.6609712461333359</v>
      </c>
    </row>
    <row r="301" spans="1:6">
      <c r="A301" s="6" t="s">
        <v>410</v>
      </c>
      <c r="B301" s="6" t="s">
        <v>144</v>
      </c>
      <c r="D301" s="262">
        <v>2.2621570615111115</v>
      </c>
      <c r="E301" s="262">
        <v>5.7005087999999997</v>
      </c>
      <c r="F301" s="262">
        <v>-3.4383517384888882</v>
      </c>
    </row>
    <row r="302" spans="1:6">
      <c r="A302" s="6" t="s">
        <v>3688</v>
      </c>
      <c r="B302" s="6" t="s">
        <v>123</v>
      </c>
      <c r="D302" s="262">
        <v>2.508502278186667</v>
      </c>
      <c r="E302" s="262">
        <v>5.9130251600000001</v>
      </c>
      <c r="F302" s="262">
        <v>-3.4045228818133331</v>
      </c>
    </row>
    <row r="303" spans="1:6">
      <c r="A303" s="6" t="s">
        <v>5097</v>
      </c>
      <c r="B303" s="6" t="s">
        <v>125</v>
      </c>
      <c r="D303" s="262">
        <v>26.805252297022218</v>
      </c>
      <c r="E303" s="262">
        <v>30.173758831999997</v>
      </c>
      <c r="F303" s="262">
        <v>-3.3685065349777794</v>
      </c>
    </row>
    <row r="304" spans="1:6">
      <c r="A304" s="6" t="s">
        <v>4985</v>
      </c>
      <c r="B304" s="6" t="s">
        <v>145</v>
      </c>
      <c r="D304" s="262">
        <v>6.3847430122666706</v>
      </c>
      <c r="E304" s="262">
        <v>9.7350730399999996</v>
      </c>
      <c r="F304" s="262">
        <v>-3.350330027733329</v>
      </c>
    </row>
    <row r="305" spans="1:6">
      <c r="A305" s="6" t="s">
        <v>4854</v>
      </c>
      <c r="B305" s="6" t="s">
        <v>138</v>
      </c>
      <c r="D305" s="262">
        <v>4.9176240050666671</v>
      </c>
      <c r="E305" s="262">
        <v>8.2208761599999995</v>
      </c>
      <c r="F305" s="262">
        <v>-3.3032521549333325</v>
      </c>
    </row>
    <row r="306" spans="1:6">
      <c r="A306" s="6" t="s">
        <v>2511</v>
      </c>
      <c r="B306" s="6" t="s">
        <v>123</v>
      </c>
      <c r="D306" s="262">
        <v>2.1701806935111119</v>
      </c>
      <c r="E306" s="262">
        <v>5.4308564799999992</v>
      </c>
      <c r="F306" s="262">
        <v>-3.2606757864888873</v>
      </c>
    </row>
    <row r="307" spans="1:6">
      <c r="A307" s="6" t="s">
        <v>3355</v>
      </c>
      <c r="B307" s="6" t="s">
        <v>145</v>
      </c>
      <c r="D307" s="262">
        <v>6.5472492897777741</v>
      </c>
      <c r="E307" s="262">
        <v>9.7947343199999999</v>
      </c>
      <c r="F307" s="262">
        <v>-3.2474850302222258</v>
      </c>
    </row>
    <row r="308" spans="1:6">
      <c r="A308" s="6" t="s">
        <v>3448</v>
      </c>
      <c r="B308" s="6" t="s">
        <v>140</v>
      </c>
      <c r="D308" s="262">
        <v>29.1760073176</v>
      </c>
      <c r="E308" s="262">
        <v>32.409985943999999</v>
      </c>
      <c r="F308" s="262">
        <v>-3.233978626399999</v>
      </c>
    </row>
    <row r="309" spans="1:6">
      <c r="A309" s="6" t="s">
        <v>423</v>
      </c>
      <c r="B309" s="6" t="s">
        <v>135</v>
      </c>
      <c r="D309" s="262">
        <v>4.2886360655111133</v>
      </c>
      <c r="E309" s="262">
        <v>7.4576767999999998</v>
      </c>
      <c r="F309" s="262">
        <v>-3.1690407344888865</v>
      </c>
    </row>
    <row r="310" spans="1:6">
      <c r="A310" s="6" t="s">
        <v>1315</v>
      </c>
      <c r="B310" s="6" t="s">
        <v>123</v>
      </c>
      <c r="D310" s="262">
        <v>21.15312666328888</v>
      </c>
      <c r="E310" s="262">
        <v>24.263509815999999</v>
      </c>
      <c r="F310" s="262">
        <v>-3.110383152711119</v>
      </c>
    </row>
    <row r="311" spans="1:6">
      <c r="A311" s="6" t="s">
        <v>3342</v>
      </c>
      <c r="B311" s="6" t="s">
        <v>122</v>
      </c>
      <c r="D311" s="262">
        <v>7.268218049644446</v>
      </c>
      <c r="E311" s="262">
        <v>10.320381680000001</v>
      </c>
      <c r="F311" s="262">
        <v>-3.0521636303555546</v>
      </c>
    </row>
    <row r="312" spans="1:6">
      <c r="A312" s="6" t="s">
        <v>5527</v>
      </c>
      <c r="B312" s="6" t="s">
        <v>138</v>
      </c>
      <c r="D312" s="262">
        <v>3.523450092800001</v>
      </c>
      <c r="E312" s="262">
        <v>6.47871504</v>
      </c>
      <c r="F312" s="262">
        <v>-2.955264947199999</v>
      </c>
    </row>
    <row r="313" spans="1:6">
      <c r="A313" s="6" t="s">
        <v>764</v>
      </c>
      <c r="B313" s="6" t="s">
        <v>133</v>
      </c>
      <c r="D313" s="262">
        <v>0.57353261582222237</v>
      </c>
      <c r="E313" s="262">
        <v>3.5207267199999999</v>
      </c>
      <c r="F313" s="262">
        <v>-2.9471941041777776</v>
      </c>
    </row>
    <row r="314" spans="1:6">
      <c r="A314" s="6" t="s">
        <v>3807</v>
      </c>
      <c r="B314" s="6" t="s">
        <v>127</v>
      </c>
      <c r="D314" s="262">
        <v>1.1263008357333335</v>
      </c>
      <c r="E314" s="262">
        <v>3.9787521200000002</v>
      </c>
      <c r="F314" s="262">
        <v>-2.8524512842666665</v>
      </c>
    </row>
    <row r="315" spans="1:6">
      <c r="A315" s="6" t="s">
        <v>5012</v>
      </c>
      <c r="B315" s="6" t="s">
        <v>125</v>
      </c>
      <c r="D315" s="262">
        <v>9.4663535476888896</v>
      </c>
      <c r="E315" s="262">
        <v>12.261253199999999</v>
      </c>
      <c r="F315" s="262">
        <v>-2.7948996523111092</v>
      </c>
    </row>
    <row r="316" spans="1:6">
      <c r="A316" s="6" t="s">
        <v>5418</v>
      </c>
      <c r="B316" s="6" t="s">
        <v>125</v>
      </c>
      <c r="D316" s="262">
        <v>11.921190078844443</v>
      </c>
      <c r="E316" s="262">
        <v>14.6103298096</v>
      </c>
      <c r="F316" s="262">
        <v>-2.6891397307555565</v>
      </c>
    </row>
    <row r="317" spans="1:6">
      <c r="A317" s="6" t="s">
        <v>4200</v>
      </c>
      <c r="B317" s="6" t="s">
        <v>131</v>
      </c>
      <c r="D317" s="262">
        <v>18.09041195192</v>
      </c>
      <c r="E317" s="262">
        <v>20.650032365760005</v>
      </c>
      <c r="F317" s="262">
        <v>-2.5596204138400047</v>
      </c>
    </row>
    <row r="318" spans="1:6">
      <c r="A318" s="6" t="s">
        <v>4437</v>
      </c>
      <c r="B318" s="6" t="s">
        <v>145</v>
      </c>
      <c r="D318" s="262">
        <v>8.4347536580266667</v>
      </c>
      <c r="E318" s="262">
        <v>10.883331760000001</v>
      </c>
      <c r="F318" s="262">
        <v>-2.4485781019733341</v>
      </c>
    </row>
    <row r="319" spans="1:6">
      <c r="A319" s="6" t="s">
        <v>4898</v>
      </c>
      <c r="B319" s="6" t="s">
        <v>125</v>
      </c>
      <c r="D319" s="262">
        <v>3.7540007999999994E-3</v>
      </c>
      <c r="E319" s="262">
        <v>2.3964976</v>
      </c>
      <c r="F319" s="262">
        <v>-2.3927435992000001</v>
      </c>
    </row>
    <row r="320" spans="1:6">
      <c r="A320" s="6" t="s">
        <v>5269</v>
      </c>
      <c r="B320" s="6" t="s">
        <v>125</v>
      </c>
      <c r="D320" s="262">
        <v>32.514047010426673</v>
      </c>
      <c r="E320" s="262">
        <v>34.874234975999997</v>
      </c>
      <c r="F320" s="262">
        <v>-2.3601879655733242</v>
      </c>
    </row>
    <row r="321" spans="1:6">
      <c r="A321" s="6" t="s">
        <v>3436</v>
      </c>
      <c r="B321" s="6" t="s">
        <v>145</v>
      </c>
      <c r="D321" s="262">
        <v>5.0166517255555521</v>
      </c>
      <c r="E321" s="262">
        <v>7.3621710400000007</v>
      </c>
      <c r="F321" s="262">
        <v>-2.3455193144444486</v>
      </c>
    </row>
    <row r="322" spans="1:6">
      <c r="A322" s="6" t="s">
        <v>5207</v>
      </c>
      <c r="B322" s="6" t="s">
        <v>145</v>
      </c>
      <c r="D322" s="262">
        <v>1.292091478871112</v>
      </c>
      <c r="E322" s="262">
        <v>3.5653526495999999</v>
      </c>
      <c r="F322" s="262">
        <v>-2.2732611707288877</v>
      </c>
    </row>
    <row r="323" spans="1:6">
      <c r="A323" s="6" t="s">
        <v>3045</v>
      </c>
      <c r="B323" s="6" t="s">
        <v>124</v>
      </c>
      <c r="D323" s="262">
        <v>13.882333390933331</v>
      </c>
      <c r="E323" s="262">
        <v>16.149739333280003</v>
      </c>
      <c r="F323" s="262">
        <v>-2.2674059423466719</v>
      </c>
    </row>
    <row r="324" spans="1:6">
      <c r="A324" s="6" t="s">
        <v>969</v>
      </c>
      <c r="B324" s="6" t="s">
        <v>133</v>
      </c>
      <c r="D324" s="262">
        <v>0.51802292666666683</v>
      </c>
      <c r="E324" s="262">
        <v>2.7792979200000003</v>
      </c>
      <c r="F324" s="262">
        <v>-2.2612749933333336</v>
      </c>
    </row>
    <row r="325" spans="1:6">
      <c r="A325" s="6" t="s">
        <v>2522</v>
      </c>
      <c r="B325" s="6" t="s">
        <v>133</v>
      </c>
      <c r="D325" s="262">
        <v>0.54508064600000017</v>
      </c>
      <c r="E325" s="262">
        <v>2.7116986400000003</v>
      </c>
      <c r="F325" s="262">
        <v>-2.1666179940000001</v>
      </c>
    </row>
    <row r="326" spans="1:6">
      <c r="A326" s="6" t="s">
        <v>4660</v>
      </c>
      <c r="B326" s="6" t="s">
        <v>144</v>
      </c>
      <c r="D326" s="262">
        <v>2.3220073007999997</v>
      </c>
      <c r="E326" s="262">
        <v>4.4670584</v>
      </c>
      <c r="F326" s="262">
        <v>-2.1450510992000003</v>
      </c>
    </row>
    <row r="327" spans="1:6">
      <c r="A327" s="6" t="s">
        <v>4938</v>
      </c>
      <c r="B327" s="6" t="s">
        <v>127</v>
      </c>
      <c r="D327" s="262">
        <v>18.740776470044469</v>
      </c>
      <c r="E327" s="262">
        <v>20.876174760000001</v>
      </c>
      <c r="F327" s="262">
        <v>-2.1353982899555319</v>
      </c>
    </row>
    <row r="328" spans="1:6">
      <c r="A328" s="6" t="s">
        <v>1236</v>
      </c>
      <c r="B328" s="6" t="s">
        <v>130</v>
      </c>
      <c r="D328" s="262">
        <v>7.4883709511111096</v>
      </c>
      <c r="E328" s="262">
        <v>9.5370066400000013</v>
      </c>
      <c r="F328" s="262">
        <v>-2.0486356888888917</v>
      </c>
    </row>
    <row r="329" spans="1:6">
      <c r="A329" s="6" t="s">
        <v>2279</v>
      </c>
      <c r="B329" s="6" t="s">
        <v>124</v>
      </c>
      <c r="D329" s="262">
        <v>5.7955078583111161</v>
      </c>
      <c r="E329" s="262">
        <v>7.7574417200000001</v>
      </c>
      <c r="F329" s="262">
        <v>-1.961933861688884</v>
      </c>
    </row>
    <row r="330" spans="1:6">
      <c r="A330" s="6" t="s">
        <v>2560</v>
      </c>
      <c r="B330" s="6" t="s">
        <v>123</v>
      </c>
      <c r="D330" s="262">
        <v>0.42005446364444443</v>
      </c>
      <c r="E330" s="262">
        <v>2.3550060799999999</v>
      </c>
      <c r="F330" s="262">
        <v>-1.9349516163555553</v>
      </c>
    </row>
    <row r="331" spans="1:6">
      <c r="A331" s="6" t="s">
        <v>712</v>
      </c>
      <c r="B331" s="6" t="s">
        <v>135</v>
      </c>
      <c r="D331" s="262">
        <v>3.3270215635555567</v>
      </c>
      <c r="E331" s="262">
        <v>5.2333019200000006</v>
      </c>
      <c r="F331" s="262">
        <v>-1.9062803564444439</v>
      </c>
    </row>
    <row r="332" spans="1:6">
      <c r="A332" s="6" t="s">
        <v>5171</v>
      </c>
      <c r="B332" s="6" t="s">
        <v>145</v>
      </c>
      <c r="D332" s="262">
        <v>1.1478613081955562</v>
      </c>
      <c r="E332" s="262">
        <v>2.9051960532000001</v>
      </c>
      <c r="F332" s="262">
        <v>-1.7573347450044439</v>
      </c>
    </row>
    <row r="333" spans="1:6">
      <c r="A333" s="6" t="s">
        <v>5638</v>
      </c>
      <c r="B333" s="6" t="s">
        <v>133</v>
      </c>
      <c r="D333" s="262">
        <v>1.7780124574666678</v>
      </c>
      <c r="E333" s="262">
        <v>3.5343901600000001</v>
      </c>
      <c r="F333" s="262">
        <v>-1.7563777025333323</v>
      </c>
    </row>
    <row r="334" spans="1:6">
      <c r="A334" s="6" t="s">
        <v>2871</v>
      </c>
      <c r="B334" s="6" t="s">
        <v>126</v>
      </c>
      <c r="D334" s="262">
        <v>3.8627881472888892</v>
      </c>
      <c r="E334" s="262">
        <v>5.6036890279999998</v>
      </c>
      <c r="F334" s="262">
        <v>-1.7409008807111106</v>
      </c>
    </row>
    <row r="335" spans="1:6">
      <c r="A335" s="6" t="s">
        <v>2887</v>
      </c>
      <c r="B335" s="6" t="s">
        <v>123</v>
      </c>
      <c r="D335" s="262">
        <v>4.2493290302222224</v>
      </c>
      <c r="E335" s="262">
        <v>5.9885476559999997</v>
      </c>
      <c r="F335" s="262">
        <v>-1.7392186257777773</v>
      </c>
    </row>
    <row r="336" spans="1:6">
      <c r="A336" s="6" t="s">
        <v>2730</v>
      </c>
      <c r="B336" s="6" t="s">
        <v>123</v>
      </c>
      <c r="D336" s="262">
        <v>0.37591974933333339</v>
      </c>
      <c r="E336" s="262">
        <v>2.1007327600000001</v>
      </c>
      <c r="F336" s="262">
        <v>-1.7248130106666668</v>
      </c>
    </row>
    <row r="337" spans="1:6">
      <c r="A337" s="6" t="s">
        <v>5099</v>
      </c>
      <c r="B337" s="6" t="s">
        <v>145</v>
      </c>
      <c r="D337" s="262">
        <v>13.736220383208895</v>
      </c>
      <c r="E337" s="262">
        <v>15.394059240000001</v>
      </c>
      <c r="F337" s="262">
        <v>-1.6578388567911055</v>
      </c>
    </row>
    <row r="338" spans="1:6">
      <c r="A338" s="6" t="s">
        <v>1130</v>
      </c>
      <c r="B338" s="6" t="s">
        <v>124</v>
      </c>
      <c r="D338" s="262">
        <v>2.2159594658666673</v>
      </c>
      <c r="E338" s="262">
        <v>3.8696977199999996</v>
      </c>
      <c r="F338" s="262">
        <v>-1.6537382541333323</v>
      </c>
    </row>
    <row r="339" spans="1:6">
      <c r="A339" s="6" t="s">
        <v>5056</v>
      </c>
      <c r="B339" s="6" t="s">
        <v>125</v>
      </c>
      <c r="D339" s="262">
        <v>5.5940142281955554</v>
      </c>
      <c r="E339" s="262">
        <v>7.2333688</v>
      </c>
      <c r="F339" s="262">
        <v>-1.6393545718044447</v>
      </c>
    </row>
    <row r="340" spans="1:6">
      <c r="A340" s="6" t="s">
        <v>1735</v>
      </c>
      <c r="B340" s="6" t="s">
        <v>135</v>
      </c>
      <c r="D340" s="262">
        <v>4.6068732477777798</v>
      </c>
      <c r="E340" s="262">
        <v>6.1022914400000001</v>
      </c>
      <c r="F340" s="262">
        <v>-1.4954181922222203</v>
      </c>
    </row>
    <row r="341" spans="1:6">
      <c r="A341" s="6" t="s">
        <v>3168</v>
      </c>
      <c r="B341" s="6" t="s">
        <v>139</v>
      </c>
      <c r="D341" s="262">
        <v>2.1482090319555556</v>
      </c>
      <c r="E341" s="262">
        <v>3.4955530399999999</v>
      </c>
      <c r="F341" s="262">
        <v>-1.3473440080444443</v>
      </c>
    </row>
    <row r="342" spans="1:6">
      <c r="A342" s="6" t="s">
        <v>1141</v>
      </c>
      <c r="B342" s="6" t="s">
        <v>133</v>
      </c>
      <c r="D342" s="262">
        <v>0.37930930497777782</v>
      </c>
      <c r="E342" s="262">
        <v>1.64462088</v>
      </c>
      <c r="F342" s="262">
        <v>-1.2653115750222221</v>
      </c>
    </row>
    <row r="343" spans="1:6">
      <c r="A343" s="6" t="s">
        <v>1798</v>
      </c>
      <c r="B343" s="6" t="s">
        <v>130</v>
      </c>
      <c r="D343" s="262">
        <v>4.298954440977778</v>
      </c>
      <c r="E343" s="262">
        <v>5.5618161199999996</v>
      </c>
      <c r="F343" s="262">
        <v>-1.2628616790222216</v>
      </c>
    </row>
    <row r="344" spans="1:6">
      <c r="A344" s="6" t="s">
        <v>1485</v>
      </c>
      <c r="B344" s="6" t="s">
        <v>126</v>
      </c>
      <c r="D344" s="262">
        <v>1.2681379323555557</v>
      </c>
      <c r="E344" s="262">
        <v>2.5267754399999998</v>
      </c>
      <c r="F344" s="262">
        <v>-1.258637507644444</v>
      </c>
    </row>
    <row r="345" spans="1:6">
      <c r="A345" s="6" t="s">
        <v>1588</v>
      </c>
      <c r="B345" s="6" t="s">
        <v>133</v>
      </c>
      <c r="D345" s="262">
        <v>1.3925734362222226</v>
      </c>
      <c r="E345" s="262">
        <v>2.6382686400000002</v>
      </c>
      <c r="F345" s="262">
        <v>-1.2456952037777775</v>
      </c>
    </row>
    <row r="346" spans="1:6">
      <c r="A346" s="6" t="s">
        <v>1047</v>
      </c>
      <c r="B346" s="6" t="s">
        <v>124</v>
      </c>
      <c r="D346" s="262">
        <v>2.8482615910222218</v>
      </c>
      <c r="E346" s="262">
        <v>4.0397979999999993</v>
      </c>
      <c r="F346" s="262">
        <v>-1.1915364089777776</v>
      </c>
    </row>
    <row r="347" spans="1:6">
      <c r="A347" s="6" t="s">
        <v>2110</v>
      </c>
      <c r="B347" s="6" t="s">
        <v>133</v>
      </c>
      <c r="D347" s="262">
        <v>0.89014562266666686</v>
      </c>
      <c r="E347" s="262">
        <v>2.07107544</v>
      </c>
      <c r="F347" s="262">
        <v>-1.1809298173333331</v>
      </c>
    </row>
    <row r="348" spans="1:6">
      <c r="A348" s="6" t="s">
        <v>5639</v>
      </c>
      <c r="B348" s="6" t="s">
        <v>145</v>
      </c>
      <c r="D348" s="262">
        <v>0.86213641790222229</v>
      </c>
      <c r="E348" s="262">
        <v>2.0073479999999999</v>
      </c>
      <c r="F348" s="262">
        <v>-1.1452115820977777</v>
      </c>
    </row>
    <row r="349" spans="1:6">
      <c r="A349" s="6" t="s">
        <v>491</v>
      </c>
      <c r="B349" s="6" t="s">
        <v>119</v>
      </c>
      <c r="D349" s="262">
        <v>5.0331904313777782</v>
      </c>
      <c r="E349" s="262">
        <v>6.1081605200000002</v>
      </c>
      <c r="F349" s="262">
        <v>-1.074970088622222</v>
      </c>
    </row>
    <row r="350" spans="1:6">
      <c r="A350" s="6" t="s">
        <v>1073</v>
      </c>
      <c r="B350" s="6" t="s">
        <v>119</v>
      </c>
      <c r="D350" s="262">
        <v>0.23935432888888894</v>
      </c>
      <c r="E350" s="262">
        <v>1.2519979920000002</v>
      </c>
      <c r="F350" s="262">
        <v>-1.0126436631111113</v>
      </c>
    </row>
    <row r="351" spans="1:6">
      <c r="A351" s="6" t="s">
        <v>2862</v>
      </c>
      <c r="B351" s="6" t="s">
        <v>123</v>
      </c>
      <c r="D351" s="262">
        <v>6.0883932550222246</v>
      </c>
      <c r="E351" s="262">
        <v>7.0727438879999998</v>
      </c>
      <c r="F351" s="262">
        <v>-0.98435063297777514</v>
      </c>
    </row>
    <row r="352" spans="1:6">
      <c r="A352" s="6" t="s">
        <v>2648</v>
      </c>
      <c r="B352" s="6" t="s">
        <v>123</v>
      </c>
      <c r="D352" s="262">
        <v>16.724457091721071</v>
      </c>
      <c r="E352" s="262">
        <v>17.68454324</v>
      </c>
      <c r="F352" s="262">
        <v>-0.96008614827892913</v>
      </c>
    </row>
    <row r="353" spans="1:6">
      <c r="A353" s="6" t="s">
        <v>755</v>
      </c>
      <c r="B353" s="6" t="s">
        <v>135</v>
      </c>
      <c r="D353" s="262">
        <v>1.2371778916444447</v>
      </c>
      <c r="E353" s="262">
        <v>2.1928149599999998</v>
      </c>
      <c r="F353" s="262">
        <v>-0.95563706835555506</v>
      </c>
    </row>
    <row r="354" spans="1:6">
      <c r="A354" s="6" t="s">
        <v>1567</v>
      </c>
      <c r="B354" s="6" t="s">
        <v>133</v>
      </c>
      <c r="D354" s="262">
        <v>0.4021898188000001</v>
      </c>
      <c r="E354" s="262">
        <v>1.34747704</v>
      </c>
      <c r="F354" s="262">
        <v>-0.94528722119999986</v>
      </c>
    </row>
    <row r="355" spans="1:6">
      <c r="A355" s="6" t="s">
        <v>3656</v>
      </c>
      <c r="B355" s="6" t="s">
        <v>144</v>
      </c>
      <c r="D355" s="262">
        <v>5.8702466876533386</v>
      </c>
      <c r="E355" s="262">
        <v>6.7704198800000004</v>
      </c>
      <c r="F355" s="262">
        <v>-0.90017319234666182</v>
      </c>
    </row>
    <row r="356" spans="1:6">
      <c r="A356" s="6" t="s">
        <v>4091</v>
      </c>
      <c r="B356" s="6" t="s">
        <v>144</v>
      </c>
      <c r="D356" s="262">
        <v>27.284076579564459</v>
      </c>
      <c r="E356" s="262">
        <v>28.050116024000005</v>
      </c>
      <c r="F356" s="262">
        <v>-0.76603944443554539</v>
      </c>
    </row>
    <row r="357" spans="1:6">
      <c r="A357" s="6" t="s">
        <v>3959</v>
      </c>
      <c r="B357" s="6" t="s">
        <v>125</v>
      </c>
      <c r="D357" s="262">
        <v>23.67628918186988</v>
      </c>
      <c r="E357" s="262">
        <v>24.395399395359998</v>
      </c>
      <c r="F357" s="262">
        <v>-0.71911021349011861</v>
      </c>
    </row>
    <row r="358" spans="1:6">
      <c r="A358" s="6" t="s">
        <v>528</v>
      </c>
      <c r="B358" s="6" t="s">
        <v>119</v>
      </c>
      <c r="D358" s="262">
        <v>2.8481537333333335</v>
      </c>
      <c r="E358" s="262">
        <v>3.5059430000000003</v>
      </c>
      <c r="F358" s="262">
        <v>-0.65778926666666671</v>
      </c>
    </row>
    <row r="359" spans="1:6">
      <c r="A359" s="6" t="s">
        <v>2068</v>
      </c>
      <c r="B359" s="6" t="s">
        <v>133</v>
      </c>
      <c r="D359" s="262">
        <v>0.58854971413333335</v>
      </c>
      <c r="E359" s="262">
        <v>1.2243604800000001</v>
      </c>
      <c r="F359" s="262">
        <v>-0.63581076586666674</v>
      </c>
    </row>
    <row r="360" spans="1:6">
      <c r="A360" s="6" t="s">
        <v>1036</v>
      </c>
      <c r="B360" s="6" t="s">
        <v>133</v>
      </c>
      <c r="D360" s="262">
        <v>0.59563948742222228</v>
      </c>
      <c r="E360" s="262">
        <v>1.218224</v>
      </c>
      <c r="F360" s="262">
        <v>-0.62258451257777769</v>
      </c>
    </row>
    <row r="361" spans="1:6">
      <c r="A361" s="6" t="s">
        <v>2881</v>
      </c>
      <c r="B361" s="6" t="s">
        <v>139</v>
      </c>
      <c r="D361" s="262">
        <v>4.5919993792444451</v>
      </c>
      <c r="E361" s="262">
        <v>5.1929805199999999</v>
      </c>
      <c r="F361" s="262">
        <v>-0.60098114075555475</v>
      </c>
    </row>
    <row r="362" spans="1:6">
      <c r="A362" s="6" t="s">
        <v>928</v>
      </c>
      <c r="B362" s="6" t="s">
        <v>133</v>
      </c>
      <c r="D362" s="262">
        <v>0.78875719315555493</v>
      </c>
      <c r="E362" s="262">
        <v>1.3438616800000001</v>
      </c>
      <c r="F362" s="262">
        <v>-0.55510448684444513</v>
      </c>
    </row>
    <row r="363" spans="1:6">
      <c r="A363" s="6" t="s">
        <v>719</v>
      </c>
      <c r="B363" s="6" t="s">
        <v>119</v>
      </c>
      <c r="D363" s="262">
        <v>1.3177828350133336</v>
      </c>
      <c r="E363" s="262">
        <v>1.8479213200000002</v>
      </c>
      <c r="F363" s="262">
        <v>-0.5301384849866666</v>
      </c>
    </row>
    <row r="364" spans="1:6">
      <c r="A364" s="6" t="s">
        <v>1312</v>
      </c>
      <c r="B364" s="6" t="s">
        <v>133</v>
      </c>
      <c r="D364" s="262">
        <v>0.33055362462222226</v>
      </c>
      <c r="E364" s="262">
        <v>0.79287320000000006</v>
      </c>
      <c r="F364" s="262">
        <v>-0.46231957537777779</v>
      </c>
    </row>
    <row r="365" spans="1:6">
      <c r="A365" s="6" t="s">
        <v>2183</v>
      </c>
      <c r="B365" s="6" t="s">
        <v>124</v>
      </c>
      <c r="D365" s="262">
        <v>5.5250039753333322</v>
      </c>
      <c r="E365" s="262">
        <v>5.9557310399999999</v>
      </c>
      <c r="F365" s="262">
        <v>-0.43072706466666766</v>
      </c>
    </row>
    <row r="366" spans="1:6">
      <c r="A366" s="6" t="s">
        <v>4735</v>
      </c>
      <c r="B366" s="6" t="s">
        <v>144</v>
      </c>
      <c r="D366" s="262">
        <v>2.7901135777777779</v>
      </c>
      <c r="E366" s="262">
        <v>3.1564999199999999</v>
      </c>
      <c r="F366" s="262">
        <v>-0.36638634222222199</v>
      </c>
    </row>
    <row r="367" spans="1:6">
      <c r="A367" s="6" t="s">
        <v>2669</v>
      </c>
      <c r="B367" s="6" t="s">
        <v>126</v>
      </c>
      <c r="D367" s="262">
        <v>0.48144474595555559</v>
      </c>
      <c r="E367" s="262">
        <v>0.84094516799999997</v>
      </c>
      <c r="F367" s="262">
        <v>-0.35950042204444438</v>
      </c>
    </row>
    <row r="368" spans="1:6">
      <c r="A368" s="6" t="s">
        <v>1104</v>
      </c>
      <c r="B368" s="6" t="s">
        <v>126</v>
      </c>
      <c r="D368" s="262">
        <v>1.0976832983111111</v>
      </c>
      <c r="E368" s="262">
        <v>1.4331475199999999</v>
      </c>
      <c r="F368" s="262">
        <v>-0.33546422168888879</v>
      </c>
    </row>
    <row r="369" spans="1:6">
      <c r="A369" s="6" t="s">
        <v>4144</v>
      </c>
      <c r="B369" s="6" t="s">
        <v>144</v>
      </c>
      <c r="D369" s="262">
        <v>1.6865245349333322</v>
      </c>
      <c r="E369" s="262">
        <v>2.0073961599999999</v>
      </c>
      <c r="F369" s="262">
        <v>-0.32087162506666767</v>
      </c>
    </row>
    <row r="370" spans="1:6">
      <c r="A370" s="6" t="s">
        <v>1132</v>
      </c>
      <c r="B370" s="6" t="s">
        <v>133</v>
      </c>
      <c r="D370" s="262">
        <v>0.7305910216</v>
      </c>
      <c r="E370" s="262">
        <v>1.0237499999999999</v>
      </c>
      <c r="F370" s="262">
        <v>-0.29315897839999994</v>
      </c>
    </row>
    <row r="371" spans="1:6">
      <c r="A371" s="6" t="s">
        <v>5640</v>
      </c>
      <c r="B371" s="6" t="s">
        <v>130</v>
      </c>
      <c r="D371" s="262">
        <v>24.253978126399993</v>
      </c>
      <c r="E371" s="262">
        <v>24.544549232000001</v>
      </c>
      <c r="F371" s="262">
        <v>-0.29057110560000865</v>
      </c>
    </row>
    <row r="372" spans="1:6">
      <c r="A372" s="6" t="s">
        <v>1622</v>
      </c>
      <c r="B372" s="6" t="s">
        <v>119</v>
      </c>
      <c r="D372" s="262">
        <v>3.2523463426666668</v>
      </c>
      <c r="E372" s="262">
        <v>3.5390518800000006</v>
      </c>
      <c r="F372" s="262">
        <v>-0.28670553733333382</v>
      </c>
    </row>
    <row r="373" spans="1:6">
      <c r="A373" s="6" t="s">
        <v>4602</v>
      </c>
      <c r="B373" s="6" t="s">
        <v>144</v>
      </c>
      <c r="D373" s="262">
        <v>3.1228037016000001</v>
      </c>
      <c r="E373" s="262">
        <v>3.3248628</v>
      </c>
      <c r="F373" s="262">
        <v>-0.20205909839999991</v>
      </c>
    </row>
    <row r="374" spans="1:6">
      <c r="A374" s="6" t="s">
        <v>2115</v>
      </c>
      <c r="B374" s="6" t="s">
        <v>124</v>
      </c>
      <c r="D374" s="262">
        <v>2.3079905493333333</v>
      </c>
      <c r="E374" s="262">
        <v>2.4915878400000002</v>
      </c>
      <c r="F374" s="262">
        <v>-0.18359729066666697</v>
      </c>
    </row>
    <row r="375" spans="1:6">
      <c r="A375" s="6" t="s">
        <v>5320</v>
      </c>
      <c r="B375" s="6" t="s">
        <v>144</v>
      </c>
      <c r="D375" s="262">
        <v>1.2226666330755549</v>
      </c>
      <c r="E375" s="262">
        <v>1.3788588800000001</v>
      </c>
      <c r="F375" s="262">
        <v>-0.15619224692444522</v>
      </c>
    </row>
    <row r="376" spans="1:6">
      <c r="A376" s="6" t="s">
        <v>2316</v>
      </c>
      <c r="B376" s="6" t="s">
        <v>144</v>
      </c>
      <c r="D376" s="262">
        <v>4.7636627553777773</v>
      </c>
      <c r="E376" s="262">
        <v>4.89776028</v>
      </c>
      <c r="F376" s="262">
        <v>-0.13409752462222269</v>
      </c>
    </row>
    <row r="377" spans="1:6">
      <c r="A377" s="6" t="s">
        <v>778</v>
      </c>
      <c r="B377" s="6" t="s">
        <v>133</v>
      </c>
      <c r="D377" s="262">
        <v>0.28069601951111128</v>
      </c>
      <c r="E377" s="262">
        <v>0.38993359999999999</v>
      </c>
      <c r="F377" s="262">
        <v>-0.10923758048888871</v>
      </c>
    </row>
    <row r="378" spans="1:6">
      <c r="A378" s="6" t="s">
        <v>1630</v>
      </c>
      <c r="B378" s="6" t="s">
        <v>124</v>
      </c>
      <c r="D378" s="262">
        <v>2.3366931177333337</v>
      </c>
      <c r="E378" s="262">
        <v>2.4205019999999999</v>
      </c>
      <c r="F378" s="262">
        <v>-8.3808882266666274E-2</v>
      </c>
    </row>
    <row r="379" spans="1:6">
      <c r="A379" s="6" t="s">
        <v>2399</v>
      </c>
      <c r="B379" s="6" t="s">
        <v>135</v>
      </c>
      <c r="D379" s="262">
        <v>2.9102505451555563</v>
      </c>
      <c r="E379" s="262">
        <v>2.97668504</v>
      </c>
      <c r="F379" s="262">
        <v>-6.6434494844443748E-2</v>
      </c>
    </row>
    <row r="380" spans="1:6">
      <c r="A380" s="6" t="s">
        <v>1879</v>
      </c>
      <c r="B380" s="6" t="s">
        <v>124</v>
      </c>
      <c r="D380" s="262">
        <v>7.995045110799996</v>
      </c>
      <c r="E380" s="262">
        <v>8.0600687999999998</v>
      </c>
      <c r="F380" s="262">
        <v>-6.5023689200003787E-2</v>
      </c>
    </row>
    <row r="381" spans="1:6">
      <c r="A381" s="6" t="s">
        <v>1887</v>
      </c>
      <c r="B381" s="6" t="s">
        <v>133</v>
      </c>
      <c r="D381" s="262">
        <v>1.0254342457333341</v>
      </c>
      <c r="E381" s="262">
        <v>1.08742088</v>
      </c>
      <c r="F381" s="262">
        <v>-6.1986634266665952E-2</v>
      </c>
    </row>
    <row r="382" spans="1:6">
      <c r="A382" s="6" t="s">
        <v>1281</v>
      </c>
      <c r="B382" s="6" t="s">
        <v>133</v>
      </c>
      <c r="D382" s="262">
        <v>3.1599913800888904</v>
      </c>
      <c r="E382" s="262">
        <v>3.2013077599999997</v>
      </c>
      <c r="F382" s="262">
        <v>-4.1316379911109369E-2</v>
      </c>
    </row>
    <row r="383" spans="1:6">
      <c r="A383" s="6" t="s">
        <v>1129</v>
      </c>
      <c r="B383" s="6" t="s">
        <v>133</v>
      </c>
      <c r="D383" s="262">
        <v>0.7343805216</v>
      </c>
      <c r="E383" s="262">
        <v>0.77154560000000005</v>
      </c>
      <c r="F383" s="262">
        <v>-3.7165078400000051E-2</v>
      </c>
    </row>
    <row r="384" spans="1:6">
      <c r="A384" s="6" t="s">
        <v>2013</v>
      </c>
      <c r="B384" s="6" t="s">
        <v>145</v>
      </c>
      <c r="D384" s="262">
        <v>3.8676215863022212</v>
      </c>
      <c r="E384" s="262">
        <v>3.8930245200000004</v>
      </c>
      <c r="F384" s="262">
        <v>-2.540293369777924E-2</v>
      </c>
    </row>
    <row r="385" spans="1:6">
      <c r="A385" s="6" t="s">
        <v>535</v>
      </c>
      <c r="B385" s="6" t="s">
        <v>124</v>
      </c>
      <c r="D385" s="262">
        <v>0.99728452168888926</v>
      </c>
      <c r="E385" s="262">
        <v>1.0152038400000001</v>
      </c>
      <c r="F385" s="262">
        <v>-1.7919318311110821E-2</v>
      </c>
    </row>
    <row r="386" spans="1:6">
      <c r="A386" s="6" t="s">
        <v>854</v>
      </c>
      <c r="B386" s="6" t="s">
        <v>133</v>
      </c>
      <c r="D386" s="262">
        <v>0.97512717426666662</v>
      </c>
      <c r="E386" s="262">
        <v>0.98106344000000001</v>
      </c>
      <c r="F386" s="262">
        <v>-5.9362657333333901E-3</v>
      </c>
    </row>
    <row r="387" spans="1:6">
      <c r="A387" s="6" t="s">
        <v>2626</v>
      </c>
      <c r="B387" s="6" t="s">
        <v>127</v>
      </c>
      <c r="D387" s="262">
        <v>25.433609296088871</v>
      </c>
      <c r="E387" s="262">
        <v>25.436834528000002</v>
      </c>
      <c r="F387" s="262">
        <v>-3.225231911130777E-3</v>
      </c>
    </row>
    <row r="388" spans="1:6">
      <c r="A388" s="6" t="s">
        <v>4410</v>
      </c>
      <c r="B388" s="6" t="s">
        <v>126</v>
      </c>
      <c r="D388" s="262">
        <v>5.3619456000000001E-3</v>
      </c>
      <c r="E388" s="262"/>
      <c r="F388" s="262">
        <v>5.3619456000000001E-3</v>
      </c>
    </row>
    <row r="389" spans="1:6">
      <c r="A389" s="6" t="s">
        <v>4897</v>
      </c>
      <c r="B389" s="6" t="s">
        <v>125</v>
      </c>
      <c r="D389" s="262">
        <v>6.925072E-3</v>
      </c>
      <c r="E389" s="262"/>
      <c r="F389" s="262">
        <v>6.925072E-3</v>
      </c>
    </row>
    <row r="390" spans="1:6">
      <c r="A390" s="6" t="s">
        <v>2568</v>
      </c>
      <c r="B390" s="6" t="s">
        <v>126</v>
      </c>
      <c r="D390" s="262">
        <v>7.5401127999999993E-3</v>
      </c>
      <c r="E390" s="262"/>
      <c r="F390" s="262">
        <v>7.5401127999999993E-3</v>
      </c>
    </row>
    <row r="391" spans="1:6">
      <c r="A391" s="6" t="s">
        <v>4050</v>
      </c>
      <c r="B391" s="6" t="s">
        <v>144</v>
      </c>
      <c r="D391" s="262">
        <v>7.7281888329066541</v>
      </c>
      <c r="E391" s="262">
        <v>7.7189884800000002</v>
      </c>
      <c r="F391" s="262">
        <v>9.2003529066539969E-3</v>
      </c>
    </row>
    <row r="392" spans="1:6">
      <c r="A392" s="6" t="s">
        <v>4894</v>
      </c>
      <c r="B392" s="6" t="s">
        <v>123</v>
      </c>
      <c r="D392" s="262">
        <v>1.12833072E-2</v>
      </c>
      <c r="E392" s="262"/>
      <c r="F392" s="262">
        <v>1.12833072E-2</v>
      </c>
    </row>
    <row r="393" spans="1:6">
      <c r="A393" s="6" t="s">
        <v>512</v>
      </c>
      <c r="B393" s="6" t="s">
        <v>133</v>
      </c>
      <c r="D393" s="262">
        <v>0.9166598689600004</v>
      </c>
      <c r="E393" s="262">
        <v>0.88841703999999999</v>
      </c>
      <c r="F393" s="262">
        <v>2.824282896000041E-2</v>
      </c>
    </row>
    <row r="394" spans="1:6">
      <c r="A394" s="6" t="s">
        <v>450</v>
      </c>
      <c r="B394" s="6" t="s">
        <v>141</v>
      </c>
      <c r="D394" s="262">
        <v>3.2460648000000009E-2</v>
      </c>
      <c r="E394" s="262"/>
      <c r="F394" s="262">
        <v>3.2460648000000009E-2</v>
      </c>
    </row>
    <row r="395" spans="1:6">
      <c r="A395" s="6" t="s">
        <v>5504</v>
      </c>
      <c r="B395" s="6" t="s">
        <v>125</v>
      </c>
      <c r="D395" s="262">
        <v>22.456094302399993</v>
      </c>
      <c r="E395" s="262">
        <v>22.42140208</v>
      </c>
      <c r="F395" s="262">
        <v>3.4692222399993256E-2</v>
      </c>
    </row>
    <row r="396" spans="1:6">
      <c r="A396" s="6" t="s">
        <v>996</v>
      </c>
      <c r="B396" s="6" t="s">
        <v>129</v>
      </c>
      <c r="D396" s="262">
        <v>4.9416193688888881E-2</v>
      </c>
      <c r="E396" s="262"/>
      <c r="F396" s="262">
        <v>4.9416193688888881E-2</v>
      </c>
    </row>
    <row r="397" spans="1:6">
      <c r="A397" s="6" t="s">
        <v>4407</v>
      </c>
      <c r="B397" s="6" t="s">
        <v>123</v>
      </c>
      <c r="D397" s="262">
        <v>5.2079765760000001E-2</v>
      </c>
      <c r="E397" s="262"/>
      <c r="F397" s="262">
        <v>5.2079765760000001E-2</v>
      </c>
    </row>
    <row r="398" spans="1:6">
      <c r="A398" s="6" t="s">
        <v>1455</v>
      </c>
      <c r="B398" s="6" t="s">
        <v>129</v>
      </c>
      <c r="D398" s="262">
        <v>5.6809534222222215E-2</v>
      </c>
      <c r="E398" s="262"/>
      <c r="F398" s="262">
        <v>5.6809534222222215E-2</v>
      </c>
    </row>
    <row r="399" spans="1:6">
      <c r="A399" s="6" t="s">
        <v>2388</v>
      </c>
      <c r="B399" s="6" t="s">
        <v>145</v>
      </c>
      <c r="D399" s="262">
        <v>2.8552122089333336</v>
      </c>
      <c r="E399" s="262">
        <v>2.7977656</v>
      </c>
      <c r="F399" s="262">
        <v>5.7446608933333643E-2</v>
      </c>
    </row>
    <row r="400" spans="1:6">
      <c r="A400" s="6" t="s">
        <v>2957</v>
      </c>
      <c r="B400" s="6" t="s">
        <v>134</v>
      </c>
      <c r="D400" s="262">
        <v>5.8275704177777776E-2</v>
      </c>
      <c r="E400" s="262"/>
      <c r="F400" s="262">
        <v>5.8275704177777776E-2</v>
      </c>
    </row>
    <row r="401" spans="1:6">
      <c r="A401" s="6" t="s">
        <v>5569</v>
      </c>
      <c r="B401" s="6" t="s">
        <v>119</v>
      </c>
      <c r="D401" s="262">
        <v>7.7912999999999982E-2</v>
      </c>
      <c r="E401" s="262"/>
      <c r="F401" s="262">
        <v>7.7912999999999982E-2</v>
      </c>
    </row>
    <row r="402" spans="1:6">
      <c r="A402" s="6" t="s">
        <v>5612</v>
      </c>
      <c r="B402" s="6" t="s">
        <v>125</v>
      </c>
      <c r="D402" s="262">
        <v>7.9652993199999994E-2</v>
      </c>
      <c r="E402" s="262"/>
      <c r="F402" s="262">
        <v>7.9652993199999994E-2</v>
      </c>
    </row>
    <row r="403" spans="1:6">
      <c r="A403" s="6" t="s">
        <v>1224</v>
      </c>
      <c r="B403" s="6" t="s">
        <v>129</v>
      </c>
      <c r="D403" s="262">
        <v>8.1446968533333358E-2</v>
      </c>
      <c r="E403" s="262"/>
      <c r="F403" s="262">
        <v>8.1446968533333358E-2</v>
      </c>
    </row>
    <row r="404" spans="1:6">
      <c r="A404" s="6" t="s">
        <v>417</v>
      </c>
      <c r="B404" s="6" t="s">
        <v>141</v>
      </c>
      <c r="D404" s="262">
        <v>0.10316711386666665</v>
      </c>
      <c r="E404" s="262"/>
      <c r="F404" s="262">
        <v>0.10316711386666665</v>
      </c>
    </row>
    <row r="405" spans="1:6">
      <c r="A405" s="6" t="s">
        <v>5255</v>
      </c>
      <c r="B405" s="6" t="s">
        <v>123</v>
      </c>
      <c r="D405" s="262">
        <v>0.10554657490666669</v>
      </c>
      <c r="E405" s="262"/>
      <c r="F405" s="262">
        <v>0.10554657490666669</v>
      </c>
    </row>
    <row r="406" spans="1:6">
      <c r="A406" s="6" t="s">
        <v>2118</v>
      </c>
      <c r="B406" s="6" t="s">
        <v>123</v>
      </c>
      <c r="D406" s="262">
        <v>0.10791631546666668</v>
      </c>
      <c r="E406" s="262"/>
      <c r="F406" s="262">
        <v>0.10791631546666668</v>
      </c>
    </row>
    <row r="407" spans="1:6">
      <c r="A407" s="6" t="s">
        <v>2354</v>
      </c>
      <c r="B407" s="6" t="s">
        <v>126</v>
      </c>
      <c r="D407" s="262">
        <v>0.1080795227111111</v>
      </c>
      <c r="E407" s="262"/>
      <c r="F407" s="262">
        <v>0.1080795227111111</v>
      </c>
    </row>
    <row r="408" spans="1:6">
      <c r="A408" s="6" t="s">
        <v>2371</v>
      </c>
      <c r="B408" s="6" t="s">
        <v>133</v>
      </c>
      <c r="D408" s="262">
        <v>0.11059780355555561</v>
      </c>
      <c r="E408" s="262"/>
      <c r="F408" s="262">
        <v>0.11059780355555561</v>
      </c>
    </row>
    <row r="409" spans="1:6">
      <c r="A409" s="6" t="s">
        <v>1659</v>
      </c>
      <c r="B409" s="6" t="s">
        <v>129</v>
      </c>
      <c r="D409" s="262">
        <v>0.11355153822222222</v>
      </c>
      <c r="E409" s="262"/>
      <c r="F409" s="262">
        <v>0.11355153822222222</v>
      </c>
    </row>
    <row r="410" spans="1:6">
      <c r="A410" s="6" t="s">
        <v>2373</v>
      </c>
      <c r="B410" s="6" t="s">
        <v>133</v>
      </c>
      <c r="D410" s="262">
        <v>0.11432386875555559</v>
      </c>
      <c r="E410" s="262"/>
      <c r="F410" s="262">
        <v>0.11432386875555559</v>
      </c>
    </row>
    <row r="411" spans="1:6">
      <c r="A411" s="6" t="s">
        <v>2711</v>
      </c>
      <c r="B411" s="6" t="s">
        <v>129</v>
      </c>
      <c r="D411" s="262">
        <v>0.11591871377777781</v>
      </c>
      <c r="E411" s="262"/>
      <c r="F411" s="262">
        <v>0.11591871377777781</v>
      </c>
    </row>
    <row r="412" spans="1:6">
      <c r="A412" s="6" t="s">
        <v>5505</v>
      </c>
      <c r="B412" s="6" t="s">
        <v>145</v>
      </c>
      <c r="D412" s="262">
        <v>4.1277939198222224</v>
      </c>
      <c r="E412" s="262">
        <v>4.0068271600000003</v>
      </c>
      <c r="F412" s="262">
        <v>0.12096675982222216</v>
      </c>
    </row>
    <row r="413" spans="1:6">
      <c r="A413" s="6" t="s">
        <v>2564</v>
      </c>
      <c r="B413" s="6" t="s">
        <v>126</v>
      </c>
      <c r="D413" s="262">
        <v>0.12201210999999999</v>
      </c>
      <c r="E413" s="262"/>
      <c r="F413" s="262">
        <v>0.12201210999999999</v>
      </c>
    </row>
    <row r="414" spans="1:6">
      <c r="A414" s="6" t="s">
        <v>1010</v>
      </c>
      <c r="B414" s="6" t="s">
        <v>134</v>
      </c>
      <c r="D414" s="262">
        <v>0.12289857457777782</v>
      </c>
      <c r="E414" s="262"/>
      <c r="F414" s="262">
        <v>0.12289857457777782</v>
      </c>
    </row>
    <row r="415" spans="1:6">
      <c r="A415" s="6" t="s">
        <v>1806</v>
      </c>
      <c r="B415" s="6" t="s">
        <v>119</v>
      </c>
      <c r="D415" s="262">
        <v>0.12424722444444444</v>
      </c>
      <c r="E415" s="262"/>
      <c r="F415" s="262">
        <v>0.12424722444444444</v>
      </c>
    </row>
    <row r="416" spans="1:6">
      <c r="A416" s="6" t="s">
        <v>1705</v>
      </c>
      <c r="B416" s="6" t="s">
        <v>137</v>
      </c>
      <c r="D416" s="262">
        <v>0.12466909634666667</v>
      </c>
      <c r="E416" s="262"/>
      <c r="F416" s="262">
        <v>0.12466909634666667</v>
      </c>
    </row>
    <row r="417" spans="1:6">
      <c r="A417" s="6" t="s">
        <v>1611</v>
      </c>
      <c r="B417" s="6" t="s">
        <v>134</v>
      </c>
      <c r="D417" s="262">
        <v>0.12500456613333333</v>
      </c>
      <c r="E417" s="262"/>
      <c r="F417" s="262">
        <v>0.12500456613333333</v>
      </c>
    </row>
    <row r="418" spans="1:6">
      <c r="A418" s="6" t="s">
        <v>2680</v>
      </c>
      <c r="B418" s="6" t="s">
        <v>134</v>
      </c>
      <c r="D418" s="262">
        <v>0.1252017345333333</v>
      </c>
      <c r="E418" s="262"/>
      <c r="F418" s="262">
        <v>0.1252017345333333</v>
      </c>
    </row>
    <row r="419" spans="1:6">
      <c r="A419" s="6" t="s">
        <v>1784</v>
      </c>
      <c r="B419" s="6" t="s">
        <v>129</v>
      </c>
      <c r="D419" s="262">
        <v>0.12982218382222224</v>
      </c>
      <c r="E419" s="262"/>
      <c r="F419" s="262">
        <v>0.12982218382222224</v>
      </c>
    </row>
    <row r="420" spans="1:6">
      <c r="A420" s="6" t="s">
        <v>3390</v>
      </c>
      <c r="B420" s="6" t="s">
        <v>123</v>
      </c>
      <c r="D420" s="262">
        <v>0.12989012813333331</v>
      </c>
      <c r="E420" s="262"/>
      <c r="F420" s="262">
        <v>0.12989012813333331</v>
      </c>
    </row>
    <row r="421" spans="1:6">
      <c r="A421" s="6" t="s">
        <v>1934</v>
      </c>
      <c r="B421" s="6" t="s">
        <v>134</v>
      </c>
      <c r="D421" s="262">
        <v>0.13341537586666669</v>
      </c>
      <c r="E421" s="262"/>
      <c r="F421" s="262">
        <v>0.13341537586666669</v>
      </c>
    </row>
    <row r="422" spans="1:6">
      <c r="A422" s="6" t="s">
        <v>4893</v>
      </c>
      <c r="B422" s="6" t="s">
        <v>125</v>
      </c>
      <c r="D422" s="262">
        <v>0.13582201599999999</v>
      </c>
      <c r="E422" s="262"/>
      <c r="F422" s="262">
        <v>0.13582201599999999</v>
      </c>
    </row>
    <row r="423" spans="1:6">
      <c r="A423" s="6" t="s">
        <v>2344</v>
      </c>
      <c r="B423" s="6" t="s">
        <v>129</v>
      </c>
      <c r="D423" s="262">
        <v>0.13786771288888888</v>
      </c>
      <c r="E423" s="262"/>
      <c r="F423" s="262">
        <v>0.13786771288888888</v>
      </c>
    </row>
    <row r="424" spans="1:6">
      <c r="A424" s="6" t="s">
        <v>489</v>
      </c>
      <c r="B424" s="6" t="s">
        <v>141</v>
      </c>
      <c r="D424" s="262">
        <v>0.14717007653333333</v>
      </c>
      <c r="E424" s="262"/>
      <c r="F424" s="262">
        <v>0.14717007653333333</v>
      </c>
    </row>
    <row r="425" spans="1:6">
      <c r="A425" s="6" t="s">
        <v>2038</v>
      </c>
      <c r="B425" s="6" t="s">
        <v>119</v>
      </c>
      <c r="D425" s="262">
        <v>0.45896104906666674</v>
      </c>
      <c r="E425" s="262">
        <v>0.31126255999999997</v>
      </c>
      <c r="F425" s="262">
        <v>0.14769848906666677</v>
      </c>
    </row>
    <row r="426" spans="1:6">
      <c r="A426" s="6" t="s">
        <v>1138</v>
      </c>
      <c r="B426" s="6" t="s">
        <v>134</v>
      </c>
      <c r="D426" s="262">
        <v>0.14854582404444441</v>
      </c>
      <c r="E426" s="262"/>
      <c r="F426" s="262">
        <v>0.14854582404444441</v>
      </c>
    </row>
    <row r="427" spans="1:6">
      <c r="A427" s="6" t="s">
        <v>3637</v>
      </c>
      <c r="B427" s="6" t="s">
        <v>144</v>
      </c>
      <c r="D427" s="262">
        <v>0.15324627022222226</v>
      </c>
      <c r="E427" s="262"/>
      <c r="F427" s="262">
        <v>0.15324627022222226</v>
      </c>
    </row>
    <row r="428" spans="1:6">
      <c r="A428" s="6" t="s">
        <v>775</v>
      </c>
      <c r="B428" s="6" t="s">
        <v>134</v>
      </c>
      <c r="D428" s="262">
        <v>0.15856629096000002</v>
      </c>
      <c r="E428" s="262"/>
      <c r="F428" s="262">
        <v>0.15856629096000002</v>
      </c>
    </row>
    <row r="429" spans="1:6">
      <c r="A429" s="6" t="s">
        <v>4404</v>
      </c>
      <c r="B429" s="6" t="s">
        <v>125</v>
      </c>
      <c r="D429" s="262">
        <v>0.81434732133333332</v>
      </c>
      <c r="E429" s="262">
        <v>0.65464279999999997</v>
      </c>
      <c r="F429" s="262">
        <v>0.15970452133333335</v>
      </c>
    </row>
    <row r="430" spans="1:6">
      <c r="A430" s="6" t="s">
        <v>4402</v>
      </c>
      <c r="B430" s="6" t="s">
        <v>125</v>
      </c>
      <c r="D430" s="262">
        <v>0.16148805199999999</v>
      </c>
      <c r="E430" s="262"/>
      <c r="F430" s="262">
        <v>0.16148805199999999</v>
      </c>
    </row>
    <row r="431" spans="1:6">
      <c r="A431" s="6" t="s">
        <v>2021</v>
      </c>
      <c r="B431" s="6" t="s">
        <v>134</v>
      </c>
      <c r="D431" s="262">
        <v>0.16288802933333332</v>
      </c>
      <c r="E431" s="262"/>
      <c r="F431" s="262">
        <v>0.16288802933333332</v>
      </c>
    </row>
    <row r="432" spans="1:6">
      <c r="A432" s="6" t="s">
        <v>1280</v>
      </c>
      <c r="B432" s="6" t="s">
        <v>134</v>
      </c>
      <c r="D432" s="262">
        <v>0.16290826591111113</v>
      </c>
      <c r="E432" s="262"/>
      <c r="F432" s="262">
        <v>0.16290826591111113</v>
      </c>
    </row>
    <row r="433" spans="1:6">
      <c r="A433" s="6" t="s">
        <v>1707</v>
      </c>
      <c r="B433" s="6" t="s">
        <v>129</v>
      </c>
      <c r="D433" s="262">
        <v>0.1648134316888889</v>
      </c>
      <c r="E433" s="262"/>
      <c r="F433" s="262">
        <v>0.1648134316888889</v>
      </c>
    </row>
    <row r="434" spans="1:6">
      <c r="A434" s="6" t="s">
        <v>2955</v>
      </c>
      <c r="B434" s="6" t="s">
        <v>143</v>
      </c>
      <c r="D434" s="262">
        <v>0.16986561875555559</v>
      </c>
      <c r="E434" s="262"/>
      <c r="F434" s="262">
        <v>0.16986561875555559</v>
      </c>
    </row>
    <row r="435" spans="1:6">
      <c r="A435" s="6" t="s">
        <v>5641</v>
      </c>
      <c r="B435" s="6" t="s">
        <v>134</v>
      </c>
      <c r="D435" s="262">
        <v>0.17200411555555561</v>
      </c>
      <c r="E435" s="262"/>
      <c r="F435" s="262">
        <v>0.17200411555555561</v>
      </c>
    </row>
    <row r="436" spans="1:6">
      <c r="A436" s="6" t="s">
        <v>2349</v>
      </c>
      <c r="B436" s="6" t="s">
        <v>134</v>
      </c>
      <c r="D436" s="262">
        <v>0.17385806924444444</v>
      </c>
      <c r="E436" s="262"/>
      <c r="F436" s="262">
        <v>0.17385806924444444</v>
      </c>
    </row>
    <row r="437" spans="1:6">
      <c r="A437" s="6" t="s">
        <v>1170</v>
      </c>
      <c r="B437" s="6" t="s">
        <v>133</v>
      </c>
      <c r="D437" s="262">
        <v>0.17573732928888891</v>
      </c>
      <c r="E437" s="262"/>
      <c r="F437" s="262">
        <v>0.17573732928888891</v>
      </c>
    </row>
    <row r="438" spans="1:6">
      <c r="A438" s="6" t="s">
        <v>2173</v>
      </c>
      <c r="B438" s="6" t="s">
        <v>134</v>
      </c>
      <c r="D438" s="262">
        <v>0.17781984000000009</v>
      </c>
      <c r="E438" s="262"/>
      <c r="F438" s="262">
        <v>0.17781984000000009</v>
      </c>
    </row>
    <row r="439" spans="1:6">
      <c r="A439" s="6" t="s">
        <v>4656</v>
      </c>
      <c r="B439" s="6" t="s">
        <v>145</v>
      </c>
      <c r="D439" s="262">
        <v>0.18096510187555556</v>
      </c>
      <c r="E439" s="262"/>
      <c r="F439" s="262">
        <v>0.18096510187555556</v>
      </c>
    </row>
    <row r="440" spans="1:6">
      <c r="A440" s="6" t="s">
        <v>3675</v>
      </c>
      <c r="B440" s="6" t="s">
        <v>131</v>
      </c>
      <c r="D440" s="262">
        <v>46.174723870000001</v>
      </c>
      <c r="E440" s="262">
        <v>45.988810839999999</v>
      </c>
      <c r="F440" s="262">
        <v>0.18591303000000181</v>
      </c>
    </row>
    <row r="441" spans="1:6">
      <c r="A441" s="6" t="s">
        <v>5090</v>
      </c>
      <c r="B441" s="6" t="s">
        <v>144</v>
      </c>
      <c r="D441" s="262">
        <v>0.18706655684444456</v>
      </c>
      <c r="E441" s="262"/>
      <c r="F441" s="262">
        <v>0.18706655684444456</v>
      </c>
    </row>
    <row r="442" spans="1:6">
      <c r="A442" s="6" t="s">
        <v>583</v>
      </c>
      <c r="B442" s="6" t="s">
        <v>129</v>
      </c>
      <c r="D442" s="262">
        <v>0.18707054177777782</v>
      </c>
      <c r="E442" s="262"/>
      <c r="F442" s="262">
        <v>0.18707054177777782</v>
      </c>
    </row>
    <row r="443" spans="1:6">
      <c r="A443" s="6" t="s">
        <v>449</v>
      </c>
      <c r="B443" s="6" t="s">
        <v>141</v>
      </c>
      <c r="D443" s="262">
        <v>0.18733153462222221</v>
      </c>
      <c r="E443" s="262"/>
      <c r="F443" s="262">
        <v>0.18733153462222221</v>
      </c>
    </row>
    <row r="444" spans="1:6">
      <c r="A444" s="6" t="s">
        <v>5253</v>
      </c>
      <c r="B444" s="6" t="s">
        <v>144</v>
      </c>
      <c r="D444" s="262">
        <v>0.19071095071111113</v>
      </c>
      <c r="E444" s="262"/>
      <c r="F444" s="262">
        <v>0.19071095071111113</v>
      </c>
    </row>
    <row r="445" spans="1:6">
      <c r="A445" s="6" t="s">
        <v>962</v>
      </c>
      <c r="B445" s="6" t="s">
        <v>124</v>
      </c>
      <c r="D445" s="262">
        <v>1.7601103407555558</v>
      </c>
      <c r="E445" s="262">
        <v>1.56889488</v>
      </c>
      <c r="F445" s="262">
        <v>0.19121546075555584</v>
      </c>
    </row>
    <row r="446" spans="1:6">
      <c r="A446" s="6" t="s">
        <v>2047</v>
      </c>
      <c r="B446" s="6" t="s">
        <v>122</v>
      </c>
      <c r="D446" s="262">
        <v>0.19201836720000007</v>
      </c>
      <c r="E446" s="262"/>
      <c r="F446" s="262">
        <v>0.19201836720000007</v>
      </c>
    </row>
    <row r="447" spans="1:6">
      <c r="A447" s="6" t="s">
        <v>5092</v>
      </c>
      <c r="B447" s="6" t="s">
        <v>146</v>
      </c>
      <c r="D447" s="262">
        <v>0.19632743112888887</v>
      </c>
      <c r="E447" s="262"/>
      <c r="F447" s="262">
        <v>0.19632743112888887</v>
      </c>
    </row>
    <row r="448" spans="1:6">
      <c r="A448" s="6" t="s">
        <v>2561</v>
      </c>
      <c r="B448" s="6" t="s">
        <v>124</v>
      </c>
      <c r="D448" s="262">
        <v>0.20093216801777775</v>
      </c>
      <c r="E448" s="262"/>
      <c r="F448" s="262">
        <v>0.20093216801777775</v>
      </c>
    </row>
    <row r="449" spans="1:6">
      <c r="A449" s="6" t="s">
        <v>3599</v>
      </c>
      <c r="B449" s="6" t="s">
        <v>123</v>
      </c>
      <c r="D449" s="262">
        <v>0.20202095760000005</v>
      </c>
      <c r="E449" s="262"/>
      <c r="F449" s="262">
        <v>0.20202095760000005</v>
      </c>
    </row>
    <row r="450" spans="1:6">
      <c r="A450" s="6" t="s">
        <v>59</v>
      </c>
      <c r="B450" s="6" t="s">
        <v>134</v>
      </c>
      <c r="D450" s="262">
        <v>0.20325488626666671</v>
      </c>
      <c r="E450" s="262"/>
      <c r="F450" s="262">
        <v>0.20325488626666671</v>
      </c>
    </row>
    <row r="451" spans="1:6">
      <c r="A451" s="6" t="s">
        <v>1381</v>
      </c>
      <c r="B451" s="6" t="s">
        <v>134</v>
      </c>
      <c r="D451" s="262">
        <v>0.20536369088888889</v>
      </c>
      <c r="E451" s="262"/>
      <c r="F451" s="262">
        <v>0.20536369088888889</v>
      </c>
    </row>
    <row r="452" spans="1:6">
      <c r="A452" s="6" t="s">
        <v>1894</v>
      </c>
      <c r="B452" s="6" t="s">
        <v>123</v>
      </c>
      <c r="D452" s="262">
        <v>0.20584492671111115</v>
      </c>
      <c r="E452" s="262"/>
      <c r="F452" s="262">
        <v>0.20584492671111115</v>
      </c>
    </row>
    <row r="453" spans="1:6">
      <c r="A453" s="6" t="s">
        <v>1703</v>
      </c>
      <c r="B453" s="6" t="s">
        <v>141</v>
      </c>
      <c r="D453" s="262">
        <v>0.20902535768888891</v>
      </c>
      <c r="E453" s="262"/>
      <c r="F453" s="262">
        <v>0.20902535768888891</v>
      </c>
    </row>
    <row r="454" spans="1:6">
      <c r="A454" s="6" t="s">
        <v>1219</v>
      </c>
      <c r="B454" s="6" t="s">
        <v>129</v>
      </c>
      <c r="D454" s="262">
        <v>0.20971323159111116</v>
      </c>
      <c r="E454" s="262"/>
      <c r="F454" s="262">
        <v>0.20971323159111116</v>
      </c>
    </row>
    <row r="455" spans="1:6">
      <c r="A455" s="6" t="s">
        <v>4157</v>
      </c>
      <c r="B455" s="6" t="s">
        <v>123</v>
      </c>
      <c r="D455" s="262">
        <v>0.21082421418666666</v>
      </c>
      <c r="E455" s="262"/>
      <c r="F455" s="262">
        <v>0.21082421418666666</v>
      </c>
    </row>
    <row r="456" spans="1:6">
      <c r="A456" s="6" t="s">
        <v>5091</v>
      </c>
      <c r="B456" s="6" t="s">
        <v>123</v>
      </c>
      <c r="D456" s="262">
        <v>0.21504285733333328</v>
      </c>
      <c r="E456" s="262"/>
      <c r="F456" s="262">
        <v>0.21504285733333328</v>
      </c>
    </row>
    <row r="457" spans="1:6">
      <c r="A457" s="6" t="s">
        <v>1024</v>
      </c>
      <c r="B457" s="6" t="s">
        <v>129</v>
      </c>
      <c r="D457" s="262">
        <v>0.21695877377777778</v>
      </c>
      <c r="E457" s="262"/>
      <c r="F457" s="262">
        <v>0.21695877377777778</v>
      </c>
    </row>
    <row r="458" spans="1:6">
      <c r="A458" s="6" t="s">
        <v>1388</v>
      </c>
      <c r="B458" s="6" t="s">
        <v>129</v>
      </c>
      <c r="D458" s="262">
        <v>0.21872414549333338</v>
      </c>
      <c r="E458" s="262"/>
      <c r="F458" s="262">
        <v>0.21872414549333338</v>
      </c>
    </row>
    <row r="459" spans="1:6">
      <c r="A459" s="6" t="s">
        <v>921</v>
      </c>
      <c r="B459" s="6" t="s">
        <v>133</v>
      </c>
      <c r="D459" s="262">
        <v>0.30568320737777782</v>
      </c>
      <c r="E459" s="262">
        <v>8.5656480000000007E-2</v>
      </c>
      <c r="F459" s="262">
        <v>0.22002672737777781</v>
      </c>
    </row>
    <row r="460" spans="1:6">
      <c r="A460" s="6" t="s">
        <v>1018</v>
      </c>
      <c r="B460" s="6" t="s">
        <v>134</v>
      </c>
      <c r="D460" s="262">
        <v>0.22061285018666668</v>
      </c>
      <c r="E460" s="262"/>
      <c r="F460" s="262">
        <v>0.22061285018666668</v>
      </c>
    </row>
    <row r="461" spans="1:6">
      <c r="A461" s="6" t="s">
        <v>1702</v>
      </c>
      <c r="B461" s="6" t="s">
        <v>134</v>
      </c>
      <c r="D461" s="262">
        <v>0.22206283342222233</v>
      </c>
      <c r="E461" s="262"/>
      <c r="F461" s="262">
        <v>0.22206283342222233</v>
      </c>
    </row>
    <row r="462" spans="1:6">
      <c r="A462" s="6" t="s">
        <v>2728</v>
      </c>
      <c r="B462" s="6" t="s">
        <v>134</v>
      </c>
      <c r="D462" s="262">
        <v>0.22337043999111114</v>
      </c>
      <c r="E462" s="262"/>
      <c r="F462" s="262">
        <v>0.22337043999111114</v>
      </c>
    </row>
    <row r="463" spans="1:6">
      <c r="A463" s="6" t="s">
        <v>848</v>
      </c>
      <c r="B463" s="6" t="s">
        <v>134</v>
      </c>
      <c r="D463" s="262">
        <v>0.22361747505777785</v>
      </c>
      <c r="E463" s="262"/>
      <c r="F463" s="262">
        <v>0.22361747505777785</v>
      </c>
    </row>
    <row r="464" spans="1:6">
      <c r="A464" s="6" t="s">
        <v>3162</v>
      </c>
      <c r="B464" s="6" t="s">
        <v>129</v>
      </c>
      <c r="D464" s="262">
        <v>0.22478130400000002</v>
      </c>
      <c r="E464" s="262"/>
      <c r="F464" s="262">
        <v>0.22478130400000002</v>
      </c>
    </row>
    <row r="465" spans="1:6">
      <c r="A465" s="6" t="s">
        <v>5248</v>
      </c>
      <c r="B465" s="6" t="s">
        <v>125</v>
      </c>
      <c r="D465" s="262">
        <v>0.22668666240000002</v>
      </c>
      <c r="E465" s="262"/>
      <c r="F465" s="262">
        <v>0.22668666240000002</v>
      </c>
    </row>
    <row r="466" spans="1:6">
      <c r="A466" s="6" t="s">
        <v>1926</v>
      </c>
      <c r="B466" s="6" t="s">
        <v>133</v>
      </c>
      <c r="D466" s="262">
        <v>0.22773191026666673</v>
      </c>
      <c r="E466" s="262"/>
      <c r="F466" s="262">
        <v>0.22773191026666673</v>
      </c>
    </row>
    <row r="467" spans="1:6">
      <c r="A467" s="6" t="s">
        <v>5642</v>
      </c>
      <c r="B467" s="6" t="s">
        <v>134</v>
      </c>
      <c r="D467" s="262">
        <v>0.23005101386666679</v>
      </c>
      <c r="E467" s="262"/>
      <c r="F467" s="262">
        <v>0.23005101386666679</v>
      </c>
    </row>
    <row r="468" spans="1:6">
      <c r="A468" s="6" t="s">
        <v>481</v>
      </c>
      <c r="B468" s="6" t="s">
        <v>124</v>
      </c>
      <c r="D468" s="262">
        <v>0.23176029848888891</v>
      </c>
      <c r="E468" s="262"/>
      <c r="F468" s="262">
        <v>0.23176029848888891</v>
      </c>
    </row>
    <row r="469" spans="1:6">
      <c r="A469" s="6" t="s">
        <v>1871</v>
      </c>
      <c r="B469" s="6" t="s">
        <v>134</v>
      </c>
      <c r="D469" s="262">
        <v>0.23208738373333337</v>
      </c>
      <c r="E469" s="262"/>
      <c r="F469" s="262">
        <v>0.23208738373333337</v>
      </c>
    </row>
    <row r="470" spans="1:6">
      <c r="A470" s="6" t="s">
        <v>811</v>
      </c>
      <c r="B470" s="6" t="s">
        <v>134</v>
      </c>
      <c r="D470" s="262">
        <v>0.2344158637333334</v>
      </c>
      <c r="E470" s="262"/>
      <c r="F470" s="262">
        <v>0.2344158637333334</v>
      </c>
    </row>
    <row r="471" spans="1:6">
      <c r="A471" s="6" t="s">
        <v>849</v>
      </c>
      <c r="B471" s="6" t="s">
        <v>126</v>
      </c>
      <c r="D471" s="262">
        <v>0.23448021871999999</v>
      </c>
      <c r="E471" s="262"/>
      <c r="F471" s="262">
        <v>0.23448021871999999</v>
      </c>
    </row>
    <row r="472" spans="1:6">
      <c r="A472" s="6" t="s">
        <v>1905</v>
      </c>
      <c r="B472" s="6" t="s">
        <v>129</v>
      </c>
      <c r="D472" s="262">
        <v>0.23496680728888894</v>
      </c>
      <c r="E472" s="262"/>
      <c r="F472" s="262">
        <v>0.23496680728888894</v>
      </c>
    </row>
    <row r="473" spans="1:6">
      <c r="A473" s="6" t="s">
        <v>1684</v>
      </c>
      <c r="B473" s="6" t="s">
        <v>134</v>
      </c>
      <c r="D473" s="262">
        <v>0.23512303271111118</v>
      </c>
      <c r="E473" s="262"/>
      <c r="F473" s="262">
        <v>0.23512303271111118</v>
      </c>
    </row>
    <row r="474" spans="1:6">
      <c r="A474" s="6" t="s">
        <v>1126</v>
      </c>
      <c r="B474" s="6" t="s">
        <v>129</v>
      </c>
      <c r="D474" s="262">
        <v>0.23526934200000002</v>
      </c>
      <c r="E474" s="262"/>
      <c r="F474" s="262">
        <v>0.23526934200000002</v>
      </c>
    </row>
    <row r="475" spans="1:6">
      <c r="A475" s="6" t="s">
        <v>1022</v>
      </c>
      <c r="B475" s="6" t="s">
        <v>129</v>
      </c>
      <c r="D475" s="262">
        <v>0.23687721493333344</v>
      </c>
      <c r="E475" s="262"/>
      <c r="F475" s="262">
        <v>0.23687721493333344</v>
      </c>
    </row>
    <row r="476" spans="1:6">
      <c r="A476" s="6" t="s">
        <v>2328</v>
      </c>
      <c r="B476" s="6" t="s">
        <v>129</v>
      </c>
      <c r="D476" s="262">
        <v>0.24017389537777781</v>
      </c>
      <c r="E476" s="262"/>
      <c r="F476" s="262">
        <v>0.24017389537777781</v>
      </c>
    </row>
    <row r="477" spans="1:6">
      <c r="A477" s="6" t="s">
        <v>3286</v>
      </c>
      <c r="B477" s="6" t="s">
        <v>123</v>
      </c>
      <c r="D477" s="262">
        <v>0.24071480400000003</v>
      </c>
      <c r="E477" s="262"/>
      <c r="F477" s="262">
        <v>0.24071480400000003</v>
      </c>
    </row>
    <row r="478" spans="1:6">
      <c r="A478" s="6" t="s">
        <v>786</v>
      </c>
      <c r="B478" s="6" t="s">
        <v>133</v>
      </c>
      <c r="D478" s="262">
        <v>0.24355116720000003</v>
      </c>
      <c r="E478" s="262"/>
      <c r="F478" s="262">
        <v>0.24355116720000003</v>
      </c>
    </row>
    <row r="479" spans="1:6">
      <c r="A479" s="6" t="s">
        <v>1901</v>
      </c>
      <c r="B479" s="6" t="s">
        <v>134</v>
      </c>
      <c r="D479" s="262">
        <v>0.24426274400000006</v>
      </c>
      <c r="E479" s="262"/>
      <c r="F479" s="262">
        <v>0.24426274400000006</v>
      </c>
    </row>
    <row r="480" spans="1:6">
      <c r="A480" s="6" t="s">
        <v>1578</v>
      </c>
      <c r="B480" s="6" t="s">
        <v>134</v>
      </c>
      <c r="D480" s="262">
        <v>0.24540087146666678</v>
      </c>
      <c r="E480" s="262"/>
      <c r="F480" s="262">
        <v>0.24540087146666678</v>
      </c>
    </row>
    <row r="481" spans="1:6">
      <c r="A481" s="6" t="s">
        <v>3397</v>
      </c>
      <c r="B481" s="6" t="s">
        <v>126</v>
      </c>
      <c r="D481" s="262">
        <v>0.24643391911111109</v>
      </c>
      <c r="E481" s="262"/>
      <c r="F481" s="262">
        <v>0.24643391911111109</v>
      </c>
    </row>
    <row r="482" spans="1:6">
      <c r="A482" s="6" t="s">
        <v>622</v>
      </c>
      <c r="B482" s="6" t="s">
        <v>134</v>
      </c>
      <c r="D482" s="262">
        <v>0.24749953555555562</v>
      </c>
      <c r="E482" s="262"/>
      <c r="F482" s="262">
        <v>0.24749953555555562</v>
      </c>
    </row>
    <row r="483" spans="1:6">
      <c r="A483" s="6" t="s">
        <v>433</v>
      </c>
      <c r="B483" s="6" t="s">
        <v>141</v>
      </c>
      <c r="D483" s="262">
        <v>0.24772342222222227</v>
      </c>
      <c r="E483" s="262"/>
      <c r="F483" s="262">
        <v>0.24772342222222227</v>
      </c>
    </row>
    <row r="484" spans="1:6">
      <c r="A484" s="6" t="s">
        <v>2271</v>
      </c>
      <c r="B484" s="6" t="s">
        <v>129</v>
      </c>
      <c r="D484" s="262">
        <v>0.25292397406222217</v>
      </c>
      <c r="E484" s="262"/>
      <c r="F484" s="262">
        <v>0.25292397406222217</v>
      </c>
    </row>
    <row r="485" spans="1:6">
      <c r="A485" s="6" t="s">
        <v>1906</v>
      </c>
      <c r="B485" s="6" t="s">
        <v>129</v>
      </c>
      <c r="D485" s="262">
        <v>0.2554180928444445</v>
      </c>
      <c r="E485" s="262"/>
      <c r="F485" s="262">
        <v>0.2554180928444445</v>
      </c>
    </row>
    <row r="486" spans="1:6">
      <c r="A486" s="6" t="s">
        <v>1163</v>
      </c>
      <c r="B486" s="6" t="s">
        <v>134</v>
      </c>
      <c r="D486" s="262">
        <v>0.2567995329777778</v>
      </c>
      <c r="E486" s="262"/>
      <c r="F486" s="262">
        <v>0.2567995329777778</v>
      </c>
    </row>
    <row r="487" spans="1:6">
      <c r="A487" s="6" t="s">
        <v>1438</v>
      </c>
      <c r="B487" s="6" t="s">
        <v>134</v>
      </c>
      <c r="D487" s="262">
        <v>0.25771444306666669</v>
      </c>
      <c r="E487" s="262"/>
      <c r="F487" s="262">
        <v>0.25771444306666669</v>
      </c>
    </row>
    <row r="488" spans="1:6">
      <c r="A488" s="6" t="s">
        <v>3066</v>
      </c>
      <c r="B488" s="6" t="s">
        <v>125</v>
      </c>
      <c r="D488" s="262">
        <v>0.25941847066666696</v>
      </c>
      <c r="E488" s="262"/>
      <c r="F488" s="262">
        <v>0.25941847066666696</v>
      </c>
    </row>
    <row r="489" spans="1:6">
      <c r="A489" s="6" t="s">
        <v>2242</v>
      </c>
      <c r="B489" s="6" t="s">
        <v>129</v>
      </c>
      <c r="D489" s="262">
        <v>0.2600179589333334</v>
      </c>
      <c r="E489" s="262"/>
      <c r="F489" s="262">
        <v>0.2600179589333334</v>
      </c>
    </row>
    <row r="490" spans="1:6">
      <c r="A490" s="6" t="s">
        <v>2364</v>
      </c>
      <c r="B490" s="6" t="s">
        <v>126</v>
      </c>
      <c r="D490" s="262">
        <v>0.2619626513777778</v>
      </c>
      <c r="E490" s="262"/>
      <c r="F490" s="262">
        <v>0.2619626513777778</v>
      </c>
    </row>
    <row r="491" spans="1:6">
      <c r="A491" s="6" t="s">
        <v>3403</v>
      </c>
      <c r="B491" s="6" t="s">
        <v>123</v>
      </c>
      <c r="D491" s="262">
        <v>0.26257632720000007</v>
      </c>
      <c r="E491" s="262"/>
      <c r="F491" s="262">
        <v>0.26257632720000007</v>
      </c>
    </row>
    <row r="492" spans="1:6">
      <c r="A492" s="6" t="s">
        <v>3719</v>
      </c>
      <c r="B492" s="6" t="s">
        <v>144</v>
      </c>
      <c r="D492" s="262">
        <v>0.26280830028444452</v>
      </c>
      <c r="E492" s="262"/>
      <c r="F492" s="262">
        <v>0.26280830028444452</v>
      </c>
    </row>
    <row r="493" spans="1:6">
      <c r="A493" s="6" t="s">
        <v>2122</v>
      </c>
      <c r="B493" s="6" t="s">
        <v>129</v>
      </c>
      <c r="D493" s="262">
        <v>0.26322977999999997</v>
      </c>
      <c r="E493" s="262"/>
      <c r="F493" s="262">
        <v>0.26322977999999997</v>
      </c>
    </row>
    <row r="494" spans="1:6">
      <c r="A494" s="6" t="s">
        <v>1775</v>
      </c>
      <c r="B494" s="6" t="s">
        <v>129</v>
      </c>
      <c r="D494" s="262">
        <v>0.26326020600000005</v>
      </c>
      <c r="E494" s="262"/>
      <c r="F494" s="262">
        <v>0.26326020600000005</v>
      </c>
    </row>
    <row r="495" spans="1:6">
      <c r="A495" s="6" t="s">
        <v>1903</v>
      </c>
      <c r="B495" s="6" t="s">
        <v>130</v>
      </c>
      <c r="D495" s="262">
        <v>0.2646568926222222</v>
      </c>
      <c r="E495" s="262"/>
      <c r="F495" s="262">
        <v>0.2646568926222222</v>
      </c>
    </row>
    <row r="496" spans="1:6">
      <c r="A496" s="6" t="s">
        <v>543</v>
      </c>
      <c r="B496" s="6" t="s">
        <v>141</v>
      </c>
      <c r="D496" s="262">
        <v>0.26581946629333331</v>
      </c>
      <c r="E496" s="262"/>
      <c r="F496" s="262">
        <v>0.26581946629333331</v>
      </c>
    </row>
    <row r="497" spans="1:6">
      <c r="A497" s="6" t="s">
        <v>3050</v>
      </c>
      <c r="B497" s="6" t="s">
        <v>123</v>
      </c>
      <c r="D497" s="262">
        <v>0.26618782959999998</v>
      </c>
      <c r="E497" s="262"/>
      <c r="F497" s="262">
        <v>0.26618782959999998</v>
      </c>
    </row>
    <row r="498" spans="1:6">
      <c r="A498" s="6" t="s">
        <v>62</v>
      </c>
      <c r="B498" s="6" t="s">
        <v>129</v>
      </c>
      <c r="D498" s="262">
        <v>0.26691856595555563</v>
      </c>
      <c r="E498" s="262"/>
      <c r="F498" s="262">
        <v>0.26691856595555563</v>
      </c>
    </row>
    <row r="499" spans="1:6">
      <c r="A499" s="6" t="s">
        <v>1402</v>
      </c>
      <c r="B499" s="6" t="s">
        <v>129</v>
      </c>
      <c r="D499" s="262">
        <v>0.26846983288888898</v>
      </c>
      <c r="E499" s="262"/>
      <c r="F499" s="262">
        <v>0.26846983288888898</v>
      </c>
    </row>
    <row r="500" spans="1:6">
      <c r="A500" s="6" t="s">
        <v>530</v>
      </c>
      <c r="B500" s="6" t="s">
        <v>124</v>
      </c>
      <c r="D500" s="262">
        <v>0.27155988737777775</v>
      </c>
      <c r="E500" s="262"/>
      <c r="F500" s="262">
        <v>0.27155988737777775</v>
      </c>
    </row>
    <row r="501" spans="1:6">
      <c r="A501" s="6" t="s">
        <v>1420</v>
      </c>
      <c r="B501" s="6" t="s">
        <v>134</v>
      </c>
      <c r="D501" s="262">
        <v>0.27324677111111118</v>
      </c>
      <c r="E501" s="262"/>
      <c r="F501" s="262">
        <v>0.27324677111111118</v>
      </c>
    </row>
    <row r="502" spans="1:6">
      <c r="A502" s="6" t="s">
        <v>1364</v>
      </c>
      <c r="B502" s="6" t="s">
        <v>134</v>
      </c>
      <c r="D502" s="262">
        <v>0.27685967564444441</v>
      </c>
      <c r="E502" s="262"/>
      <c r="F502" s="262">
        <v>0.27685967564444441</v>
      </c>
    </row>
    <row r="503" spans="1:6">
      <c r="A503" s="6" t="s">
        <v>903</v>
      </c>
      <c r="B503" s="6" t="s">
        <v>130</v>
      </c>
      <c r="D503" s="262">
        <v>0.28004072017777776</v>
      </c>
      <c r="E503" s="262"/>
      <c r="F503" s="262">
        <v>0.28004072017777776</v>
      </c>
    </row>
    <row r="504" spans="1:6">
      <c r="A504" s="6" t="s">
        <v>537</v>
      </c>
      <c r="B504" s="6" t="s">
        <v>141</v>
      </c>
      <c r="D504" s="262">
        <v>0.28022599537777781</v>
      </c>
      <c r="E504" s="262"/>
      <c r="F504" s="262">
        <v>0.28022599537777781</v>
      </c>
    </row>
    <row r="505" spans="1:6">
      <c r="A505" s="6" t="s">
        <v>2170</v>
      </c>
      <c r="B505" s="6" t="s">
        <v>134</v>
      </c>
      <c r="D505" s="262">
        <v>0.28032160444444459</v>
      </c>
      <c r="E505" s="262"/>
      <c r="F505" s="262">
        <v>0.28032160444444459</v>
      </c>
    </row>
    <row r="506" spans="1:6">
      <c r="A506" s="6" t="s">
        <v>2478</v>
      </c>
      <c r="B506" s="6" t="s">
        <v>134</v>
      </c>
      <c r="D506" s="262">
        <v>0.28108601937777783</v>
      </c>
      <c r="E506" s="262"/>
      <c r="F506" s="262">
        <v>0.28108601937777783</v>
      </c>
    </row>
    <row r="507" spans="1:6">
      <c r="A507" s="6" t="s">
        <v>1885</v>
      </c>
      <c r="B507" s="6" t="s">
        <v>123</v>
      </c>
      <c r="D507" s="262">
        <v>0.28168632946666666</v>
      </c>
      <c r="E507" s="262"/>
      <c r="F507" s="262">
        <v>0.28168632946666666</v>
      </c>
    </row>
    <row r="508" spans="1:6">
      <c r="A508" s="6" t="s">
        <v>3886</v>
      </c>
      <c r="B508" s="6" t="s">
        <v>123</v>
      </c>
      <c r="D508" s="262">
        <v>0.28210203432888892</v>
      </c>
      <c r="E508" s="262"/>
      <c r="F508" s="262">
        <v>0.28210203432888892</v>
      </c>
    </row>
    <row r="509" spans="1:6">
      <c r="A509" s="6" t="s">
        <v>2953</v>
      </c>
      <c r="B509" s="6" t="s">
        <v>130</v>
      </c>
      <c r="D509" s="262">
        <v>0.2837180260444444</v>
      </c>
      <c r="E509" s="262"/>
      <c r="F509" s="262">
        <v>0.2837180260444444</v>
      </c>
    </row>
    <row r="510" spans="1:6">
      <c r="A510" s="6" t="s">
        <v>5643</v>
      </c>
      <c r="B510" s="6" t="s">
        <v>143</v>
      </c>
      <c r="D510" s="262">
        <v>0.28713185795555557</v>
      </c>
      <c r="E510" s="262"/>
      <c r="F510" s="262">
        <v>0.28713185795555557</v>
      </c>
    </row>
    <row r="511" spans="1:6">
      <c r="A511" s="6" t="s">
        <v>2372</v>
      </c>
      <c r="B511" s="6" t="s">
        <v>129</v>
      </c>
      <c r="D511" s="262">
        <v>0.28794959991111119</v>
      </c>
      <c r="E511" s="262"/>
      <c r="F511" s="262">
        <v>0.28794959991111119</v>
      </c>
    </row>
    <row r="512" spans="1:6">
      <c r="A512" s="6" t="s">
        <v>1924</v>
      </c>
      <c r="B512" s="6" t="s">
        <v>126</v>
      </c>
      <c r="D512" s="262">
        <v>0.28812013999999997</v>
      </c>
      <c r="E512" s="262"/>
      <c r="F512" s="262">
        <v>0.28812013999999997</v>
      </c>
    </row>
    <row r="513" spans="1:6">
      <c r="A513" s="6" t="s">
        <v>1223</v>
      </c>
      <c r="B513" s="6" t="s">
        <v>141</v>
      </c>
      <c r="D513" s="262">
        <v>0.28823876888888889</v>
      </c>
      <c r="E513" s="262"/>
      <c r="F513" s="262">
        <v>0.28823876888888889</v>
      </c>
    </row>
    <row r="514" spans="1:6">
      <c r="A514" s="6" t="s">
        <v>972</v>
      </c>
      <c r="B514" s="6" t="s">
        <v>137</v>
      </c>
      <c r="D514" s="262">
        <v>1.0783449302755557</v>
      </c>
      <c r="E514" s="262">
        <v>0.78747563999999992</v>
      </c>
      <c r="F514" s="262">
        <v>0.29086929027555575</v>
      </c>
    </row>
    <row r="515" spans="1:6">
      <c r="A515" s="6" t="s">
        <v>1462</v>
      </c>
      <c r="B515" s="6" t="s">
        <v>133</v>
      </c>
      <c r="D515" s="262">
        <v>0.89755263400000107</v>
      </c>
      <c r="E515" s="262">
        <v>0.60451747999999994</v>
      </c>
      <c r="F515" s="262">
        <v>0.29303515400000113</v>
      </c>
    </row>
    <row r="516" spans="1:6">
      <c r="A516" s="6" t="s">
        <v>2232</v>
      </c>
      <c r="B516" s="6" t="s">
        <v>135</v>
      </c>
      <c r="D516" s="262">
        <v>0.29336382044444448</v>
      </c>
      <c r="E516" s="262"/>
      <c r="F516" s="262">
        <v>0.29336382044444448</v>
      </c>
    </row>
    <row r="517" spans="1:6">
      <c r="A517" s="6" t="s">
        <v>2763</v>
      </c>
      <c r="B517" s="6" t="s">
        <v>135</v>
      </c>
      <c r="D517" s="262">
        <v>0.2934091375111112</v>
      </c>
      <c r="E517" s="262"/>
      <c r="F517" s="262">
        <v>0.2934091375111112</v>
      </c>
    </row>
    <row r="518" spans="1:6">
      <c r="A518" s="6" t="s">
        <v>908</v>
      </c>
      <c r="B518" s="6" t="s">
        <v>134</v>
      </c>
      <c r="D518" s="262">
        <v>0.29583058266666667</v>
      </c>
      <c r="E518" s="262"/>
      <c r="F518" s="262">
        <v>0.29583058266666667</v>
      </c>
    </row>
    <row r="519" spans="1:6">
      <c r="A519" s="6" t="s">
        <v>782</v>
      </c>
      <c r="B519" s="6" t="s">
        <v>133</v>
      </c>
      <c r="D519" s="262">
        <v>0.29607097715555558</v>
      </c>
      <c r="E519" s="262"/>
      <c r="F519" s="262">
        <v>0.29607097715555558</v>
      </c>
    </row>
    <row r="520" spans="1:6">
      <c r="A520" s="6" t="s">
        <v>2523</v>
      </c>
      <c r="B520" s="6" t="s">
        <v>129</v>
      </c>
      <c r="D520" s="262">
        <v>0.29713469133333337</v>
      </c>
      <c r="E520" s="262"/>
      <c r="F520" s="262">
        <v>0.29713469133333337</v>
      </c>
    </row>
    <row r="521" spans="1:6">
      <c r="A521" s="6" t="s">
        <v>3167</v>
      </c>
      <c r="B521" s="6" t="s">
        <v>123</v>
      </c>
      <c r="D521" s="262">
        <v>0.29775728595555567</v>
      </c>
      <c r="E521" s="262"/>
      <c r="F521" s="262">
        <v>0.29775728595555567</v>
      </c>
    </row>
    <row r="522" spans="1:6">
      <c r="A522" s="6" t="s">
        <v>1326</v>
      </c>
      <c r="B522" s="6" t="s">
        <v>134</v>
      </c>
      <c r="D522" s="262">
        <v>0.29834019111111104</v>
      </c>
      <c r="E522" s="262"/>
      <c r="F522" s="262">
        <v>0.29834019111111104</v>
      </c>
    </row>
    <row r="523" spans="1:6">
      <c r="A523" s="6" t="s">
        <v>4105</v>
      </c>
      <c r="B523" s="6" t="s">
        <v>123</v>
      </c>
      <c r="D523" s="262">
        <v>0.30156271591111122</v>
      </c>
      <c r="E523" s="262"/>
      <c r="F523" s="262">
        <v>0.30156271591111122</v>
      </c>
    </row>
    <row r="524" spans="1:6">
      <c r="A524" s="6" t="s">
        <v>2223</v>
      </c>
      <c r="B524" s="6" t="s">
        <v>134</v>
      </c>
      <c r="D524" s="262">
        <v>0.30281573422222224</v>
      </c>
      <c r="E524" s="262"/>
      <c r="F524" s="262">
        <v>0.30281573422222224</v>
      </c>
    </row>
    <row r="525" spans="1:6">
      <c r="A525" s="6" t="s">
        <v>1598</v>
      </c>
      <c r="B525" s="6" t="s">
        <v>129</v>
      </c>
      <c r="D525" s="262">
        <v>0.30326803711111117</v>
      </c>
      <c r="E525" s="262"/>
      <c r="F525" s="262">
        <v>0.30326803711111117</v>
      </c>
    </row>
    <row r="526" spans="1:6">
      <c r="A526" s="6" t="s">
        <v>1706</v>
      </c>
      <c r="B526" s="6" t="s">
        <v>126</v>
      </c>
      <c r="D526" s="262">
        <v>0.30481685226666666</v>
      </c>
      <c r="E526" s="262"/>
      <c r="F526" s="262">
        <v>0.30481685226666666</v>
      </c>
    </row>
    <row r="527" spans="1:6">
      <c r="A527" s="6" t="s">
        <v>1415</v>
      </c>
      <c r="B527" s="6" t="s">
        <v>133</v>
      </c>
      <c r="D527" s="262">
        <v>0.30855020386666682</v>
      </c>
      <c r="E527" s="262"/>
      <c r="F527" s="262">
        <v>0.30855020386666682</v>
      </c>
    </row>
    <row r="528" spans="1:6">
      <c r="A528" s="6" t="s">
        <v>1839</v>
      </c>
      <c r="B528" s="6" t="s">
        <v>129</v>
      </c>
      <c r="D528" s="262">
        <v>0.30890189244444449</v>
      </c>
      <c r="E528" s="262"/>
      <c r="F528" s="262">
        <v>0.30890189244444449</v>
      </c>
    </row>
    <row r="529" spans="1:6">
      <c r="A529" s="6" t="s">
        <v>631</v>
      </c>
      <c r="B529" s="6" t="s">
        <v>133</v>
      </c>
      <c r="D529" s="262">
        <v>0.30950539351111117</v>
      </c>
      <c r="E529" s="262"/>
      <c r="F529" s="262">
        <v>0.30950539351111117</v>
      </c>
    </row>
    <row r="530" spans="1:6">
      <c r="A530" s="6" t="s">
        <v>3143</v>
      </c>
      <c r="B530" s="6" t="s">
        <v>123</v>
      </c>
      <c r="D530" s="262">
        <v>0.31089573631111111</v>
      </c>
      <c r="E530" s="262"/>
      <c r="F530" s="262">
        <v>0.31089573631111111</v>
      </c>
    </row>
    <row r="531" spans="1:6">
      <c r="A531" s="6" t="s">
        <v>2660</v>
      </c>
      <c r="B531" s="6" t="s">
        <v>129</v>
      </c>
      <c r="D531" s="262">
        <v>0.31097294702222222</v>
      </c>
      <c r="E531" s="262"/>
      <c r="F531" s="262">
        <v>0.31097294702222222</v>
      </c>
    </row>
    <row r="532" spans="1:6">
      <c r="A532" s="6" t="s">
        <v>3573</v>
      </c>
      <c r="B532" s="6" t="s">
        <v>123</v>
      </c>
      <c r="D532" s="262">
        <v>0.31131752862222223</v>
      </c>
      <c r="E532" s="262"/>
      <c r="F532" s="262">
        <v>0.31131752862222223</v>
      </c>
    </row>
    <row r="533" spans="1:6">
      <c r="A533" s="6" t="s">
        <v>2308</v>
      </c>
      <c r="B533" s="6" t="s">
        <v>134</v>
      </c>
      <c r="D533" s="262">
        <v>0.31215690928888895</v>
      </c>
      <c r="E533" s="262"/>
      <c r="F533" s="262">
        <v>0.31215690928888895</v>
      </c>
    </row>
    <row r="534" spans="1:6">
      <c r="A534" s="6" t="s">
        <v>2241</v>
      </c>
      <c r="B534" s="6" t="s">
        <v>129</v>
      </c>
      <c r="D534" s="262">
        <v>0.31262279155555567</v>
      </c>
      <c r="E534" s="262"/>
      <c r="F534" s="262">
        <v>0.31262279155555567</v>
      </c>
    </row>
    <row r="535" spans="1:6">
      <c r="A535" s="6" t="s">
        <v>2167</v>
      </c>
      <c r="B535" s="6" t="s">
        <v>129</v>
      </c>
      <c r="D535" s="262">
        <v>0.31338353884444448</v>
      </c>
      <c r="E535" s="262"/>
      <c r="F535" s="262">
        <v>0.31338353884444448</v>
      </c>
    </row>
    <row r="536" spans="1:6">
      <c r="A536" s="6" t="s">
        <v>623</v>
      </c>
      <c r="B536" s="6" t="s">
        <v>134</v>
      </c>
      <c r="D536" s="262">
        <v>0.31398871582222226</v>
      </c>
      <c r="E536" s="262"/>
      <c r="F536" s="262">
        <v>0.31398871582222226</v>
      </c>
    </row>
    <row r="537" spans="1:6">
      <c r="A537" s="6" t="s">
        <v>2566</v>
      </c>
      <c r="B537" s="6" t="s">
        <v>126</v>
      </c>
      <c r="D537" s="262">
        <v>0.31557637124444449</v>
      </c>
      <c r="E537" s="262"/>
      <c r="F537" s="262">
        <v>0.31557637124444449</v>
      </c>
    </row>
    <row r="538" spans="1:6">
      <c r="A538" s="6" t="s">
        <v>5644</v>
      </c>
      <c r="B538" s="6" t="s">
        <v>123</v>
      </c>
      <c r="D538" s="262">
        <v>0.31740812057777801</v>
      </c>
      <c r="E538" s="262"/>
      <c r="F538" s="262">
        <v>0.31740812057777801</v>
      </c>
    </row>
    <row r="539" spans="1:6">
      <c r="A539" s="6" t="s">
        <v>3588</v>
      </c>
      <c r="B539" s="6" t="s">
        <v>129</v>
      </c>
      <c r="D539" s="262">
        <v>0.3217286746666666</v>
      </c>
      <c r="E539" s="262"/>
      <c r="F539" s="262">
        <v>0.3217286746666666</v>
      </c>
    </row>
    <row r="540" spans="1:6">
      <c r="A540" s="6" t="s">
        <v>1441</v>
      </c>
      <c r="B540" s="6" t="s">
        <v>134</v>
      </c>
      <c r="D540" s="262">
        <v>0.32370831777777781</v>
      </c>
      <c r="E540" s="262"/>
      <c r="F540" s="262">
        <v>0.32370831777777781</v>
      </c>
    </row>
    <row r="541" spans="1:6">
      <c r="A541" s="6" t="s">
        <v>5536</v>
      </c>
      <c r="B541" s="6" t="s">
        <v>145</v>
      </c>
      <c r="D541" s="262">
        <v>0.32411251400000007</v>
      </c>
      <c r="E541" s="262"/>
      <c r="F541" s="262">
        <v>0.32411251400000007</v>
      </c>
    </row>
    <row r="542" spans="1:6">
      <c r="A542" s="6" t="s">
        <v>2085</v>
      </c>
      <c r="B542" s="6" t="s">
        <v>129</v>
      </c>
      <c r="D542" s="262">
        <v>0.32522608311111106</v>
      </c>
      <c r="E542" s="262"/>
      <c r="F542" s="262">
        <v>0.32522608311111106</v>
      </c>
    </row>
    <row r="543" spans="1:6">
      <c r="A543" s="6" t="s">
        <v>3183</v>
      </c>
      <c r="B543" s="6" t="s">
        <v>123</v>
      </c>
      <c r="D543" s="262">
        <v>0.32555309961777779</v>
      </c>
      <c r="E543" s="262"/>
      <c r="F543" s="262">
        <v>0.32555309961777779</v>
      </c>
    </row>
    <row r="544" spans="1:6">
      <c r="A544" s="6" t="s">
        <v>2712</v>
      </c>
      <c r="B544" s="6" t="s">
        <v>134</v>
      </c>
      <c r="D544" s="262">
        <v>0.32704479573333334</v>
      </c>
      <c r="E544" s="262"/>
      <c r="F544" s="262">
        <v>0.32704479573333334</v>
      </c>
    </row>
    <row r="545" spans="1:6">
      <c r="A545" s="6" t="s">
        <v>3400</v>
      </c>
      <c r="B545" s="6" t="s">
        <v>123</v>
      </c>
      <c r="D545" s="262">
        <v>0.32838747528888895</v>
      </c>
      <c r="E545" s="262"/>
      <c r="F545" s="262">
        <v>0.32838747528888895</v>
      </c>
    </row>
    <row r="546" spans="1:6">
      <c r="A546" s="6" t="s">
        <v>2172</v>
      </c>
      <c r="B546" s="6" t="s">
        <v>119</v>
      </c>
      <c r="D546" s="262">
        <v>0.33043747977777782</v>
      </c>
      <c r="E546" s="262"/>
      <c r="F546" s="262">
        <v>0.33043747977777782</v>
      </c>
    </row>
    <row r="547" spans="1:6">
      <c r="A547" s="6" t="s">
        <v>768</v>
      </c>
      <c r="B547" s="6" t="s">
        <v>123</v>
      </c>
      <c r="D547" s="262">
        <v>0.3318687112888889</v>
      </c>
      <c r="E547" s="262"/>
      <c r="F547" s="262">
        <v>0.3318687112888889</v>
      </c>
    </row>
    <row r="548" spans="1:6">
      <c r="A548" s="6" t="s">
        <v>4217</v>
      </c>
      <c r="B548" s="6" t="s">
        <v>144</v>
      </c>
      <c r="D548" s="262">
        <v>0.33229150093333348</v>
      </c>
      <c r="E548" s="262"/>
      <c r="F548" s="262">
        <v>0.33229150093333348</v>
      </c>
    </row>
    <row r="549" spans="1:6">
      <c r="A549" s="6" t="s">
        <v>1225</v>
      </c>
      <c r="B549" s="6" t="s">
        <v>122</v>
      </c>
      <c r="D549" s="262">
        <v>0.33257741097777782</v>
      </c>
      <c r="E549" s="262"/>
      <c r="F549" s="262">
        <v>0.33257741097777782</v>
      </c>
    </row>
    <row r="550" spans="1:6">
      <c r="A550" s="6" t="s">
        <v>658</v>
      </c>
      <c r="B550" s="6" t="s">
        <v>133</v>
      </c>
      <c r="D550" s="262">
        <v>0.33405164124444459</v>
      </c>
      <c r="E550" s="262"/>
      <c r="F550" s="262">
        <v>0.33405164124444459</v>
      </c>
    </row>
    <row r="551" spans="1:6">
      <c r="A551" s="6" t="s">
        <v>897</v>
      </c>
      <c r="B551" s="6" t="s">
        <v>130</v>
      </c>
      <c r="D551" s="262">
        <v>0.33421872097777772</v>
      </c>
      <c r="E551" s="262"/>
      <c r="F551" s="262">
        <v>0.33421872097777772</v>
      </c>
    </row>
    <row r="552" spans="1:6">
      <c r="A552" s="6" t="s">
        <v>2817</v>
      </c>
      <c r="B552" s="6" t="s">
        <v>123</v>
      </c>
      <c r="D552" s="262">
        <v>0.33747975565333332</v>
      </c>
      <c r="E552" s="262"/>
      <c r="F552" s="262">
        <v>0.33747975565333332</v>
      </c>
    </row>
    <row r="553" spans="1:6">
      <c r="A553" s="6" t="s">
        <v>1585</v>
      </c>
      <c r="B553" s="6" t="s">
        <v>133</v>
      </c>
      <c r="D553" s="262">
        <v>0.33843592297777791</v>
      </c>
      <c r="E553" s="262"/>
      <c r="F553" s="262">
        <v>0.33843592297777791</v>
      </c>
    </row>
    <row r="554" spans="1:6">
      <c r="A554" s="6" t="s">
        <v>2758</v>
      </c>
      <c r="B554" s="6" t="s">
        <v>123</v>
      </c>
      <c r="D554" s="262">
        <v>0.33972948533333336</v>
      </c>
      <c r="E554" s="262"/>
      <c r="F554" s="262">
        <v>0.33972948533333336</v>
      </c>
    </row>
    <row r="555" spans="1:6">
      <c r="A555" s="6" t="s">
        <v>2938</v>
      </c>
      <c r="B555" s="6" t="s">
        <v>143</v>
      </c>
      <c r="D555" s="262">
        <v>0.34165867804444444</v>
      </c>
      <c r="E555" s="262"/>
      <c r="F555" s="262">
        <v>0.34165867804444444</v>
      </c>
    </row>
    <row r="556" spans="1:6">
      <c r="A556" s="6" t="s">
        <v>4895</v>
      </c>
      <c r="B556" s="6" t="s">
        <v>138</v>
      </c>
      <c r="D556" s="262">
        <v>0.34207021199999998</v>
      </c>
      <c r="E556" s="262"/>
      <c r="F556" s="262">
        <v>0.34207021199999998</v>
      </c>
    </row>
    <row r="557" spans="1:6">
      <c r="A557" s="6" t="s">
        <v>571</v>
      </c>
      <c r="B557" s="6" t="s">
        <v>133</v>
      </c>
      <c r="D557" s="262">
        <v>0.34231228728888891</v>
      </c>
      <c r="E557" s="262"/>
      <c r="F557" s="262">
        <v>0.34231228728888891</v>
      </c>
    </row>
    <row r="558" spans="1:6">
      <c r="A558" s="6" t="s">
        <v>2818</v>
      </c>
      <c r="B558" s="6" t="s">
        <v>129</v>
      </c>
      <c r="D558" s="262">
        <v>0.34302976791111112</v>
      </c>
      <c r="E558" s="262"/>
      <c r="F558" s="262">
        <v>0.34302976791111112</v>
      </c>
    </row>
    <row r="559" spans="1:6">
      <c r="A559" s="6" t="s">
        <v>3615</v>
      </c>
      <c r="B559" s="6" t="s">
        <v>123</v>
      </c>
      <c r="D559" s="262">
        <v>0.34368402835555562</v>
      </c>
      <c r="E559" s="262"/>
      <c r="F559" s="262">
        <v>0.34368402835555562</v>
      </c>
    </row>
    <row r="560" spans="1:6">
      <c r="A560" s="6" t="s">
        <v>3890</v>
      </c>
      <c r="B560" s="6" t="s">
        <v>123</v>
      </c>
      <c r="D560" s="262">
        <v>0.34374251804444456</v>
      </c>
      <c r="E560" s="262"/>
      <c r="F560" s="262">
        <v>0.34374251804444456</v>
      </c>
    </row>
    <row r="561" spans="1:6">
      <c r="A561" s="6" t="s">
        <v>4405</v>
      </c>
      <c r="B561" s="6" t="s">
        <v>125</v>
      </c>
      <c r="D561" s="262">
        <v>0.34547545051555556</v>
      </c>
      <c r="E561" s="262"/>
      <c r="F561" s="262">
        <v>0.34547545051555556</v>
      </c>
    </row>
    <row r="562" spans="1:6">
      <c r="A562" s="6" t="s">
        <v>1250</v>
      </c>
      <c r="B562" s="6" t="s">
        <v>129</v>
      </c>
      <c r="D562" s="262">
        <v>0.34598128888888902</v>
      </c>
      <c r="E562" s="262"/>
      <c r="F562" s="262">
        <v>0.34598128888888902</v>
      </c>
    </row>
    <row r="563" spans="1:6">
      <c r="A563" s="6" t="s">
        <v>936</v>
      </c>
      <c r="B563" s="6" t="s">
        <v>134</v>
      </c>
      <c r="D563" s="262">
        <v>0.3464524721777778</v>
      </c>
      <c r="E563" s="262"/>
      <c r="F563" s="262">
        <v>0.3464524721777778</v>
      </c>
    </row>
    <row r="564" spans="1:6">
      <c r="A564" s="6" t="s">
        <v>1836</v>
      </c>
      <c r="B564" s="6" t="s">
        <v>124</v>
      </c>
      <c r="D564" s="262">
        <v>0.34834094924444448</v>
      </c>
      <c r="E564" s="262"/>
      <c r="F564" s="262">
        <v>0.34834094924444448</v>
      </c>
    </row>
    <row r="565" spans="1:6">
      <c r="A565" s="6" t="s">
        <v>2275</v>
      </c>
      <c r="B565" s="6" t="s">
        <v>134</v>
      </c>
      <c r="D565" s="262">
        <v>0.34994463777777779</v>
      </c>
      <c r="E565" s="262"/>
      <c r="F565" s="262">
        <v>0.34994463777777779</v>
      </c>
    </row>
    <row r="566" spans="1:6">
      <c r="A566" s="6" t="s">
        <v>1201</v>
      </c>
      <c r="B566" s="6" t="s">
        <v>134</v>
      </c>
      <c r="D566" s="262">
        <v>0.3508880008088891</v>
      </c>
      <c r="E566" s="262"/>
      <c r="F566" s="262">
        <v>0.3508880008088891</v>
      </c>
    </row>
    <row r="567" spans="1:6">
      <c r="A567" s="6" t="s">
        <v>665</v>
      </c>
      <c r="B567" s="6" t="s">
        <v>124</v>
      </c>
      <c r="D567" s="262">
        <v>0.35159423982222221</v>
      </c>
      <c r="E567" s="262"/>
      <c r="F567" s="262">
        <v>0.35159423982222221</v>
      </c>
    </row>
    <row r="568" spans="1:6">
      <c r="A568" s="6" t="s">
        <v>3576</v>
      </c>
      <c r="B568" s="6" t="s">
        <v>123</v>
      </c>
      <c r="D568" s="262">
        <v>0.35161553015111108</v>
      </c>
      <c r="E568" s="262"/>
      <c r="F568" s="262">
        <v>0.35161553015111108</v>
      </c>
    </row>
    <row r="569" spans="1:6">
      <c r="A569" s="6" t="s">
        <v>1014</v>
      </c>
      <c r="B569" s="6" t="s">
        <v>141</v>
      </c>
      <c r="D569" s="262">
        <v>0.35226122800000004</v>
      </c>
      <c r="E569" s="262"/>
      <c r="F569" s="262">
        <v>0.35226122800000004</v>
      </c>
    </row>
    <row r="570" spans="1:6">
      <c r="A570" s="6" t="s">
        <v>3171</v>
      </c>
      <c r="B570" s="6" t="s">
        <v>123</v>
      </c>
      <c r="D570" s="262">
        <v>0.35728497688888894</v>
      </c>
      <c r="E570" s="262"/>
      <c r="F570" s="262">
        <v>0.35728497688888894</v>
      </c>
    </row>
    <row r="571" spans="1:6">
      <c r="A571" s="6" t="s">
        <v>2025</v>
      </c>
      <c r="B571" s="6" t="s">
        <v>134</v>
      </c>
      <c r="D571" s="262">
        <v>0.3576815097777778</v>
      </c>
      <c r="E571" s="262"/>
      <c r="F571" s="262">
        <v>0.3576815097777778</v>
      </c>
    </row>
    <row r="572" spans="1:6">
      <c r="A572" s="6" t="s">
        <v>1021</v>
      </c>
      <c r="B572" s="6" t="s">
        <v>129</v>
      </c>
      <c r="D572" s="262">
        <v>0.35997521413333333</v>
      </c>
      <c r="E572" s="262"/>
      <c r="F572" s="262">
        <v>0.35997521413333333</v>
      </c>
    </row>
    <row r="573" spans="1:6">
      <c r="A573" s="6" t="s">
        <v>2079</v>
      </c>
      <c r="B573" s="6" t="s">
        <v>134</v>
      </c>
      <c r="D573" s="262">
        <v>0.36137257493333336</v>
      </c>
      <c r="E573" s="262"/>
      <c r="F573" s="262">
        <v>0.36137257493333336</v>
      </c>
    </row>
    <row r="574" spans="1:6">
      <c r="A574" s="6" t="s">
        <v>1016</v>
      </c>
      <c r="B574" s="6" t="s">
        <v>141</v>
      </c>
      <c r="D574" s="262">
        <v>0.36144805155555554</v>
      </c>
      <c r="E574" s="262"/>
      <c r="F574" s="262">
        <v>0.36144805155555554</v>
      </c>
    </row>
    <row r="575" spans="1:6">
      <c r="A575" s="6" t="s">
        <v>2743</v>
      </c>
      <c r="B575" s="6" t="s">
        <v>129</v>
      </c>
      <c r="D575" s="262">
        <v>0.36196416666666664</v>
      </c>
      <c r="E575" s="262"/>
      <c r="F575" s="262">
        <v>0.36196416666666664</v>
      </c>
    </row>
    <row r="576" spans="1:6">
      <c r="A576" s="6" t="s">
        <v>5482</v>
      </c>
      <c r="B576" s="6" t="s">
        <v>125</v>
      </c>
      <c r="D576" s="262">
        <v>0.36197447176000003</v>
      </c>
      <c r="E576" s="262"/>
      <c r="F576" s="262">
        <v>0.36197447176000003</v>
      </c>
    </row>
    <row r="577" spans="1:6">
      <c r="A577" s="6" t="s">
        <v>2750</v>
      </c>
      <c r="B577" s="6" t="s">
        <v>145</v>
      </c>
      <c r="D577" s="262">
        <v>1.5348793841333344</v>
      </c>
      <c r="E577" s="262">
        <v>1.172437</v>
      </c>
      <c r="F577" s="262">
        <v>0.36244238413333441</v>
      </c>
    </row>
    <row r="578" spans="1:6">
      <c r="A578" s="6" t="s">
        <v>1555</v>
      </c>
      <c r="B578" s="6" t="s">
        <v>133</v>
      </c>
      <c r="D578" s="262">
        <v>0.36455367373333336</v>
      </c>
      <c r="E578" s="262"/>
      <c r="F578" s="262">
        <v>0.36455367373333336</v>
      </c>
    </row>
    <row r="579" spans="1:6">
      <c r="A579" s="6" t="s">
        <v>487</v>
      </c>
      <c r="B579" s="6" t="s">
        <v>124</v>
      </c>
      <c r="D579" s="262">
        <v>0.36458598000000003</v>
      </c>
      <c r="E579" s="262"/>
      <c r="F579" s="262">
        <v>0.36458598000000003</v>
      </c>
    </row>
    <row r="580" spans="1:6">
      <c r="A580" s="6" t="s">
        <v>1401</v>
      </c>
      <c r="B580" s="6" t="s">
        <v>127</v>
      </c>
      <c r="D580" s="262">
        <v>0.36549371173333378</v>
      </c>
      <c r="E580" s="262"/>
      <c r="F580" s="262">
        <v>0.36549371173333378</v>
      </c>
    </row>
    <row r="581" spans="1:6">
      <c r="A581" s="6" t="s">
        <v>2557</v>
      </c>
      <c r="B581" s="6" t="s">
        <v>134</v>
      </c>
      <c r="D581" s="262">
        <v>0.36561984311111118</v>
      </c>
      <c r="E581" s="262"/>
      <c r="F581" s="262">
        <v>0.36561984311111118</v>
      </c>
    </row>
    <row r="582" spans="1:6">
      <c r="A582" s="6" t="s">
        <v>1148</v>
      </c>
      <c r="B582" s="6" t="s">
        <v>134</v>
      </c>
      <c r="D582" s="262">
        <v>0.36733521733333341</v>
      </c>
      <c r="E582" s="262"/>
      <c r="F582" s="262">
        <v>0.36733521733333341</v>
      </c>
    </row>
    <row r="583" spans="1:6">
      <c r="A583" s="6" t="s">
        <v>4673</v>
      </c>
      <c r="B583" s="6" t="s">
        <v>123</v>
      </c>
      <c r="D583" s="262">
        <v>0.36798591573333339</v>
      </c>
      <c r="E583" s="262"/>
      <c r="F583" s="262">
        <v>0.36798591573333339</v>
      </c>
    </row>
    <row r="584" spans="1:6">
      <c r="A584" s="6" t="s">
        <v>1019</v>
      </c>
      <c r="B584" s="6" t="s">
        <v>134</v>
      </c>
      <c r="D584" s="262">
        <v>0.37004276730666669</v>
      </c>
      <c r="E584" s="262"/>
      <c r="F584" s="262">
        <v>0.37004276730666669</v>
      </c>
    </row>
    <row r="585" spans="1:6">
      <c r="A585" s="6" t="s">
        <v>2558</v>
      </c>
      <c r="B585" s="6" t="s">
        <v>129</v>
      </c>
      <c r="D585" s="262">
        <v>0.37180803537777785</v>
      </c>
      <c r="E585" s="262"/>
      <c r="F585" s="262">
        <v>0.37180803537777785</v>
      </c>
    </row>
    <row r="586" spans="1:6">
      <c r="A586" s="6" t="s">
        <v>3373</v>
      </c>
      <c r="B586" s="6" t="s">
        <v>123</v>
      </c>
      <c r="D586" s="262">
        <v>0.373081632</v>
      </c>
      <c r="E586" s="262"/>
      <c r="F586" s="262">
        <v>0.373081632</v>
      </c>
    </row>
    <row r="587" spans="1:6">
      <c r="A587" s="6" t="s">
        <v>1051</v>
      </c>
      <c r="B587" s="6" t="s">
        <v>124</v>
      </c>
      <c r="D587" s="262">
        <v>0.37744063964444441</v>
      </c>
      <c r="E587" s="262"/>
      <c r="F587" s="262">
        <v>0.37744063964444441</v>
      </c>
    </row>
    <row r="588" spans="1:6">
      <c r="A588" s="6" t="s">
        <v>3404</v>
      </c>
      <c r="B588" s="6" t="s">
        <v>123</v>
      </c>
      <c r="D588" s="262">
        <v>0.37770615520000006</v>
      </c>
      <c r="E588" s="262"/>
      <c r="F588" s="262">
        <v>0.37770615520000006</v>
      </c>
    </row>
    <row r="589" spans="1:6">
      <c r="A589" s="6" t="s">
        <v>932</v>
      </c>
      <c r="B589" s="6" t="s">
        <v>129</v>
      </c>
      <c r="D589" s="262">
        <v>0.37798419022222224</v>
      </c>
      <c r="E589" s="262"/>
      <c r="F589" s="262">
        <v>0.37798419022222224</v>
      </c>
    </row>
    <row r="590" spans="1:6">
      <c r="A590" s="6" t="s">
        <v>5196</v>
      </c>
      <c r="B590" s="6" t="s">
        <v>145</v>
      </c>
      <c r="D590" s="262">
        <v>0.38013199399999997</v>
      </c>
      <c r="E590" s="262"/>
      <c r="F590" s="262">
        <v>0.38013199399999997</v>
      </c>
    </row>
    <row r="591" spans="1:6">
      <c r="A591" s="6" t="s">
        <v>2535</v>
      </c>
      <c r="B591" s="6" t="s">
        <v>123</v>
      </c>
      <c r="D591" s="262">
        <v>0.38085310755555557</v>
      </c>
      <c r="E591" s="262"/>
      <c r="F591" s="262">
        <v>0.38085310755555557</v>
      </c>
    </row>
    <row r="592" spans="1:6">
      <c r="A592" s="6" t="s">
        <v>1218</v>
      </c>
      <c r="B592" s="6" t="s">
        <v>141</v>
      </c>
      <c r="D592" s="262">
        <v>0.38147861693333324</v>
      </c>
      <c r="E592" s="262"/>
      <c r="F592" s="262">
        <v>0.38147861693333324</v>
      </c>
    </row>
    <row r="593" spans="1:6">
      <c r="A593" s="6" t="s">
        <v>1929</v>
      </c>
      <c r="B593" s="6" t="s">
        <v>143</v>
      </c>
      <c r="D593" s="262">
        <v>0.3817003363555555</v>
      </c>
      <c r="E593" s="262"/>
      <c r="F593" s="262">
        <v>0.3817003363555555</v>
      </c>
    </row>
    <row r="594" spans="1:6">
      <c r="A594" s="6" t="s">
        <v>5645</v>
      </c>
      <c r="B594" s="6" t="s">
        <v>145</v>
      </c>
      <c r="D594" s="262">
        <v>0.3828246488</v>
      </c>
      <c r="E594" s="262"/>
      <c r="F594" s="262">
        <v>0.3828246488</v>
      </c>
    </row>
    <row r="595" spans="1:6">
      <c r="A595" s="6" t="s">
        <v>2382</v>
      </c>
      <c r="B595" s="6" t="s">
        <v>128</v>
      </c>
      <c r="D595" s="262">
        <v>0.3835004399111111</v>
      </c>
      <c r="E595" s="262"/>
      <c r="F595" s="262">
        <v>0.3835004399111111</v>
      </c>
    </row>
    <row r="596" spans="1:6">
      <c r="A596" s="6" t="s">
        <v>2872</v>
      </c>
      <c r="B596" s="6" t="s">
        <v>123</v>
      </c>
      <c r="D596" s="262">
        <v>0.38414499004444452</v>
      </c>
      <c r="E596" s="262"/>
      <c r="F596" s="262">
        <v>0.38414499004444452</v>
      </c>
    </row>
    <row r="597" spans="1:6">
      <c r="A597" s="6" t="s">
        <v>2729</v>
      </c>
      <c r="B597" s="6" t="s">
        <v>123</v>
      </c>
      <c r="D597" s="262">
        <v>0.38457888773333337</v>
      </c>
      <c r="E597" s="262"/>
      <c r="F597" s="262">
        <v>0.38457888773333337</v>
      </c>
    </row>
    <row r="598" spans="1:6">
      <c r="A598" s="6" t="s">
        <v>3053</v>
      </c>
      <c r="B598" s="6" t="s">
        <v>144</v>
      </c>
      <c r="D598" s="262">
        <v>0.38478374078222244</v>
      </c>
      <c r="E598" s="262"/>
      <c r="F598" s="262">
        <v>0.38478374078222244</v>
      </c>
    </row>
    <row r="599" spans="1:6">
      <c r="A599" s="6" t="s">
        <v>1912</v>
      </c>
      <c r="B599" s="6" t="s">
        <v>134</v>
      </c>
      <c r="D599" s="262">
        <v>0.38485377333333343</v>
      </c>
      <c r="E599" s="262"/>
      <c r="F599" s="262">
        <v>0.38485377333333343</v>
      </c>
    </row>
    <row r="600" spans="1:6">
      <c r="A600" s="6" t="s">
        <v>2051</v>
      </c>
      <c r="B600" s="6" t="s">
        <v>135</v>
      </c>
      <c r="D600" s="262">
        <v>0.38573989031111122</v>
      </c>
      <c r="E600" s="262"/>
      <c r="F600" s="262">
        <v>0.38573989031111122</v>
      </c>
    </row>
    <row r="601" spans="1:6">
      <c r="A601" s="6" t="s">
        <v>2130</v>
      </c>
      <c r="B601" s="6" t="s">
        <v>129</v>
      </c>
      <c r="D601" s="262">
        <v>0.38751792444444449</v>
      </c>
      <c r="E601" s="262"/>
      <c r="F601" s="262">
        <v>0.38751792444444449</v>
      </c>
    </row>
    <row r="602" spans="1:6">
      <c r="A602" s="6" t="s">
        <v>1136</v>
      </c>
      <c r="B602" s="6" t="s">
        <v>134</v>
      </c>
      <c r="D602" s="262">
        <v>0.38993212524444437</v>
      </c>
      <c r="E602" s="262"/>
      <c r="F602" s="262">
        <v>0.38993212524444437</v>
      </c>
    </row>
    <row r="603" spans="1:6">
      <c r="A603" s="6" t="s">
        <v>434</v>
      </c>
      <c r="B603" s="6" t="s">
        <v>133</v>
      </c>
      <c r="D603" s="262">
        <v>0.39097343853333333</v>
      </c>
      <c r="E603" s="262"/>
      <c r="F603" s="262">
        <v>0.39097343853333333</v>
      </c>
    </row>
    <row r="604" spans="1:6">
      <c r="A604" s="6" t="s">
        <v>727</v>
      </c>
      <c r="B604" s="6" t="s">
        <v>133</v>
      </c>
      <c r="D604" s="262">
        <v>0.39149745164444444</v>
      </c>
      <c r="E604" s="262"/>
      <c r="F604" s="262">
        <v>0.39149745164444444</v>
      </c>
    </row>
    <row r="605" spans="1:6">
      <c r="A605" s="6" t="s">
        <v>3176</v>
      </c>
      <c r="B605" s="6" t="s">
        <v>123</v>
      </c>
      <c r="D605" s="262">
        <v>0.39169108293333349</v>
      </c>
      <c r="E605" s="262"/>
      <c r="F605" s="262">
        <v>0.39169108293333349</v>
      </c>
    </row>
    <row r="606" spans="1:6">
      <c r="A606" s="6" t="s">
        <v>965</v>
      </c>
      <c r="B606" s="6" t="s">
        <v>133</v>
      </c>
      <c r="D606" s="262">
        <v>0.39277234675555561</v>
      </c>
      <c r="E606" s="262"/>
      <c r="F606" s="262">
        <v>0.39277234675555561</v>
      </c>
    </row>
    <row r="607" spans="1:6">
      <c r="A607" s="6" t="s">
        <v>2359</v>
      </c>
      <c r="B607" s="6" t="s">
        <v>119</v>
      </c>
      <c r="D607" s="262">
        <v>0.39296128872000008</v>
      </c>
      <c r="E607" s="262"/>
      <c r="F607" s="262">
        <v>0.39296128872000008</v>
      </c>
    </row>
    <row r="608" spans="1:6">
      <c r="A608" s="6" t="s">
        <v>3641</v>
      </c>
      <c r="B608" s="6" t="s">
        <v>146</v>
      </c>
      <c r="D608" s="262">
        <v>0.39364701366222227</v>
      </c>
      <c r="E608" s="262"/>
      <c r="F608" s="262">
        <v>0.39364701366222227</v>
      </c>
    </row>
    <row r="609" spans="1:6">
      <c r="A609" s="6" t="s">
        <v>534</v>
      </c>
      <c r="B609" s="6" t="s">
        <v>134</v>
      </c>
      <c r="D609" s="262">
        <v>0.39387224995555586</v>
      </c>
      <c r="E609" s="262"/>
      <c r="F609" s="262">
        <v>0.39387224995555586</v>
      </c>
    </row>
    <row r="610" spans="1:6">
      <c r="A610" s="6" t="s">
        <v>4707</v>
      </c>
      <c r="B610" s="6" t="s">
        <v>125</v>
      </c>
      <c r="D610" s="262">
        <v>0.39429427595555555</v>
      </c>
      <c r="E610" s="262"/>
      <c r="F610" s="262">
        <v>0.39429427595555555</v>
      </c>
    </row>
    <row r="611" spans="1:6">
      <c r="A611" s="6" t="s">
        <v>992</v>
      </c>
      <c r="B611" s="6" t="s">
        <v>119</v>
      </c>
      <c r="D611" s="262">
        <v>0.39566766897777783</v>
      </c>
      <c r="E611" s="262"/>
      <c r="F611" s="262">
        <v>0.39566766897777783</v>
      </c>
    </row>
    <row r="612" spans="1:6">
      <c r="A612" s="6" t="s">
        <v>1205</v>
      </c>
      <c r="B612" s="6" t="s">
        <v>134</v>
      </c>
      <c r="D612" s="262">
        <v>0.39824795999999996</v>
      </c>
      <c r="E612" s="262"/>
      <c r="F612" s="262">
        <v>0.39824795999999996</v>
      </c>
    </row>
    <row r="613" spans="1:6">
      <c r="A613" s="6" t="s">
        <v>2158</v>
      </c>
      <c r="B613" s="6" t="s">
        <v>123</v>
      </c>
      <c r="D613" s="262">
        <v>0.39888028986666685</v>
      </c>
      <c r="E613" s="262"/>
      <c r="F613" s="262">
        <v>0.39888028986666685</v>
      </c>
    </row>
    <row r="614" spans="1:6">
      <c r="A614" s="6" t="s">
        <v>5053</v>
      </c>
      <c r="B614" s="6" t="s">
        <v>144</v>
      </c>
      <c r="D614" s="262">
        <v>0.40059169636444431</v>
      </c>
      <c r="E614" s="262"/>
      <c r="F614" s="262">
        <v>0.40059169636444431</v>
      </c>
    </row>
    <row r="615" spans="1:6">
      <c r="A615" s="6" t="s">
        <v>1919</v>
      </c>
      <c r="B615" s="6" t="s">
        <v>119</v>
      </c>
      <c r="D615" s="262">
        <v>0.40178036272000006</v>
      </c>
      <c r="E615" s="262"/>
      <c r="F615" s="262">
        <v>0.40178036272000006</v>
      </c>
    </row>
    <row r="616" spans="1:6">
      <c r="A616" s="6" t="s">
        <v>844</v>
      </c>
      <c r="B616" s="6" t="s">
        <v>141</v>
      </c>
      <c r="D616" s="262">
        <v>0.40284724479999989</v>
      </c>
      <c r="E616" s="262"/>
      <c r="F616" s="262">
        <v>0.40284724479999989</v>
      </c>
    </row>
    <row r="617" spans="1:6">
      <c r="A617" s="6" t="s">
        <v>2792</v>
      </c>
      <c r="B617" s="6" t="s">
        <v>129</v>
      </c>
      <c r="D617" s="262">
        <v>0.40346800247111109</v>
      </c>
      <c r="E617" s="262"/>
      <c r="F617" s="262">
        <v>0.40346800247111109</v>
      </c>
    </row>
    <row r="618" spans="1:6">
      <c r="A618" s="6" t="s">
        <v>2365</v>
      </c>
      <c r="B618" s="6" t="s">
        <v>135</v>
      </c>
      <c r="D618" s="262">
        <v>0.4034954704</v>
      </c>
      <c r="E618" s="262"/>
      <c r="F618" s="262">
        <v>0.4034954704</v>
      </c>
    </row>
    <row r="619" spans="1:6">
      <c r="A619" s="6" t="s">
        <v>5646</v>
      </c>
      <c r="B619" s="6" t="s">
        <v>129</v>
      </c>
      <c r="D619" s="262">
        <v>0.40372361333333329</v>
      </c>
      <c r="E619" s="262"/>
      <c r="F619" s="262">
        <v>0.40372361333333329</v>
      </c>
    </row>
    <row r="620" spans="1:6">
      <c r="A620" s="6" t="s">
        <v>541</v>
      </c>
      <c r="B620" s="6" t="s">
        <v>134</v>
      </c>
      <c r="D620" s="262">
        <v>0.40552790666666677</v>
      </c>
      <c r="E620" s="262"/>
      <c r="F620" s="262">
        <v>0.40552790666666677</v>
      </c>
    </row>
    <row r="621" spans="1:6">
      <c r="A621" s="6" t="s">
        <v>2924</v>
      </c>
      <c r="B621" s="6" t="s">
        <v>119</v>
      </c>
      <c r="D621" s="262">
        <v>0.40735554688888886</v>
      </c>
      <c r="E621" s="262"/>
      <c r="F621" s="262">
        <v>0.40735554688888886</v>
      </c>
    </row>
    <row r="622" spans="1:6">
      <c r="A622" s="6" t="s">
        <v>396</v>
      </c>
      <c r="B622" s="6" t="s">
        <v>130</v>
      </c>
      <c r="D622" s="262">
        <v>0.40795246311111105</v>
      </c>
      <c r="E622" s="262"/>
      <c r="F622" s="262">
        <v>0.40795246311111105</v>
      </c>
    </row>
    <row r="623" spans="1:6">
      <c r="A623" s="6" t="s">
        <v>1028</v>
      </c>
      <c r="B623" s="6" t="s">
        <v>133</v>
      </c>
      <c r="D623" s="262">
        <v>0.80692338173333356</v>
      </c>
      <c r="E623" s="262">
        <v>0.39756920000000001</v>
      </c>
      <c r="F623" s="262">
        <v>0.40935418173333354</v>
      </c>
    </row>
    <row r="624" spans="1:6">
      <c r="A624" s="6" t="s">
        <v>3380</v>
      </c>
      <c r="B624" s="6" t="s">
        <v>129</v>
      </c>
      <c r="D624" s="262">
        <v>0.40979755656888883</v>
      </c>
      <c r="E624" s="262"/>
      <c r="F624" s="262">
        <v>0.40979755656888883</v>
      </c>
    </row>
    <row r="625" spans="1:6">
      <c r="A625" s="6" t="s">
        <v>5390</v>
      </c>
      <c r="B625" s="6" t="s">
        <v>146</v>
      </c>
      <c r="D625" s="262">
        <v>0.41005281327999998</v>
      </c>
      <c r="E625" s="262"/>
      <c r="F625" s="262">
        <v>0.41005281327999998</v>
      </c>
    </row>
    <row r="626" spans="1:6">
      <c r="A626" s="6" t="s">
        <v>2169</v>
      </c>
      <c r="B626" s="6" t="s">
        <v>134</v>
      </c>
      <c r="D626" s="262">
        <v>0.41088655373333333</v>
      </c>
      <c r="E626" s="262"/>
      <c r="F626" s="262">
        <v>0.41088655373333333</v>
      </c>
    </row>
    <row r="627" spans="1:6">
      <c r="A627" s="6" t="s">
        <v>2765</v>
      </c>
      <c r="B627" s="6" t="s">
        <v>123</v>
      </c>
      <c r="D627" s="262">
        <v>0.41117901293333342</v>
      </c>
      <c r="E627" s="262"/>
      <c r="F627" s="262">
        <v>0.41117901293333342</v>
      </c>
    </row>
    <row r="628" spans="1:6">
      <c r="A628" s="6" t="s">
        <v>1704</v>
      </c>
      <c r="B628" s="6" t="s">
        <v>134</v>
      </c>
      <c r="D628" s="262">
        <v>0.4129481967111111</v>
      </c>
      <c r="E628" s="262"/>
      <c r="F628" s="262">
        <v>0.4129481967111111</v>
      </c>
    </row>
    <row r="629" spans="1:6">
      <c r="A629" s="6" t="s">
        <v>4148</v>
      </c>
      <c r="B629" s="6" t="s">
        <v>125</v>
      </c>
      <c r="D629" s="262">
        <v>0.41295095482666677</v>
      </c>
      <c r="E629" s="262"/>
      <c r="F629" s="262">
        <v>0.41295095482666677</v>
      </c>
    </row>
    <row r="630" spans="1:6">
      <c r="A630" s="6" t="s">
        <v>5647</v>
      </c>
      <c r="B630" s="6" t="s">
        <v>144</v>
      </c>
      <c r="D630" s="262">
        <v>0.41349610377777801</v>
      </c>
      <c r="E630" s="262"/>
      <c r="F630" s="262">
        <v>0.41349610377777801</v>
      </c>
    </row>
    <row r="631" spans="1:6">
      <c r="A631" s="6" t="s">
        <v>1203</v>
      </c>
      <c r="B631" s="6" t="s">
        <v>134</v>
      </c>
      <c r="D631" s="262">
        <v>0.41547310640000029</v>
      </c>
      <c r="E631" s="262"/>
      <c r="F631" s="262">
        <v>0.41547310640000029</v>
      </c>
    </row>
    <row r="632" spans="1:6">
      <c r="A632" s="6" t="s">
        <v>2338</v>
      </c>
      <c r="B632" s="6" t="s">
        <v>123</v>
      </c>
      <c r="D632" s="262">
        <v>0.41585043182222237</v>
      </c>
      <c r="E632" s="262"/>
      <c r="F632" s="262">
        <v>0.41585043182222237</v>
      </c>
    </row>
    <row r="633" spans="1:6">
      <c r="A633" s="6" t="s">
        <v>1142</v>
      </c>
      <c r="B633" s="6" t="s">
        <v>129</v>
      </c>
      <c r="D633" s="262">
        <v>0.41792607804444437</v>
      </c>
      <c r="E633" s="262"/>
      <c r="F633" s="262">
        <v>0.41792607804444437</v>
      </c>
    </row>
    <row r="634" spans="1:6">
      <c r="A634" s="6" t="s">
        <v>2485</v>
      </c>
      <c r="B634" s="6" t="s">
        <v>129</v>
      </c>
      <c r="D634" s="262">
        <v>0.41840921271111131</v>
      </c>
      <c r="E634" s="262"/>
      <c r="F634" s="262">
        <v>0.41840921271111131</v>
      </c>
    </row>
    <row r="635" spans="1:6">
      <c r="A635" s="6" t="s">
        <v>2305</v>
      </c>
      <c r="B635" s="6" t="s">
        <v>135</v>
      </c>
      <c r="D635" s="262">
        <v>0.41956066826666683</v>
      </c>
      <c r="E635" s="262"/>
      <c r="F635" s="262">
        <v>0.41956066826666683</v>
      </c>
    </row>
    <row r="636" spans="1:6">
      <c r="A636" s="6" t="s">
        <v>646</v>
      </c>
      <c r="B636" s="6" t="s">
        <v>124</v>
      </c>
      <c r="D636" s="262">
        <v>2.0102457148888893</v>
      </c>
      <c r="E636" s="262">
        <v>1.59048988</v>
      </c>
      <c r="F636" s="262">
        <v>0.41975583488888923</v>
      </c>
    </row>
    <row r="637" spans="1:6">
      <c r="A637" s="6" t="s">
        <v>2146</v>
      </c>
      <c r="B637" s="6" t="s">
        <v>141</v>
      </c>
      <c r="D637" s="262">
        <v>0.41995826018666665</v>
      </c>
      <c r="E637" s="262"/>
      <c r="F637" s="262">
        <v>0.41995826018666665</v>
      </c>
    </row>
    <row r="638" spans="1:6">
      <c r="A638" s="6" t="s">
        <v>1928</v>
      </c>
      <c r="B638" s="6" t="s">
        <v>135</v>
      </c>
      <c r="D638" s="262">
        <v>0.4200950352622223</v>
      </c>
      <c r="E638" s="262"/>
      <c r="F638" s="262">
        <v>0.4200950352622223</v>
      </c>
    </row>
    <row r="639" spans="1:6">
      <c r="A639" s="6" t="s">
        <v>1088</v>
      </c>
      <c r="B639" s="6" t="s">
        <v>134</v>
      </c>
      <c r="D639" s="262">
        <v>0.42017287986666674</v>
      </c>
      <c r="E639" s="262"/>
      <c r="F639" s="262">
        <v>0.42017287986666674</v>
      </c>
    </row>
    <row r="640" spans="1:6">
      <c r="A640" s="6" t="s">
        <v>1625</v>
      </c>
      <c r="B640" s="6" t="s">
        <v>129</v>
      </c>
      <c r="D640" s="262">
        <v>0.42117520622222221</v>
      </c>
      <c r="E640" s="262"/>
      <c r="F640" s="262">
        <v>0.42117520622222221</v>
      </c>
    </row>
    <row r="641" spans="1:6">
      <c r="A641" s="6" t="s">
        <v>2380</v>
      </c>
      <c r="B641" s="6" t="s">
        <v>135</v>
      </c>
      <c r="D641" s="262">
        <v>0.4212576984000001</v>
      </c>
      <c r="E641" s="262"/>
      <c r="F641" s="262">
        <v>0.4212576984000001</v>
      </c>
    </row>
    <row r="642" spans="1:6">
      <c r="A642" s="6" t="s">
        <v>2089</v>
      </c>
      <c r="B642" s="6" t="s">
        <v>134</v>
      </c>
      <c r="D642" s="262">
        <v>0.42139201426666661</v>
      </c>
      <c r="E642" s="262"/>
      <c r="F642" s="262">
        <v>0.42139201426666661</v>
      </c>
    </row>
    <row r="643" spans="1:6">
      <c r="A643" s="6" t="s">
        <v>2762</v>
      </c>
      <c r="B643" s="6" t="s">
        <v>143</v>
      </c>
      <c r="D643" s="262">
        <v>0.42283683141333334</v>
      </c>
      <c r="E643" s="262"/>
      <c r="F643" s="262">
        <v>0.42283683141333334</v>
      </c>
    </row>
    <row r="644" spans="1:6">
      <c r="A644" s="6" t="s">
        <v>705</v>
      </c>
      <c r="B644" s="6" t="s">
        <v>143</v>
      </c>
      <c r="D644" s="262">
        <v>0.42305700506666694</v>
      </c>
      <c r="E644" s="262"/>
      <c r="F644" s="262">
        <v>0.42305700506666694</v>
      </c>
    </row>
    <row r="645" spans="1:6">
      <c r="A645" s="6" t="s">
        <v>1711</v>
      </c>
      <c r="B645" s="6" t="s">
        <v>124</v>
      </c>
      <c r="D645" s="262">
        <v>0.42395385706666666</v>
      </c>
      <c r="E645" s="262"/>
      <c r="F645" s="262">
        <v>0.42395385706666666</v>
      </c>
    </row>
    <row r="646" spans="1:6">
      <c r="A646" s="6" t="s">
        <v>5648</v>
      </c>
      <c r="B646" s="6" t="s">
        <v>123</v>
      </c>
      <c r="D646" s="262">
        <v>0.42582546257777776</v>
      </c>
      <c r="E646" s="262"/>
      <c r="F646" s="262">
        <v>0.42582546257777776</v>
      </c>
    </row>
    <row r="647" spans="1:6">
      <c r="A647" s="6" t="s">
        <v>416</v>
      </c>
      <c r="B647" s="6" t="s">
        <v>141</v>
      </c>
      <c r="D647" s="262">
        <v>0.42610025577777777</v>
      </c>
      <c r="E647" s="262"/>
      <c r="F647" s="262">
        <v>0.42610025577777777</v>
      </c>
    </row>
    <row r="648" spans="1:6">
      <c r="A648" s="6" t="s">
        <v>642</v>
      </c>
      <c r="B648" s="6" t="s">
        <v>133</v>
      </c>
      <c r="D648" s="262">
        <v>0.4266455233333335</v>
      </c>
      <c r="E648" s="262"/>
      <c r="F648" s="262">
        <v>0.4266455233333335</v>
      </c>
    </row>
    <row r="649" spans="1:6">
      <c r="A649" s="6" t="s">
        <v>4883</v>
      </c>
      <c r="B649" s="6" t="s">
        <v>123</v>
      </c>
      <c r="D649" s="262">
        <v>0.42729137498666675</v>
      </c>
      <c r="E649" s="262"/>
      <c r="F649" s="262">
        <v>0.42729137498666675</v>
      </c>
    </row>
    <row r="650" spans="1:6">
      <c r="A650" s="6" t="s">
        <v>1400</v>
      </c>
      <c r="B650" s="6" t="s">
        <v>134</v>
      </c>
      <c r="D650" s="262">
        <v>0.4274699488888889</v>
      </c>
      <c r="E650" s="262"/>
      <c r="F650" s="262">
        <v>0.4274699488888889</v>
      </c>
    </row>
    <row r="651" spans="1:6">
      <c r="A651" s="6" t="s">
        <v>1804</v>
      </c>
      <c r="B651" s="6" t="s">
        <v>126</v>
      </c>
      <c r="D651" s="262">
        <v>0.42752870013333338</v>
      </c>
      <c r="E651" s="262"/>
      <c r="F651" s="262">
        <v>0.42752870013333338</v>
      </c>
    </row>
    <row r="652" spans="1:6">
      <c r="A652" s="6" t="s">
        <v>893</v>
      </c>
      <c r="B652" s="6" t="s">
        <v>133</v>
      </c>
      <c r="D652" s="262">
        <v>0.42808956226666667</v>
      </c>
      <c r="E652" s="262"/>
      <c r="F652" s="262">
        <v>0.42808956226666667</v>
      </c>
    </row>
    <row r="653" spans="1:6">
      <c r="A653" s="6" t="s">
        <v>3186</v>
      </c>
      <c r="B653" s="6" t="s">
        <v>125</v>
      </c>
      <c r="D653" s="262">
        <v>0.43034398880000008</v>
      </c>
      <c r="E653" s="262"/>
      <c r="F653" s="262">
        <v>0.43034398880000008</v>
      </c>
    </row>
    <row r="654" spans="1:6">
      <c r="A654" s="6" t="s">
        <v>695</v>
      </c>
      <c r="B654" s="6" t="s">
        <v>133</v>
      </c>
      <c r="D654" s="262">
        <v>0.43516883960000008</v>
      </c>
      <c r="E654" s="262"/>
      <c r="F654" s="262">
        <v>0.43516883960000008</v>
      </c>
    </row>
    <row r="655" spans="1:6">
      <c r="A655" s="6" t="s">
        <v>624</v>
      </c>
      <c r="B655" s="6" t="s">
        <v>134</v>
      </c>
      <c r="D655" s="262">
        <v>0.43589278724444458</v>
      </c>
      <c r="E655" s="262"/>
      <c r="F655" s="262">
        <v>0.43589278724444458</v>
      </c>
    </row>
    <row r="656" spans="1:6">
      <c r="A656" s="6" t="s">
        <v>684</v>
      </c>
      <c r="B656" s="6" t="s">
        <v>133</v>
      </c>
      <c r="D656" s="262">
        <v>0.43652390574222244</v>
      </c>
      <c r="E656" s="262"/>
      <c r="F656" s="262">
        <v>0.43652390574222244</v>
      </c>
    </row>
    <row r="657" spans="1:6">
      <c r="A657" s="6" t="s">
        <v>2228</v>
      </c>
      <c r="B657" s="6" t="s">
        <v>123</v>
      </c>
      <c r="D657" s="262">
        <v>0.43710443724444459</v>
      </c>
      <c r="E657" s="262"/>
      <c r="F657" s="262">
        <v>0.43710443724444459</v>
      </c>
    </row>
    <row r="658" spans="1:6">
      <c r="A658" s="6" t="s">
        <v>2725</v>
      </c>
      <c r="B658" s="6" t="s">
        <v>123</v>
      </c>
      <c r="D658" s="262">
        <v>0.43719060000000004</v>
      </c>
      <c r="E658" s="262"/>
      <c r="F658" s="262">
        <v>0.43719060000000004</v>
      </c>
    </row>
    <row r="659" spans="1:6">
      <c r="A659" s="6" t="s">
        <v>2546</v>
      </c>
      <c r="B659" s="6" t="s">
        <v>123</v>
      </c>
      <c r="D659" s="262">
        <v>0.43772481964444443</v>
      </c>
      <c r="E659" s="262"/>
      <c r="F659" s="262">
        <v>0.43772481964444443</v>
      </c>
    </row>
    <row r="660" spans="1:6">
      <c r="A660" s="6" t="s">
        <v>975</v>
      </c>
      <c r="B660" s="6" t="s">
        <v>133</v>
      </c>
      <c r="D660" s="262">
        <v>0.43822052657777782</v>
      </c>
      <c r="E660" s="262"/>
      <c r="F660" s="262">
        <v>0.43822052657777782</v>
      </c>
    </row>
    <row r="661" spans="1:6">
      <c r="A661" s="6" t="s">
        <v>704</v>
      </c>
      <c r="B661" s="6" t="s">
        <v>134</v>
      </c>
      <c r="D661" s="262">
        <v>0.43937189608888899</v>
      </c>
      <c r="E661" s="262"/>
      <c r="F661" s="262">
        <v>0.43937189608888899</v>
      </c>
    </row>
    <row r="662" spans="1:6">
      <c r="A662" s="6" t="s">
        <v>1914</v>
      </c>
      <c r="B662" s="6" t="s">
        <v>126</v>
      </c>
      <c r="D662" s="262">
        <v>0.43985776393777776</v>
      </c>
      <c r="E662" s="262"/>
      <c r="F662" s="262">
        <v>0.43985776393777776</v>
      </c>
    </row>
    <row r="663" spans="1:6">
      <c r="A663" s="6" t="s">
        <v>1771</v>
      </c>
      <c r="B663" s="6" t="s">
        <v>135</v>
      </c>
      <c r="D663" s="262">
        <v>0.44113430973333356</v>
      </c>
      <c r="E663" s="262"/>
      <c r="F663" s="262">
        <v>0.44113430973333356</v>
      </c>
    </row>
    <row r="664" spans="1:6">
      <c r="A664" s="6" t="s">
        <v>525</v>
      </c>
      <c r="B664" s="6" t="s">
        <v>133</v>
      </c>
      <c r="D664" s="262">
        <v>0.44128310160000017</v>
      </c>
      <c r="E664" s="262"/>
      <c r="F664" s="262">
        <v>0.44128310160000017</v>
      </c>
    </row>
    <row r="665" spans="1:6">
      <c r="A665" s="6" t="s">
        <v>3889</v>
      </c>
      <c r="B665" s="6" t="s">
        <v>146</v>
      </c>
      <c r="D665" s="262">
        <v>0.44317554023111111</v>
      </c>
      <c r="E665" s="262"/>
      <c r="F665" s="262">
        <v>0.44317554023111111</v>
      </c>
    </row>
    <row r="666" spans="1:6">
      <c r="A666" s="6" t="s">
        <v>5079</v>
      </c>
      <c r="B666" s="6" t="s">
        <v>127</v>
      </c>
      <c r="D666" s="262">
        <v>0.44323619354666682</v>
      </c>
      <c r="E666" s="262"/>
      <c r="F666" s="262">
        <v>0.44323619354666682</v>
      </c>
    </row>
    <row r="667" spans="1:6">
      <c r="A667" s="6" t="s">
        <v>5262</v>
      </c>
      <c r="B667" s="6" t="s">
        <v>144</v>
      </c>
      <c r="D667" s="262">
        <v>0.44483327191111116</v>
      </c>
      <c r="E667" s="262"/>
      <c r="F667" s="262">
        <v>0.44483327191111116</v>
      </c>
    </row>
    <row r="668" spans="1:6">
      <c r="A668" s="6" t="s">
        <v>2395</v>
      </c>
      <c r="B668" s="6" t="s">
        <v>123</v>
      </c>
      <c r="D668" s="262">
        <v>0.44662431635555555</v>
      </c>
      <c r="E668" s="262"/>
      <c r="F668" s="262">
        <v>0.44662431635555555</v>
      </c>
    </row>
    <row r="669" spans="1:6">
      <c r="A669" s="6" t="s">
        <v>5484</v>
      </c>
      <c r="B669" s="6" t="s">
        <v>125</v>
      </c>
      <c r="D669" s="262">
        <v>0.44675505062222259</v>
      </c>
      <c r="E669" s="262"/>
      <c r="F669" s="262">
        <v>0.44675505062222259</v>
      </c>
    </row>
    <row r="670" spans="1:6">
      <c r="A670" s="6" t="s">
        <v>2472</v>
      </c>
      <c r="B670" s="6" t="s">
        <v>133</v>
      </c>
      <c r="D670" s="262">
        <v>0.44791116675555559</v>
      </c>
      <c r="E670" s="262"/>
      <c r="F670" s="262">
        <v>0.44791116675555559</v>
      </c>
    </row>
    <row r="671" spans="1:6">
      <c r="A671" s="6" t="s">
        <v>3376</v>
      </c>
      <c r="B671" s="6" t="s">
        <v>123</v>
      </c>
      <c r="D671" s="262">
        <v>0.44828875666666662</v>
      </c>
      <c r="E671" s="262"/>
      <c r="F671" s="262">
        <v>0.44828875666666662</v>
      </c>
    </row>
    <row r="672" spans="1:6">
      <c r="A672" s="6" t="s">
        <v>1217</v>
      </c>
      <c r="B672" s="6" t="s">
        <v>134</v>
      </c>
      <c r="D672" s="262">
        <v>0.44854460688888892</v>
      </c>
      <c r="E672" s="262"/>
      <c r="F672" s="262">
        <v>0.44854460688888892</v>
      </c>
    </row>
    <row r="673" spans="1:6">
      <c r="A673" s="6" t="s">
        <v>5649</v>
      </c>
      <c r="B673" s="6" t="s">
        <v>126</v>
      </c>
      <c r="D673" s="262">
        <v>0.4497053708888889</v>
      </c>
      <c r="E673" s="262"/>
      <c r="F673" s="262">
        <v>0.4497053708888889</v>
      </c>
    </row>
    <row r="674" spans="1:6">
      <c r="A674" s="6" t="s">
        <v>2527</v>
      </c>
      <c r="B674" s="6" t="s">
        <v>123</v>
      </c>
      <c r="D674" s="262">
        <v>0.4498732255111112</v>
      </c>
      <c r="E674" s="262"/>
      <c r="F674" s="262">
        <v>0.4498732255111112</v>
      </c>
    </row>
    <row r="675" spans="1:6">
      <c r="A675" s="6" t="s">
        <v>2133</v>
      </c>
      <c r="B675" s="6" t="s">
        <v>123</v>
      </c>
      <c r="D675" s="262">
        <v>0.45096105120000002</v>
      </c>
      <c r="E675" s="262"/>
      <c r="F675" s="262">
        <v>0.45096105120000002</v>
      </c>
    </row>
    <row r="676" spans="1:6">
      <c r="A676" s="6" t="s">
        <v>1875</v>
      </c>
      <c r="B676" s="6" t="s">
        <v>129</v>
      </c>
      <c r="D676" s="262">
        <v>0.4521124559111111</v>
      </c>
      <c r="E676" s="262"/>
      <c r="F676" s="262">
        <v>0.4521124559111111</v>
      </c>
    </row>
    <row r="677" spans="1:6">
      <c r="A677" s="6" t="s">
        <v>578</v>
      </c>
      <c r="B677" s="6" t="s">
        <v>141</v>
      </c>
      <c r="D677" s="262">
        <v>0.4531683043555555</v>
      </c>
      <c r="E677" s="262"/>
      <c r="F677" s="262">
        <v>0.4531683043555555</v>
      </c>
    </row>
    <row r="678" spans="1:6">
      <c r="A678" s="6" t="s">
        <v>3398</v>
      </c>
      <c r="B678" s="6" t="s">
        <v>123</v>
      </c>
      <c r="D678" s="262">
        <v>0.45321136959999997</v>
      </c>
      <c r="E678" s="262"/>
      <c r="F678" s="262">
        <v>0.45321136959999997</v>
      </c>
    </row>
    <row r="679" spans="1:6">
      <c r="A679" s="6" t="s">
        <v>422</v>
      </c>
      <c r="B679" s="6" t="s">
        <v>133</v>
      </c>
      <c r="D679" s="262">
        <v>0.45415570444444453</v>
      </c>
      <c r="E679" s="262"/>
      <c r="F679" s="262">
        <v>0.45415570444444453</v>
      </c>
    </row>
    <row r="680" spans="1:6">
      <c r="A680" s="6" t="s">
        <v>1017</v>
      </c>
      <c r="B680" s="6" t="s">
        <v>126</v>
      </c>
      <c r="D680" s="262">
        <v>0.45494363199999993</v>
      </c>
      <c r="E680" s="262"/>
      <c r="F680" s="262">
        <v>0.45494363199999993</v>
      </c>
    </row>
    <row r="681" spans="1:6">
      <c r="A681" s="6" t="s">
        <v>702</v>
      </c>
      <c r="B681" s="6" t="s">
        <v>130</v>
      </c>
      <c r="D681" s="262">
        <v>0.45535201653333335</v>
      </c>
      <c r="E681" s="262"/>
      <c r="F681" s="262">
        <v>0.45535201653333335</v>
      </c>
    </row>
    <row r="682" spans="1:6">
      <c r="A682" s="6" t="s">
        <v>1311</v>
      </c>
      <c r="B682" s="6" t="s">
        <v>129</v>
      </c>
      <c r="D682" s="262">
        <v>0.45813259848888899</v>
      </c>
      <c r="E682" s="262"/>
      <c r="F682" s="262">
        <v>0.45813259848888899</v>
      </c>
    </row>
    <row r="683" spans="1:6">
      <c r="A683" s="6" t="s">
        <v>923</v>
      </c>
      <c r="B683" s="6" t="s">
        <v>133</v>
      </c>
      <c r="D683" s="262">
        <v>0.45813593368888905</v>
      </c>
      <c r="E683" s="262"/>
      <c r="F683" s="262">
        <v>0.45813593368888905</v>
      </c>
    </row>
    <row r="684" spans="1:6">
      <c r="A684" s="6" t="s">
        <v>2874</v>
      </c>
      <c r="B684" s="6" t="s">
        <v>129</v>
      </c>
      <c r="D684" s="262">
        <v>0.45815630666666679</v>
      </c>
      <c r="E684" s="262"/>
      <c r="F684" s="262">
        <v>0.45815630666666679</v>
      </c>
    </row>
    <row r="685" spans="1:6">
      <c r="A685" s="6" t="s">
        <v>497</v>
      </c>
      <c r="B685" s="6" t="s">
        <v>133</v>
      </c>
      <c r="D685" s="262">
        <v>0.45886976177777783</v>
      </c>
      <c r="E685" s="262"/>
      <c r="F685" s="262">
        <v>0.45886976177777783</v>
      </c>
    </row>
    <row r="686" spans="1:6">
      <c r="A686" s="6" t="s">
        <v>3401</v>
      </c>
      <c r="B686" s="6" t="s">
        <v>123</v>
      </c>
      <c r="D686" s="262">
        <v>0.45992166811555563</v>
      </c>
      <c r="E686" s="262"/>
      <c r="F686" s="262">
        <v>0.45992166811555563</v>
      </c>
    </row>
    <row r="687" spans="1:6">
      <c r="A687" s="6" t="s">
        <v>471</v>
      </c>
      <c r="B687" s="6" t="s">
        <v>133</v>
      </c>
      <c r="D687" s="262">
        <v>0.46056953995555561</v>
      </c>
      <c r="E687" s="262"/>
      <c r="F687" s="262">
        <v>0.46056953995555561</v>
      </c>
    </row>
    <row r="688" spans="1:6">
      <c r="A688" s="6" t="s">
        <v>1573</v>
      </c>
      <c r="B688" s="6" t="s">
        <v>134</v>
      </c>
      <c r="D688" s="262">
        <v>0.46060547573333338</v>
      </c>
      <c r="E688" s="262"/>
      <c r="F688" s="262">
        <v>0.46060547573333338</v>
      </c>
    </row>
    <row r="689" spans="1:6">
      <c r="A689" s="6" t="s">
        <v>470</v>
      </c>
      <c r="B689" s="6" t="s">
        <v>133</v>
      </c>
      <c r="D689" s="262">
        <v>0.46140188648888908</v>
      </c>
      <c r="E689" s="262"/>
      <c r="F689" s="262">
        <v>0.46140188648888908</v>
      </c>
    </row>
    <row r="690" spans="1:6">
      <c r="A690" s="6" t="s">
        <v>5008</v>
      </c>
      <c r="B690" s="6" t="s">
        <v>127</v>
      </c>
      <c r="D690" s="262">
        <v>0.46229215051555589</v>
      </c>
      <c r="E690" s="262"/>
      <c r="F690" s="262">
        <v>0.46229215051555589</v>
      </c>
    </row>
    <row r="691" spans="1:6">
      <c r="A691" s="6" t="s">
        <v>1375</v>
      </c>
      <c r="B691" s="6" t="s">
        <v>134</v>
      </c>
      <c r="D691" s="262">
        <v>0.46252009026666668</v>
      </c>
      <c r="E691" s="262"/>
      <c r="F691" s="262">
        <v>0.46252009026666668</v>
      </c>
    </row>
    <row r="692" spans="1:6">
      <c r="A692" s="6" t="s">
        <v>2147</v>
      </c>
      <c r="B692" s="6" t="s">
        <v>129</v>
      </c>
      <c r="D692" s="262">
        <v>0.46446206008888913</v>
      </c>
      <c r="E692" s="262"/>
      <c r="F692" s="262">
        <v>0.46446206008888913</v>
      </c>
    </row>
    <row r="693" spans="1:6">
      <c r="A693" s="6" t="s">
        <v>1931</v>
      </c>
      <c r="B693" s="6" t="s">
        <v>143</v>
      </c>
      <c r="D693" s="262">
        <v>0.46540315653333325</v>
      </c>
      <c r="E693" s="262"/>
      <c r="F693" s="262">
        <v>0.46540315653333325</v>
      </c>
    </row>
    <row r="694" spans="1:6">
      <c r="A694" s="6" t="s">
        <v>3181</v>
      </c>
      <c r="B694" s="6" t="s">
        <v>123</v>
      </c>
      <c r="D694" s="262">
        <v>0.46591221013333334</v>
      </c>
      <c r="E694" s="262"/>
      <c r="F694" s="262">
        <v>0.46591221013333334</v>
      </c>
    </row>
    <row r="695" spans="1:6">
      <c r="A695" s="6" t="s">
        <v>2433</v>
      </c>
      <c r="B695" s="6" t="s">
        <v>134</v>
      </c>
      <c r="D695" s="262">
        <v>0.46608007697777781</v>
      </c>
      <c r="E695" s="262"/>
      <c r="F695" s="262">
        <v>0.46608007697777781</v>
      </c>
    </row>
    <row r="696" spans="1:6">
      <c r="A696" s="6" t="s">
        <v>759</v>
      </c>
      <c r="B696" s="6" t="s">
        <v>133</v>
      </c>
      <c r="D696" s="262">
        <v>0.46762087631111127</v>
      </c>
      <c r="E696" s="262"/>
      <c r="F696" s="262">
        <v>0.46762087631111127</v>
      </c>
    </row>
    <row r="697" spans="1:6">
      <c r="A697" s="6" t="s">
        <v>2171</v>
      </c>
      <c r="B697" s="6" t="s">
        <v>123</v>
      </c>
      <c r="D697" s="262">
        <v>0.46887038880000032</v>
      </c>
      <c r="E697" s="262"/>
      <c r="F697" s="262">
        <v>0.46887038880000032</v>
      </c>
    </row>
    <row r="698" spans="1:6">
      <c r="A698" s="6" t="s">
        <v>1602</v>
      </c>
      <c r="B698" s="6" t="s">
        <v>133</v>
      </c>
      <c r="D698" s="262">
        <v>0.4691685992888891</v>
      </c>
      <c r="E698" s="262"/>
      <c r="F698" s="262">
        <v>0.4691685992888891</v>
      </c>
    </row>
    <row r="699" spans="1:6">
      <c r="A699" s="6" t="s">
        <v>438</v>
      </c>
      <c r="B699" s="6" t="s">
        <v>133</v>
      </c>
      <c r="D699" s="262">
        <v>0.46925035471111126</v>
      </c>
      <c r="E699" s="262"/>
      <c r="F699" s="262">
        <v>0.46925035471111126</v>
      </c>
    </row>
    <row r="700" spans="1:6">
      <c r="A700" s="6" t="s">
        <v>5230</v>
      </c>
      <c r="B700" s="6" t="s">
        <v>144</v>
      </c>
      <c r="D700" s="262">
        <v>0.47036530053333342</v>
      </c>
      <c r="E700" s="262"/>
      <c r="F700" s="262">
        <v>0.47036530053333342</v>
      </c>
    </row>
    <row r="701" spans="1:6">
      <c r="A701" s="6" t="s">
        <v>1618</v>
      </c>
      <c r="B701" s="6" t="s">
        <v>135</v>
      </c>
      <c r="D701" s="262">
        <v>0.47066141222222246</v>
      </c>
      <c r="E701" s="262"/>
      <c r="F701" s="262">
        <v>0.47066141222222246</v>
      </c>
    </row>
    <row r="702" spans="1:6">
      <c r="A702" s="6" t="s">
        <v>1317</v>
      </c>
      <c r="B702" s="6" t="s">
        <v>133</v>
      </c>
      <c r="D702" s="262">
        <v>0.47169203400000009</v>
      </c>
      <c r="E702" s="262"/>
      <c r="F702" s="262">
        <v>0.47169203400000009</v>
      </c>
    </row>
    <row r="703" spans="1:6">
      <c r="A703" s="6" t="s">
        <v>1115</v>
      </c>
      <c r="B703" s="6" t="s">
        <v>133</v>
      </c>
      <c r="D703" s="262">
        <v>0.47175340373333341</v>
      </c>
      <c r="E703" s="262"/>
      <c r="F703" s="262">
        <v>0.47175340373333341</v>
      </c>
    </row>
    <row r="704" spans="1:6">
      <c r="A704" s="6" t="s">
        <v>728</v>
      </c>
      <c r="B704" s="6" t="s">
        <v>133</v>
      </c>
      <c r="D704" s="262">
        <v>0.4735079047111112</v>
      </c>
      <c r="E704" s="262"/>
      <c r="F704" s="262">
        <v>0.4735079047111112</v>
      </c>
    </row>
    <row r="705" spans="1:6">
      <c r="A705" s="6" t="s">
        <v>3115</v>
      </c>
      <c r="B705" s="6" t="s">
        <v>123</v>
      </c>
      <c r="D705" s="262">
        <v>0.4740230283555556</v>
      </c>
      <c r="E705" s="262"/>
      <c r="F705" s="262">
        <v>0.4740230283555556</v>
      </c>
    </row>
    <row r="706" spans="1:6">
      <c r="A706" s="6" t="s">
        <v>981</v>
      </c>
      <c r="B706" s="6" t="s">
        <v>133</v>
      </c>
      <c r="D706" s="262">
        <v>0.47470596506666679</v>
      </c>
      <c r="E706" s="262"/>
      <c r="F706" s="262">
        <v>0.47470596506666679</v>
      </c>
    </row>
    <row r="707" spans="1:6">
      <c r="A707" s="6" t="s">
        <v>3635</v>
      </c>
      <c r="B707" s="6" t="s">
        <v>123</v>
      </c>
      <c r="D707" s="262">
        <v>0.47558121600000003</v>
      </c>
      <c r="E707" s="262"/>
      <c r="F707" s="262">
        <v>0.47558121600000003</v>
      </c>
    </row>
    <row r="708" spans="1:6">
      <c r="A708" s="6" t="s">
        <v>5246</v>
      </c>
      <c r="B708" s="6" t="s">
        <v>125</v>
      </c>
      <c r="D708" s="262">
        <v>0.47567814115555557</v>
      </c>
      <c r="E708" s="262"/>
      <c r="F708" s="262">
        <v>0.47567814115555557</v>
      </c>
    </row>
    <row r="709" spans="1:6">
      <c r="A709" s="6" t="s">
        <v>2022</v>
      </c>
      <c r="B709" s="6" t="s">
        <v>126</v>
      </c>
      <c r="D709" s="262">
        <v>0.47616076444444438</v>
      </c>
      <c r="E709" s="262"/>
      <c r="F709" s="262">
        <v>0.47616076444444438</v>
      </c>
    </row>
    <row r="710" spans="1:6">
      <c r="A710" s="6" t="s">
        <v>4156</v>
      </c>
      <c r="B710" s="6" t="s">
        <v>123</v>
      </c>
      <c r="D710" s="262">
        <v>0.47643092835555562</v>
      </c>
      <c r="E710" s="262"/>
      <c r="F710" s="262">
        <v>0.47643092835555562</v>
      </c>
    </row>
    <row r="711" spans="1:6">
      <c r="A711" s="6" t="s">
        <v>418</v>
      </c>
      <c r="B711" s="6" t="s">
        <v>133</v>
      </c>
      <c r="D711" s="262">
        <v>0.47721113107555568</v>
      </c>
      <c r="E711" s="262"/>
      <c r="F711" s="262">
        <v>0.47721113107555568</v>
      </c>
    </row>
    <row r="712" spans="1:6">
      <c r="A712" s="6" t="s">
        <v>920</v>
      </c>
      <c r="B712" s="6" t="s">
        <v>133</v>
      </c>
      <c r="D712" s="262">
        <v>0.4794073244888889</v>
      </c>
      <c r="E712" s="262"/>
      <c r="F712" s="262">
        <v>0.4794073244888889</v>
      </c>
    </row>
    <row r="713" spans="1:6">
      <c r="A713" s="6" t="s">
        <v>2134</v>
      </c>
      <c r="B713" s="6" t="s">
        <v>133</v>
      </c>
      <c r="D713" s="262">
        <v>0.4794361102666666</v>
      </c>
      <c r="E713" s="262"/>
      <c r="F713" s="262">
        <v>0.4794361102666666</v>
      </c>
    </row>
    <row r="714" spans="1:6">
      <c r="A714" s="6" t="s">
        <v>1334</v>
      </c>
      <c r="B714" s="6" t="s">
        <v>134</v>
      </c>
      <c r="D714" s="262">
        <v>0.47968865413333345</v>
      </c>
      <c r="E714" s="262"/>
      <c r="F714" s="262">
        <v>0.47968865413333345</v>
      </c>
    </row>
    <row r="715" spans="1:6">
      <c r="A715" s="6" t="s">
        <v>540</v>
      </c>
      <c r="B715" s="6" t="s">
        <v>124</v>
      </c>
      <c r="D715" s="262">
        <v>0.7567206303555557</v>
      </c>
      <c r="E715" s="262">
        <v>0.2761808</v>
      </c>
      <c r="F715" s="262">
        <v>0.4805398303555557</v>
      </c>
    </row>
    <row r="716" spans="1:6">
      <c r="A716" s="6" t="s">
        <v>847</v>
      </c>
      <c r="B716" s="6" t="s">
        <v>137</v>
      </c>
      <c r="D716" s="262">
        <v>0.48171250062222221</v>
      </c>
      <c r="E716" s="262"/>
      <c r="F716" s="262">
        <v>0.48171250062222221</v>
      </c>
    </row>
    <row r="717" spans="1:6">
      <c r="A717" s="6" t="s">
        <v>4457</v>
      </c>
      <c r="B717" s="6" t="s">
        <v>145</v>
      </c>
      <c r="D717" s="262">
        <v>13.042029221466672</v>
      </c>
      <c r="E717" s="262">
        <v>12.55946776</v>
      </c>
      <c r="F717" s="262">
        <v>0.48256146146667156</v>
      </c>
    </row>
    <row r="718" spans="1:6">
      <c r="A718" s="6" t="s">
        <v>1834</v>
      </c>
      <c r="B718" s="6" t="s">
        <v>129</v>
      </c>
      <c r="D718" s="262">
        <v>0.48279185826666665</v>
      </c>
      <c r="E718" s="262"/>
      <c r="F718" s="262">
        <v>0.48279185826666665</v>
      </c>
    </row>
    <row r="719" spans="1:6">
      <c r="A719" s="6" t="s">
        <v>5385</v>
      </c>
      <c r="B719" s="6" t="s">
        <v>144</v>
      </c>
      <c r="D719" s="262">
        <v>0.4838585668888889</v>
      </c>
      <c r="E719" s="262"/>
      <c r="F719" s="262">
        <v>0.4838585668888889</v>
      </c>
    </row>
    <row r="720" spans="1:6">
      <c r="A720" s="6" t="s">
        <v>1003</v>
      </c>
      <c r="B720" s="6" t="s">
        <v>133</v>
      </c>
      <c r="D720" s="262">
        <v>0.48508175026666694</v>
      </c>
      <c r="E720" s="262"/>
      <c r="F720" s="262">
        <v>0.48508175026666694</v>
      </c>
    </row>
    <row r="721" spans="1:6">
      <c r="A721" s="6" t="s">
        <v>1900</v>
      </c>
      <c r="B721" s="6" t="s">
        <v>129</v>
      </c>
      <c r="D721" s="262">
        <v>0.48515511244444448</v>
      </c>
      <c r="E721" s="262"/>
      <c r="F721" s="262">
        <v>0.48515511244444448</v>
      </c>
    </row>
    <row r="722" spans="1:6">
      <c r="A722" s="6" t="s">
        <v>448</v>
      </c>
      <c r="B722" s="6" t="s">
        <v>124</v>
      </c>
      <c r="D722" s="262">
        <v>0.4878373749333334</v>
      </c>
      <c r="E722" s="262"/>
      <c r="F722" s="262">
        <v>0.4878373749333334</v>
      </c>
    </row>
    <row r="723" spans="1:6">
      <c r="A723" s="6" t="s">
        <v>3177</v>
      </c>
      <c r="B723" s="6" t="s">
        <v>123</v>
      </c>
      <c r="D723" s="262">
        <v>0.48900281300444443</v>
      </c>
      <c r="E723" s="262"/>
      <c r="F723" s="262">
        <v>0.48900281300444443</v>
      </c>
    </row>
    <row r="724" spans="1:6">
      <c r="A724" s="6" t="s">
        <v>3102</v>
      </c>
      <c r="B724" s="6" t="s">
        <v>123</v>
      </c>
      <c r="D724" s="262">
        <v>0.49035917039999999</v>
      </c>
      <c r="E724" s="262"/>
      <c r="F724" s="262">
        <v>0.49035917039999999</v>
      </c>
    </row>
    <row r="725" spans="1:6">
      <c r="A725" s="6" t="s">
        <v>1643</v>
      </c>
      <c r="B725" s="6" t="s">
        <v>124</v>
      </c>
      <c r="D725" s="262">
        <v>0.49103568115555557</v>
      </c>
      <c r="E725" s="262"/>
      <c r="F725" s="262">
        <v>0.49103568115555557</v>
      </c>
    </row>
    <row r="726" spans="1:6">
      <c r="A726" s="6" t="s">
        <v>2740</v>
      </c>
      <c r="B726" s="6" t="s">
        <v>124</v>
      </c>
      <c r="D726" s="262">
        <v>0.49139443906666663</v>
      </c>
      <c r="E726" s="262"/>
      <c r="F726" s="262">
        <v>0.49139443906666663</v>
      </c>
    </row>
    <row r="727" spans="1:6">
      <c r="A727" s="6" t="s">
        <v>3643</v>
      </c>
      <c r="B727" s="6" t="s">
        <v>123</v>
      </c>
      <c r="D727" s="262">
        <v>0.49150611253333326</v>
      </c>
      <c r="E727" s="262"/>
      <c r="F727" s="262">
        <v>0.49150611253333326</v>
      </c>
    </row>
    <row r="728" spans="1:6">
      <c r="A728" s="6" t="s">
        <v>1299</v>
      </c>
      <c r="B728" s="6" t="s">
        <v>135</v>
      </c>
      <c r="D728" s="262">
        <v>0.49226236497777792</v>
      </c>
      <c r="E728" s="262"/>
      <c r="F728" s="262">
        <v>0.49226236497777792</v>
      </c>
    </row>
    <row r="729" spans="1:6">
      <c r="A729" s="6" t="s">
        <v>5650</v>
      </c>
      <c r="B729" s="6" t="s">
        <v>129</v>
      </c>
      <c r="D729" s="262">
        <v>0.49352211851555555</v>
      </c>
      <c r="E729" s="262"/>
      <c r="F729" s="262">
        <v>0.49352211851555555</v>
      </c>
    </row>
    <row r="730" spans="1:6">
      <c r="A730" s="6" t="s">
        <v>5076</v>
      </c>
      <c r="B730" s="6" t="s">
        <v>127</v>
      </c>
      <c r="D730" s="262">
        <v>0.49528298013333338</v>
      </c>
      <c r="E730" s="262"/>
      <c r="F730" s="262">
        <v>0.49528298013333338</v>
      </c>
    </row>
    <row r="731" spans="1:6">
      <c r="A731" s="6" t="s">
        <v>1932</v>
      </c>
      <c r="B731" s="6" t="s">
        <v>143</v>
      </c>
      <c r="D731" s="262">
        <v>0.49722190320000031</v>
      </c>
      <c r="E731" s="262"/>
      <c r="F731" s="262">
        <v>0.49722190320000031</v>
      </c>
    </row>
    <row r="732" spans="1:6">
      <c r="A732" s="6" t="s">
        <v>4082</v>
      </c>
      <c r="B732" s="6" t="s">
        <v>125</v>
      </c>
      <c r="D732" s="262">
        <v>0.49781148266666669</v>
      </c>
      <c r="E732" s="262"/>
      <c r="F732" s="262">
        <v>0.49781148266666669</v>
      </c>
    </row>
    <row r="733" spans="1:6">
      <c r="A733" s="6" t="s">
        <v>1433</v>
      </c>
      <c r="B733" s="6" t="s">
        <v>133</v>
      </c>
      <c r="D733" s="262">
        <v>0.49789086991111142</v>
      </c>
      <c r="E733" s="262"/>
      <c r="F733" s="262">
        <v>0.49789086991111142</v>
      </c>
    </row>
    <row r="734" spans="1:6">
      <c r="A734" s="6" t="s">
        <v>3166</v>
      </c>
      <c r="B734" s="6" t="s">
        <v>123</v>
      </c>
      <c r="D734" s="262">
        <v>0.49841769804444463</v>
      </c>
      <c r="E734" s="262"/>
      <c r="F734" s="262">
        <v>0.49841769804444463</v>
      </c>
    </row>
    <row r="735" spans="1:6">
      <c r="A735" s="6" t="s">
        <v>2761</v>
      </c>
      <c r="B735" s="6" t="s">
        <v>123</v>
      </c>
      <c r="D735" s="262">
        <v>0.49869513466666676</v>
      </c>
      <c r="E735" s="262"/>
      <c r="F735" s="262">
        <v>0.49869513466666676</v>
      </c>
    </row>
    <row r="736" spans="1:6">
      <c r="A736" s="6" t="s">
        <v>1851</v>
      </c>
      <c r="B736" s="6" t="s">
        <v>133</v>
      </c>
      <c r="D736" s="262">
        <v>0.49880802008888891</v>
      </c>
      <c r="E736" s="262"/>
      <c r="F736" s="262">
        <v>0.49880802008888891</v>
      </c>
    </row>
    <row r="737" spans="1:6">
      <c r="A737" s="6" t="s">
        <v>2149</v>
      </c>
      <c r="B737" s="6" t="s">
        <v>134</v>
      </c>
      <c r="D737" s="262">
        <v>0.49920331022222225</v>
      </c>
      <c r="E737" s="262"/>
      <c r="F737" s="262">
        <v>0.49920331022222225</v>
      </c>
    </row>
    <row r="738" spans="1:6">
      <c r="A738" s="6" t="s">
        <v>2675</v>
      </c>
      <c r="B738" s="6" t="s">
        <v>129</v>
      </c>
      <c r="D738" s="262">
        <v>0.49953437111111121</v>
      </c>
      <c r="E738" s="262"/>
      <c r="F738" s="262">
        <v>0.49953437111111121</v>
      </c>
    </row>
    <row r="739" spans="1:6">
      <c r="A739" s="6" t="s">
        <v>1813</v>
      </c>
      <c r="B739" s="6" t="s">
        <v>134</v>
      </c>
      <c r="D739" s="262">
        <v>0.50042584337777796</v>
      </c>
      <c r="E739" s="262"/>
      <c r="F739" s="262">
        <v>0.50042584337777796</v>
      </c>
    </row>
    <row r="740" spans="1:6">
      <c r="A740" s="6" t="s">
        <v>3406</v>
      </c>
      <c r="B740" s="6" t="s">
        <v>123</v>
      </c>
      <c r="D740" s="262">
        <v>0.50304091395555561</v>
      </c>
      <c r="E740" s="262"/>
      <c r="F740" s="262">
        <v>0.50304091395555561</v>
      </c>
    </row>
    <row r="741" spans="1:6">
      <c r="A741" s="6" t="s">
        <v>871</v>
      </c>
      <c r="B741" s="6" t="s">
        <v>133</v>
      </c>
      <c r="D741" s="262">
        <v>0.50394081711111116</v>
      </c>
      <c r="E741" s="262"/>
      <c r="F741" s="262">
        <v>0.50394081711111116</v>
      </c>
    </row>
    <row r="742" spans="1:6">
      <c r="A742" s="6" t="s">
        <v>5384</v>
      </c>
      <c r="B742" s="6" t="s">
        <v>123</v>
      </c>
      <c r="D742" s="262">
        <v>0.50405178452444455</v>
      </c>
      <c r="E742" s="262"/>
      <c r="F742" s="262">
        <v>0.50405178452444455</v>
      </c>
    </row>
    <row r="743" spans="1:6">
      <c r="A743" s="6" t="s">
        <v>1858</v>
      </c>
      <c r="B743" s="6" t="s">
        <v>133</v>
      </c>
      <c r="D743" s="262">
        <v>0.50441032057777813</v>
      </c>
      <c r="E743" s="262"/>
      <c r="F743" s="262">
        <v>0.50441032057777813</v>
      </c>
    </row>
    <row r="744" spans="1:6">
      <c r="A744" s="6" t="s">
        <v>444</v>
      </c>
      <c r="B744" s="6" t="s">
        <v>130</v>
      </c>
      <c r="D744" s="262">
        <v>0.5045650798222221</v>
      </c>
      <c r="E744" s="262"/>
      <c r="F744" s="262">
        <v>0.5045650798222221</v>
      </c>
    </row>
    <row r="745" spans="1:6">
      <c r="A745" s="6" t="s">
        <v>5461</v>
      </c>
      <c r="B745" s="6" t="s">
        <v>145</v>
      </c>
      <c r="D745" s="262">
        <v>6.3698770808444456</v>
      </c>
      <c r="E745" s="262">
        <v>5.86505864</v>
      </c>
      <c r="F745" s="262">
        <v>0.5048184408444456</v>
      </c>
    </row>
    <row r="746" spans="1:6">
      <c r="A746" s="6" t="s">
        <v>3459</v>
      </c>
      <c r="B746" s="6" t="s">
        <v>123</v>
      </c>
      <c r="D746" s="262">
        <v>0.50544907991111121</v>
      </c>
      <c r="E746" s="262"/>
      <c r="F746" s="262">
        <v>0.50544907991111121</v>
      </c>
    </row>
    <row r="747" spans="1:6">
      <c r="A747" s="6" t="s">
        <v>720</v>
      </c>
      <c r="B747" s="6" t="s">
        <v>119</v>
      </c>
      <c r="D747" s="262">
        <v>0.50569515890666683</v>
      </c>
      <c r="E747" s="262"/>
      <c r="F747" s="262">
        <v>0.50569515890666683</v>
      </c>
    </row>
    <row r="748" spans="1:6">
      <c r="A748" s="6" t="s">
        <v>639</v>
      </c>
      <c r="B748" s="6" t="s">
        <v>123</v>
      </c>
      <c r="D748" s="262">
        <v>0.5067948277333334</v>
      </c>
      <c r="E748" s="262"/>
      <c r="F748" s="262">
        <v>0.5067948277333334</v>
      </c>
    </row>
    <row r="749" spans="1:6">
      <c r="A749" s="6" t="s">
        <v>404</v>
      </c>
      <c r="B749" s="6" t="s">
        <v>141</v>
      </c>
      <c r="D749" s="262">
        <v>0.50747808808888883</v>
      </c>
      <c r="E749" s="262"/>
      <c r="F749" s="262">
        <v>0.50747808808888883</v>
      </c>
    </row>
    <row r="750" spans="1:6">
      <c r="A750" s="6" t="s">
        <v>2764</v>
      </c>
      <c r="B750" s="6" t="s">
        <v>126</v>
      </c>
      <c r="D750" s="262">
        <v>0.5081387495555556</v>
      </c>
      <c r="E750" s="262"/>
      <c r="F750" s="262">
        <v>0.5081387495555556</v>
      </c>
    </row>
    <row r="751" spans="1:6">
      <c r="A751" s="6" t="s">
        <v>916</v>
      </c>
      <c r="B751" s="6" t="s">
        <v>133</v>
      </c>
      <c r="D751" s="262">
        <v>0.5083899025333336</v>
      </c>
      <c r="E751" s="262"/>
      <c r="F751" s="262">
        <v>0.5083899025333336</v>
      </c>
    </row>
    <row r="752" spans="1:6">
      <c r="A752" s="6" t="s">
        <v>1436</v>
      </c>
      <c r="B752" s="6" t="s">
        <v>123</v>
      </c>
      <c r="D752" s="262">
        <v>0.50857239937777787</v>
      </c>
      <c r="E752" s="262"/>
      <c r="F752" s="262">
        <v>0.50857239937777787</v>
      </c>
    </row>
    <row r="753" spans="1:6">
      <c r="A753" s="6" t="s">
        <v>918</v>
      </c>
      <c r="B753" s="6" t="s">
        <v>133</v>
      </c>
      <c r="D753" s="262">
        <v>0.50861721288888895</v>
      </c>
      <c r="E753" s="262"/>
      <c r="F753" s="262">
        <v>0.50861721288888895</v>
      </c>
    </row>
    <row r="754" spans="1:6">
      <c r="A754" s="6" t="s">
        <v>845</v>
      </c>
      <c r="B754" s="6" t="s">
        <v>129</v>
      </c>
      <c r="D754" s="262">
        <v>0.50993559564444479</v>
      </c>
      <c r="E754" s="262"/>
      <c r="F754" s="262">
        <v>0.50993559564444479</v>
      </c>
    </row>
    <row r="755" spans="1:6">
      <c r="A755" s="6" t="s">
        <v>3642</v>
      </c>
      <c r="B755" s="6" t="s">
        <v>125</v>
      </c>
      <c r="D755" s="262">
        <v>0.51151661733333342</v>
      </c>
      <c r="E755" s="262"/>
      <c r="F755" s="262">
        <v>0.51151661733333342</v>
      </c>
    </row>
    <row r="756" spans="1:6">
      <c r="A756" s="6" t="s">
        <v>2477</v>
      </c>
      <c r="B756" s="6" t="s">
        <v>129</v>
      </c>
      <c r="D756" s="262">
        <v>0.51250177342222225</v>
      </c>
      <c r="E756" s="262"/>
      <c r="F756" s="262">
        <v>0.51250177342222225</v>
      </c>
    </row>
    <row r="757" spans="1:6">
      <c r="A757" s="6" t="s">
        <v>1794</v>
      </c>
      <c r="B757" s="6" t="s">
        <v>134</v>
      </c>
      <c r="D757" s="262">
        <v>0.51321735960000014</v>
      </c>
      <c r="E757" s="262"/>
      <c r="F757" s="262">
        <v>0.51321735960000014</v>
      </c>
    </row>
    <row r="758" spans="1:6">
      <c r="A758" s="6" t="s">
        <v>1453</v>
      </c>
      <c r="B758" s="6" t="s">
        <v>134</v>
      </c>
      <c r="D758" s="262">
        <v>0.51332365333333341</v>
      </c>
      <c r="E758" s="262"/>
      <c r="F758" s="262">
        <v>0.51332365333333341</v>
      </c>
    </row>
    <row r="759" spans="1:6">
      <c r="A759" s="6" t="s">
        <v>2832</v>
      </c>
      <c r="B759" s="6" t="s">
        <v>128</v>
      </c>
      <c r="D759" s="262">
        <v>0.51584386968888851</v>
      </c>
      <c r="E759" s="262"/>
      <c r="F759" s="262">
        <v>0.51584386968888851</v>
      </c>
    </row>
    <row r="760" spans="1:6">
      <c r="A760" s="6" t="s">
        <v>2755</v>
      </c>
      <c r="B760" s="6" t="s">
        <v>123</v>
      </c>
      <c r="D760" s="262">
        <v>0.516758255688889</v>
      </c>
      <c r="E760" s="262"/>
      <c r="F760" s="262">
        <v>0.516758255688889</v>
      </c>
    </row>
    <row r="761" spans="1:6">
      <c r="A761" s="6" t="s">
        <v>2952</v>
      </c>
      <c r="B761" s="6" t="s">
        <v>123</v>
      </c>
      <c r="D761" s="262">
        <v>0.51829148115555557</v>
      </c>
      <c r="E761" s="262"/>
      <c r="F761" s="262">
        <v>0.51829148115555557</v>
      </c>
    </row>
    <row r="762" spans="1:6">
      <c r="A762" s="6" t="s">
        <v>5651</v>
      </c>
      <c r="B762" s="6" t="s">
        <v>134</v>
      </c>
      <c r="D762" s="262">
        <v>0.51869913724444461</v>
      </c>
      <c r="E762" s="262"/>
      <c r="F762" s="262">
        <v>0.51869913724444461</v>
      </c>
    </row>
    <row r="763" spans="1:6">
      <c r="A763" s="6" t="s">
        <v>2256</v>
      </c>
      <c r="B763" s="6" t="s">
        <v>129</v>
      </c>
      <c r="D763" s="262">
        <v>0.52005580000000007</v>
      </c>
      <c r="E763" s="262"/>
      <c r="F763" s="262">
        <v>0.52005580000000007</v>
      </c>
    </row>
    <row r="764" spans="1:6">
      <c r="A764" s="6" t="s">
        <v>3780</v>
      </c>
      <c r="B764" s="6" t="s">
        <v>123</v>
      </c>
      <c r="D764" s="262">
        <v>0.52032600546666674</v>
      </c>
      <c r="E764" s="262"/>
      <c r="F764" s="262">
        <v>0.52032600546666674</v>
      </c>
    </row>
    <row r="765" spans="1:6">
      <c r="A765" s="6" t="s">
        <v>2212</v>
      </c>
      <c r="B765" s="6" t="s">
        <v>134</v>
      </c>
      <c r="D765" s="262">
        <v>0.52060191773333342</v>
      </c>
      <c r="E765" s="262"/>
      <c r="F765" s="262">
        <v>0.52060191773333342</v>
      </c>
    </row>
    <row r="766" spans="1:6">
      <c r="A766" s="6" t="s">
        <v>1094</v>
      </c>
      <c r="B766" s="6" t="s">
        <v>134</v>
      </c>
      <c r="D766" s="262">
        <v>0.5242529888444446</v>
      </c>
      <c r="E766" s="262"/>
      <c r="F766" s="262">
        <v>0.5242529888444446</v>
      </c>
    </row>
    <row r="767" spans="1:6">
      <c r="A767" s="6" t="s">
        <v>488</v>
      </c>
      <c r="B767" s="6" t="s">
        <v>130</v>
      </c>
      <c r="D767" s="262">
        <v>0.52490598746666661</v>
      </c>
      <c r="E767" s="262"/>
      <c r="F767" s="262">
        <v>0.52490598746666661</v>
      </c>
    </row>
    <row r="768" spans="1:6">
      <c r="A768" s="6" t="s">
        <v>2274</v>
      </c>
      <c r="B768" s="6" t="s">
        <v>133</v>
      </c>
      <c r="D768" s="262">
        <v>0.52651857133333357</v>
      </c>
      <c r="E768" s="262"/>
      <c r="F768" s="262">
        <v>0.52651857133333357</v>
      </c>
    </row>
    <row r="769" spans="1:6">
      <c r="A769" s="6" t="s">
        <v>4868</v>
      </c>
      <c r="B769" s="6" t="s">
        <v>123</v>
      </c>
      <c r="D769" s="262">
        <v>0.52837850657777796</v>
      </c>
      <c r="E769" s="262"/>
      <c r="F769" s="262">
        <v>0.52837850657777796</v>
      </c>
    </row>
    <row r="770" spans="1:6">
      <c r="A770" s="6" t="s">
        <v>2334</v>
      </c>
      <c r="B770" s="6" t="s">
        <v>133</v>
      </c>
      <c r="D770" s="262">
        <v>0.52855012613333341</v>
      </c>
      <c r="E770" s="262"/>
      <c r="F770" s="262">
        <v>0.52855012613333341</v>
      </c>
    </row>
    <row r="771" spans="1:6">
      <c r="A771" s="6" t="s">
        <v>3596</v>
      </c>
      <c r="B771" s="6" t="s">
        <v>123</v>
      </c>
      <c r="D771" s="262">
        <v>0.52876519676444445</v>
      </c>
      <c r="E771" s="262"/>
      <c r="F771" s="262">
        <v>0.52876519676444445</v>
      </c>
    </row>
    <row r="772" spans="1:6">
      <c r="A772" s="6" t="s">
        <v>4403</v>
      </c>
      <c r="B772" s="6" t="s">
        <v>146</v>
      </c>
      <c r="D772" s="262">
        <v>0.52907469511111116</v>
      </c>
      <c r="E772" s="262"/>
      <c r="F772" s="262">
        <v>0.52907469511111116</v>
      </c>
    </row>
    <row r="773" spans="1:6">
      <c r="A773" s="6" t="s">
        <v>1208</v>
      </c>
      <c r="B773" s="6" t="s">
        <v>134</v>
      </c>
      <c r="D773" s="262">
        <v>0.52959983999999993</v>
      </c>
      <c r="E773" s="262"/>
      <c r="F773" s="262">
        <v>0.52959983999999993</v>
      </c>
    </row>
    <row r="774" spans="1:6">
      <c r="A774" s="6" t="s">
        <v>1184</v>
      </c>
      <c r="B774" s="6" t="s">
        <v>134</v>
      </c>
      <c r="D774" s="262">
        <v>0.52966069982222219</v>
      </c>
      <c r="E774" s="262"/>
      <c r="F774" s="262">
        <v>0.52966069982222219</v>
      </c>
    </row>
    <row r="775" spans="1:6">
      <c r="A775" s="6" t="s">
        <v>3657</v>
      </c>
      <c r="B775" s="6" t="s">
        <v>145</v>
      </c>
      <c r="D775" s="262">
        <v>0.52997919685333372</v>
      </c>
      <c r="E775" s="262"/>
      <c r="F775" s="262">
        <v>0.52997919685333372</v>
      </c>
    </row>
    <row r="776" spans="1:6">
      <c r="A776" s="6" t="s">
        <v>2897</v>
      </c>
      <c r="B776" s="6" t="s">
        <v>123</v>
      </c>
      <c r="D776" s="262">
        <v>0.5303758523555554</v>
      </c>
      <c r="E776" s="262"/>
      <c r="F776" s="262">
        <v>0.5303758523555554</v>
      </c>
    </row>
    <row r="777" spans="1:6">
      <c r="A777" s="6" t="s">
        <v>2028</v>
      </c>
      <c r="B777" s="6" t="s">
        <v>133</v>
      </c>
      <c r="D777" s="262">
        <v>0.53053037937777781</v>
      </c>
      <c r="E777" s="262"/>
      <c r="F777" s="262">
        <v>0.53053037937777781</v>
      </c>
    </row>
    <row r="778" spans="1:6">
      <c r="A778" s="6" t="s">
        <v>3879</v>
      </c>
      <c r="B778" s="6" t="s">
        <v>123</v>
      </c>
      <c r="D778" s="262">
        <v>0.53071359880000002</v>
      </c>
      <c r="E778" s="262"/>
      <c r="F778" s="262">
        <v>0.53071359880000002</v>
      </c>
    </row>
    <row r="779" spans="1:6">
      <c r="A779" s="6" t="s">
        <v>1896</v>
      </c>
      <c r="B779" s="6" t="s">
        <v>126</v>
      </c>
      <c r="D779" s="262">
        <v>0.53163456720000013</v>
      </c>
      <c r="E779" s="262"/>
      <c r="F779" s="262">
        <v>0.53163456720000013</v>
      </c>
    </row>
    <row r="780" spans="1:6">
      <c r="A780" s="6" t="s">
        <v>890</v>
      </c>
      <c r="B780" s="6" t="s">
        <v>133</v>
      </c>
      <c r="D780" s="262">
        <v>0.53185402208888888</v>
      </c>
      <c r="E780" s="262"/>
      <c r="F780" s="262">
        <v>0.53185402208888888</v>
      </c>
    </row>
    <row r="781" spans="1:6">
      <c r="A781" s="6" t="s">
        <v>1452</v>
      </c>
      <c r="B781" s="6" t="s">
        <v>129</v>
      </c>
      <c r="D781" s="262">
        <v>0.53259075662222211</v>
      </c>
      <c r="E781" s="262"/>
      <c r="F781" s="262">
        <v>0.53259075662222211</v>
      </c>
    </row>
    <row r="782" spans="1:6">
      <c r="A782" s="6" t="s">
        <v>615</v>
      </c>
      <c r="B782" s="6" t="s">
        <v>137</v>
      </c>
      <c r="D782" s="262">
        <v>0.5327465244444447</v>
      </c>
      <c r="E782" s="262"/>
      <c r="F782" s="262">
        <v>0.5327465244444447</v>
      </c>
    </row>
    <row r="783" spans="1:6">
      <c r="A783" s="6" t="s">
        <v>1026</v>
      </c>
      <c r="B783" s="6" t="s">
        <v>134</v>
      </c>
      <c r="D783" s="262">
        <v>0.53337930311111126</v>
      </c>
      <c r="E783" s="262"/>
      <c r="F783" s="262">
        <v>0.53337930311111126</v>
      </c>
    </row>
    <row r="784" spans="1:6">
      <c r="A784" s="6" t="s">
        <v>837</v>
      </c>
      <c r="B784" s="6" t="s">
        <v>119</v>
      </c>
      <c r="D784" s="262">
        <v>0.53389091555555557</v>
      </c>
      <c r="E784" s="262"/>
      <c r="F784" s="262">
        <v>0.53389091555555557</v>
      </c>
    </row>
    <row r="785" spans="1:6">
      <c r="A785" s="6" t="s">
        <v>2736</v>
      </c>
      <c r="B785" s="6" t="s">
        <v>123</v>
      </c>
      <c r="D785" s="262">
        <v>0.53454549671111118</v>
      </c>
      <c r="E785" s="262"/>
      <c r="F785" s="262">
        <v>0.53454549671111118</v>
      </c>
    </row>
    <row r="786" spans="1:6">
      <c r="A786" s="6" t="s">
        <v>1639</v>
      </c>
      <c r="B786" s="6" t="s">
        <v>124</v>
      </c>
      <c r="D786" s="262">
        <v>0.5350952009333334</v>
      </c>
      <c r="E786" s="262"/>
      <c r="F786" s="262">
        <v>0.5350952009333334</v>
      </c>
    </row>
    <row r="787" spans="1:6">
      <c r="A787" s="6" t="s">
        <v>3852</v>
      </c>
      <c r="B787" s="6" t="s">
        <v>123</v>
      </c>
      <c r="D787" s="262">
        <v>0.53563315715555559</v>
      </c>
      <c r="E787" s="262"/>
      <c r="F787" s="262">
        <v>0.53563315715555559</v>
      </c>
    </row>
    <row r="788" spans="1:6">
      <c r="A788" s="6" t="s">
        <v>4536</v>
      </c>
      <c r="B788" s="6" t="s">
        <v>144</v>
      </c>
      <c r="D788" s="262">
        <v>0.53588189541333331</v>
      </c>
      <c r="E788" s="262"/>
      <c r="F788" s="262">
        <v>0.53588189541333331</v>
      </c>
    </row>
    <row r="789" spans="1:6">
      <c r="A789" s="6" t="s">
        <v>409</v>
      </c>
      <c r="B789" s="6" t="s">
        <v>130</v>
      </c>
      <c r="D789" s="262">
        <v>0.53796907999999999</v>
      </c>
      <c r="E789" s="262"/>
      <c r="F789" s="262">
        <v>0.53796907999999999</v>
      </c>
    </row>
    <row r="790" spans="1:6">
      <c r="A790" s="6" t="s">
        <v>2350</v>
      </c>
      <c r="B790" s="6" t="s">
        <v>123</v>
      </c>
      <c r="D790" s="262">
        <v>0.5387473862222224</v>
      </c>
      <c r="E790" s="262"/>
      <c r="F790" s="262">
        <v>0.5387473862222224</v>
      </c>
    </row>
    <row r="791" spans="1:6">
      <c r="A791" s="6" t="s">
        <v>1517</v>
      </c>
      <c r="B791" s="6" t="s">
        <v>134</v>
      </c>
      <c r="D791" s="262">
        <v>0.53940901764444449</v>
      </c>
      <c r="E791" s="262"/>
      <c r="F791" s="262">
        <v>0.53940901764444449</v>
      </c>
    </row>
    <row r="792" spans="1:6">
      <c r="A792" s="6" t="s">
        <v>538</v>
      </c>
      <c r="B792" s="6" t="s">
        <v>133</v>
      </c>
      <c r="D792" s="262">
        <v>0.53989041186666664</v>
      </c>
      <c r="E792" s="262"/>
      <c r="F792" s="262">
        <v>0.53989041186666664</v>
      </c>
    </row>
    <row r="793" spans="1:6">
      <c r="A793" s="6" t="s">
        <v>1309</v>
      </c>
      <c r="B793" s="6" t="s">
        <v>133</v>
      </c>
      <c r="D793" s="262">
        <v>0.54070646471111017</v>
      </c>
      <c r="E793" s="262"/>
      <c r="F793" s="262">
        <v>0.54070646471111017</v>
      </c>
    </row>
    <row r="794" spans="1:6">
      <c r="A794" s="6" t="s">
        <v>2368</v>
      </c>
      <c r="B794" s="6" t="s">
        <v>126</v>
      </c>
      <c r="D794" s="262">
        <v>0.54102166164444443</v>
      </c>
      <c r="E794" s="262"/>
      <c r="F794" s="262">
        <v>0.54102166164444443</v>
      </c>
    </row>
    <row r="795" spans="1:6">
      <c r="A795" s="6" t="s">
        <v>788</v>
      </c>
      <c r="B795" s="6" t="s">
        <v>126</v>
      </c>
      <c r="D795" s="262">
        <v>0.54155215644444432</v>
      </c>
      <c r="E795" s="262"/>
      <c r="F795" s="262">
        <v>0.54155215644444432</v>
      </c>
    </row>
    <row r="796" spans="1:6">
      <c r="A796" s="6" t="s">
        <v>1933</v>
      </c>
      <c r="B796" s="6" t="s">
        <v>137</v>
      </c>
      <c r="D796" s="262">
        <v>0.54239747711111119</v>
      </c>
      <c r="E796" s="262"/>
      <c r="F796" s="262">
        <v>0.54239747711111119</v>
      </c>
    </row>
    <row r="797" spans="1:6">
      <c r="A797" s="6" t="s">
        <v>1221</v>
      </c>
      <c r="B797" s="6" t="s">
        <v>134</v>
      </c>
      <c r="D797" s="262">
        <v>0.54335060266666668</v>
      </c>
      <c r="E797" s="262"/>
      <c r="F797" s="262">
        <v>0.54335060266666668</v>
      </c>
    </row>
    <row r="798" spans="1:6">
      <c r="A798" s="6" t="s">
        <v>475</v>
      </c>
      <c r="B798" s="6" t="s">
        <v>133</v>
      </c>
      <c r="D798" s="262">
        <v>0.54351467671111131</v>
      </c>
      <c r="E798" s="262"/>
      <c r="F798" s="262">
        <v>0.54351467671111131</v>
      </c>
    </row>
    <row r="799" spans="1:6">
      <c r="A799" s="6" t="s">
        <v>1451</v>
      </c>
      <c r="B799" s="6" t="s">
        <v>126</v>
      </c>
      <c r="D799" s="262">
        <v>0.54432347053333352</v>
      </c>
      <c r="E799" s="262"/>
      <c r="F799" s="262">
        <v>0.54432347053333352</v>
      </c>
    </row>
    <row r="800" spans="1:6">
      <c r="A800" s="6" t="s">
        <v>1801</v>
      </c>
      <c r="B800" s="6" t="s">
        <v>129</v>
      </c>
      <c r="D800" s="262">
        <v>0.54452846907555563</v>
      </c>
      <c r="E800" s="262"/>
      <c r="F800" s="262">
        <v>0.54452846907555563</v>
      </c>
    </row>
    <row r="801" spans="1:6">
      <c r="A801" s="6" t="s">
        <v>703</v>
      </c>
      <c r="B801" s="6" t="s">
        <v>137</v>
      </c>
      <c r="D801" s="262">
        <v>0.54564421119999984</v>
      </c>
      <c r="E801" s="262"/>
      <c r="F801" s="262">
        <v>0.54564421119999984</v>
      </c>
    </row>
    <row r="802" spans="1:6">
      <c r="A802" s="6" t="s">
        <v>746</v>
      </c>
      <c r="B802" s="6" t="s">
        <v>124</v>
      </c>
      <c r="D802" s="262">
        <v>0.54573108186666663</v>
      </c>
      <c r="E802" s="262"/>
      <c r="F802" s="262">
        <v>0.54573108186666663</v>
      </c>
    </row>
    <row r="803" spans="1:6">
      <c r="A803" s="6" t="s">
        <v>4670</v>
      </c>
      <c r="B803" s="6" t="s">
        <v>146</v>
      </c>
      <c r="D803" s="262">
        <v>0.5465846095111111</v>
      </c>
      <c r="E803" s="262"/>
      <c r="F803" s="262">
        <v>0.5465846095111111</v>
      </c>
    </row>
    <row r="804" spans="1:6">
      <c r="A804" s="6" t="s">
        <v>1336</v>
      </c>
      <c r="B804" s="6" t="s">
        <v>124</v>
      </c>
      <c r="D804" s="262">
        <v>5.2566721132444441</v>
      </c>
      <c r="E804" s="262">
        <v>4.70875048</v>
      </c>
      <c r="F804" s="262">
        <v>0.5479216332444441</v>
      </c>
    </row>
    <row r="805" spans="1:6">
      <c r="A805" s="6" t="s">
        <v>2550</v>
      </c>
      <c r="B805" s="6" t="s">
        <v>123</v>
      </c>
      <c r="D805" s="262">
        <v>0.55005186426666675</v>
      </c>
      <c r="E805" s="262"/>
      <c r="F805" s="262">
        <v>0.55005186426666675</v>
      </c>
    </row>
    <row r="806" spans="1:6">
      <c r="A806" s="6" t="s">
        <v>777</v>
      </c>
      <c r="B806" s="6" t="s">
        <v>133</v>
      </c>
      <c r="D806" s="262">
        <v>0.55301139568888913</v>
      </c>
      <c r="E806" s="262"/>
      <c r="F806" s="262">
        <v>0.55301139568888913</v>
      </c>
    </row>
    <row r="807" spans="1:6">
      <c r="A807" s="6" t="s">
        <v>1572</v>
      </c>
      <c r="B807" s="6" t="s">
        <v>133</v>
      </c>
      <c r="D807" s="262">
        <v>0.5539629612000001</v>
      </c>
      <c r="E807" s="262"/>
      <c r="F807" s="262">
        <v>0.5539629612000001</v>
      </c>
    </row>
    <row r="808" spans="1:6">
      <c r="A808" s="6" t="s">
        <v>643</v>
      </c>
      <c r="B808" s="6" t="s">
        <v>133</v>
      </c>
      <c r="D808" s="262">
        <v>0.5550158191111112</v>
      </c>
      <c r="E808" s="262"/>
      <c r="F808" s="262">
        <v>0.5550158191111112</v>
      </c>
    </row>
    <row r="809" spans="1:6">
      <c r="A809" s="6" t="s">
        <v>2135</v>
      </c>
      <c r="B809" s="6" t="s">
        <v>133</v>
      </c>
      <c r="D809" s="262">
        <v>0.55526094653333358</v>
      </c>
      <c r="E809" s="262"/>
      <c r="F809" s="262">
        <v>0.55526094653333358</v>
      </c>
    </row>
    <row r="810" spans="1:6">
      <c r="A810" s="6" t="s">
        <v>929</v>
      </c>
      <c r="B810" s="6" t="s">
        <v>133</v>
      </c>
      <c r="D810" s="262">
        <v>0.55526099102222226</v>
      </c>
      <c r="E810" s="262"/>
      <c r="F810" s="262">
        <v>0.55526099102222226</v>
      </c>
    </row>
    <row r="811" spans="1:6">
      <c r="A811" s="6" t="s">
        <v>1699</v>
      </c>
      <c r="B811" s="6" t="s">
        <v>143</v>
      </c>
      <c r="D811" s="262">
        <v>0.55540218311111123</v>
      </c>
      <c r="E811" s="262"/>
      <c r="F811" s="262">
        <v>0.55540218311111123</v>
      </c>
    </row>
    <row r="812" spans="1:6">
      <c r="A812" s="6" t="s">
        <v>877</v>
      </c>
      <c r="B812" s="6" t="s">
        <v>133</v>
      </c>
      <c r="D812" s="262">
        <v>0.5572728760622222</v>
      </c>
      <c r="E812" s="262"/>
      <c r="F812" s="262">
        <v>0.5572728760622222</v>
      </c>
    </row>
    <row r="813" spans="1:6">
      <c r="A813" s="6" t="s">
        <v>4158</v>
      </c>
      <c r="B813" s="6" t="s">
        <v>125</v>
      </c>
      <c r="D813" s="262">
        <v>0.55883450978666716</v>
      </c>
      <c r="E813" s="262"/>
      <c r="F813" s="262">
        <v>0.55883450978666716</v>
      </c>
    </row>
    <row r="814" spans="1:6">
      <c r="A814" s="6" t="s">
        <v>1574</v>
      </c>
      <c r="B814" s="6" t="s">
        <v>129</v>
      </c>
      <c r="D814" s="262">
        <v>0.55883831803555561</v>
      </c>
      <c r="E814" s="262"/>
      <c r="F814" s="262">
        <v>0.55883831803555561</v>
      </c>
    </row>
    <row r="815" spans="1:6">
      <c r="A815" s="6" t="s">
        <v>5652</v>
      </c>
      <c r="B815" s="6" t="s">
        <v>129</v>
      </c>
      <c r="D815" s="262">
        <v>0.55946419466666664</v>
      </c>
      <c r="E815" s="262"/>
      <c r="F815" s="262">
        <v>0.55946419466666664</v>
      </c>
    </row>
    <row r="816" spans="1:6">
      <c r="A816" s="6" t="s">
        <v>3996</v>
      </c>
      <c r="B816" s="6" t="s">
        <v>128</v>
      </c>
      <c r="D816" s="262">
        <v>0.56041834053333328</v>
      </c>
      <c r="E816" s="262"/>
      <c r="F816" s="262">
        <v>0.56041834053333328</v>
      </c>
    </row>
    <row r="817" spans="1:6">
      <c r="A817" s="6" t="s">
        <v>2136</v>
      </c>
      <c r="B817" s="6" t="s">
        <v>123</v>
      </c>
      <c r="D817" s="262">
        <v>0.5631118152000002</v>
      </c>
      <c r="E817" s="262"/>
      <c r="F817" s="262">
        <v>0.5631118152000002</v>
      </c>
    </row>
    <row r="818" spans="1:6">
      <c r="A818" s="6" t="s">
        <v>1750</v>
      </c>
      <c r="B818" s="6" t="s">
        <v>133</v>
      </c>
      <c r="D818" s="262">
        <v>0.56415501462222228</v>
      </c>
      <c r="E818" s="262"/>
      <c r="F818" s="262">
        <v>0.56415501462222228</v>
      </c>
    </row>
    <row r="819" spans="1:6">
      <c r="A819" s="6" t="s">
        <v>682</v>
      </c>
      <c r="B819" s="6" t="s">
        <v>133</v>
      </c>
      <c r="D819" s="262">
        <v>0.565212526755556</v>
      </c>
      <c r="E819" s="262"/>
      <c r="F819" s="262">
        <v>0.565212526755556</v>
      </c>
    </row>
    <row r="820" spans="1:6">
      <c r="A820" s="6" t="s">
        <v>1298</v>
      </c>
      <c r="B820" s="6" t="s">
        <v>123</v>
      </c>
      <c r="D820" s="262">
        <v>0.57113354222222235</v>
      </c>
      <c r="E820" s="262"/>
      <c r="F820" s="262">
        <v>0.57113354222222235</v>
      </c>
    </row>
    <row r="821" spans="1:6">
      <c r="A821" s="6" t="s">
        <v>2357</v>
      </c>
      <c r="B821" s="6" t="s">
        <v>134</v>
      </c>
      <c r="D821" s="262">
        <v>0.57188648000000009</v>
      </c>
      <c r="E821" s="262"/>
      <c r="F821" s="262">
        <v>0.57188648000000009</v>
      </c>
    </row>
    <row r="822" spans="1:6">
      <c r="A822" s="6" t="s">
        <v>2950</v>
      </c>
      <c r="B822" s="6" t="s">
        <v>123</v>
      </c>
      <c r="D822" s="262">
        <v>0.5737871773333334</v>
      </c>
      <c r="E822" s="262"/>
      <c r="F822" s="262">
        <v>0.5737871773333334</v>
      </c>
    </row>
    <row r="823" spans="1:6">
      <c r="A823" s="6" t="s">
        <v>2746</v>
      </c>
      <c r="B823" s="6" t="s">
        <v>123</v>
      </c>
      <c r="D823" s="262">
        <v>0.57452568213333333</v>
      </c>
      <c r="E823" s="262"/>
      <c r="F823" s="262">
        <v>0.57452568213333333</v>
      </c>
    </row>
    <row r="824" spans="1:6">
      <c r="A824" s="6" t="s">
        <v>426</v>
      </c>
      <c r="B824" s="6" t="s">
        <v>133</v>
      </c>
      <c r="D824" s="262">
        <v>0.57604945640000016</v>
      </c>
      <c r="E824" s="262"/>
      <c r="F824" s="262">
        <v>0.57604945640000016</v>
      </c>
    </row>
    <row r="825" spans="1:6">
      <c r="A825" s="6" t="s">
        <v>4525</v>
      </c>
      <c r="B825" s="6" t="s">
        <v>144</v>
      </c>
      <c r="D825" s="262">
        <v>0.5770495992800001</v>
      </c>
      <c r="E825" s="262"/>
      <c r="F825" s="262">
        <v>0.5770495992800001</v>
      </c>
    </row>
    <row r="826" spans="1:6">
      <c r="A826" s="6" t="s">
        <v>1006</v>
      </c>
      <c r="B826" s="6" t="s">
        <v>133</v>
      </c>
      <c r="D826" s="262">
        <v>0.57861322248888902</v>
      </c>
      <c r="E826" s="262"/>
      <c r="F826" s="262">
        <v>0.57861322248888902</v>
      </c>
    </row>
    <row r="827" spans="1:6">
      <c r="A827" s="6" t="s">
        <v>1916</v>
      </c>
      <c r="B827" s="6" t="s">
        <v>123</v>
      </c>
      <c r="D827" s="262">
        <v>0.57900360896888925</v>
      </c>
      <c r="E827" s="262"/>
      <c r="F827" s="262">
        <v>0.57900360896888925</v>
      </c>
    </row>
    <row r="828" spans="1:6">
      <c r="A828" s="6" t="s">
        <v>1198</v>
      </c>
      <c r="B828" s="6" t="s">
        <v>137</v>
      </c>
      <c r="D828" s="262">
        <v>0.57943311751111104</v>
      </c>
      <c r="E828" s="262"/>
      <c r="F828" s="262">
        <v>0.57943311751111104</v>
      </c>
    </row>
    <row r="829" spans="1:6">
      <c r="A829" s="6" t="s">
        <v>1213</v>
      </c>
      <c r="B829" s="6" t="s">
        <v>134</v>
      </c>
      <c r="D829" s="262">
        <v>0.5797412426666666</v>
      </c>
      <c r="E829" s="262"/>
      <c r="F829" s="262">
        <v>0.5797412426666666</v>
      </c>
    </row>
    <row r="830" spans="1:6">
      <c r="A830" s="6" t="s">
        <v>2946</v>
      </c>
      <c r="B830" s="6" t="s">
        <v>123</v>
      </c>
      <c r="D830" s="262">
        <v>0.58062888791111122</v>
      </c>
      <c r="E830" s="262"/>
      <c r="F830" s="262">
        <v>0.58062888791111122</v>
      </c>
    </row>
    <row r="831" spans="1:6">
      <c r="A831" s="6" t="s">
        <v>1819</v>
      </c>
      <c r="B831" s="6" t="s">
        <v>134</v>
      </c>
      <c r="D831" s="262">
        <v>0.5816383139111112</v>
      </c>
      <c r="E831" s="262"/>
      <c r="F831" s="262">
        <v>0.5816383139111112</v>
      </c>
    </row>
    <row r="832" spans="1:6">
      <c r="A832" s="6" t="s">
        <v>2567</v>
      </c>
      <c r="B832" s="6" t="s">
        <v>134</v>
      </c>
      <c r="D832" s="262">
        <v>0.58179367791111114</v>
      </c>
      <c r="E832" s="262"/>
      <c r="F832" s="262">
        <v>0.58179367791111114</v>
      </c>
    </row>
    <row r="833" spans="1:6">
      <c r="A833" s="6" t="s">
        <v>1922</v>
      </c>
      <c r="B833" s="6" t="s">
        <v>134</v>
      </c>
      <c r="D833" s="262">
        <v>0.58340814888888892</v>
      </c>
      <c r="E833" s="262"/>
      <c r="F833" s="262">
        <v>0.58340814888888892</v>
      </c>
    </row>
    <row r="834" spans="1:6">
      <c r="A834" s="6" t="s">
        <v>826</v>
      </c>
      <c r="B834" s="6" t="s">
        <v>124</v>
      </c>
      <c r="D834" s="262">
        <v>0.58644224711111104</v>
      </c>
      <c r="E834" s="262"/>
      <c r="F834" s="262">
        <v>0.58644224711111104</v>
      </c>
    </row>
    <row r="835" spans="1:6">
      <c r="A835" s="6" t="s">
        <v>1448</v>
      </c>
      <c r="B835" s="6" t="s">
        <v>130</v>
      </c>
      <c r="D835" s="262">
        <v>0.58682731047111103</v>
      </c>
      <c r="E835" s="262"/>
      <c r="F835" s="262">
        <v>0.58682731047111103</v>
      </c>
    </row>
    <row r="836" spans="1:6">
      <c r="A836" s="6" t="s">
        <v>2503</v>
      </c>
      <c r="B836" s="6" t="s">
        <v>129</v>
      </c>
      <c r="D836" s="262">
        <v>0.58685209048888898</v>
      </c>
      <c r="E836" s="262"/>
      <c r="F836" s="262">
        <v>0.58685209048888898</v>
      </c>
    </row>
    <row r="837" spans="1:6">
      <c r="A837" s="6" t="s">
        <v>1204</v>
      </c>
      <c r="B837" s="6" t="s">
        <v>129</v>
      </c>
      <c r="D837" s="262">
        <v>0.58691118346666671</v>
      </c>
      <c r="E837" s="262"/>
      <c r="F837" s="262">
        <v>0.58691118346666671</v>
      </c>
    </row>
    <row r="838" spans="1:6">
      <c r="A838" s="6" t="s">
        <v>555</v>
      </c>
      <c r="B838" s="6" t="s">
        <v>133</v>
      </c>
      <c r="D838" s="262">
        <v>0.58700404595555578</v>
      </c>
      <c r="E838" s="262"/>
      <c r="F838" s="262">
        <v>0.58700404595555578</v>
      </c>
    </row>
    <row r="839" spans="1:6">
      <c r="A839" s="6" t="s">
        <v>984</v>
      </c>
      <c r="B839" s="6" t="s">
        <v>133</v>
      </c>
      <c r="D839" s="262">
        <v>0.58751640297777796</v>
      </c>
      <c r="E839" s="262"/>
      <c r="F839" s="262">
        <v>0.58751640297777796</v>
      </c>
    </row>
    <row r="840" spans="1:6">
      <c r="A840" s="6" t="s">
        <v>657</v>
      </c>
      <c r="B840" s="6" t="s">
        <v>134</v>
      </c>
      <c r="D840" s="262">
        <v>0.58846182071111142</v>
      </c>
      <c r="E840" s="262"/>
      <c r="F840" s="262">
        <v>0.58846182071111142</v>
      </c>
    </row>
    <row r="841" spans="1:6">
      <c r="A841" s="6" t="s">
        <v>1158</v>
      </c>
      <c r="B841" s="6" t="s">
        <v>123</v>
      </c>
      <c r="D841" s="262">
        <v>0.58931896613333357</v>
      </c>
      <c r="E841" s="262"/>
      <c r="F841" s="262">
        <v>0.58931896613333357</v>
      </c>
    </row>
    <row r="842" spans="1:6">
      <c r="A842" s="6" t="s">
        <v>3004</v>
      </c>
      <c r="B842" s="6" t="s">
        <v>123</v>
      </c>
      <c r="D842" s="262">
        <v>0.58978943564444475</v>
      </c>
      <c r="E842" s="262"/>
      <c r="F842" s="262">
        <v>0.58978943564444475</v>
      </c>
    </row>
    <row r="843" spans="1:6">
      <c r="A843" s="6" t="s">
        <v>1230</v>
      </c>
      <c r="B843" s="6" t="s">
        <v>135</v>
      </c>
      <c r="D843" s="262">
        <v>0.58979989102222241</v>
      </c>
      <c r="E843" s="262"/>
      <c r="F843" s="262">
        <v>0.58979989102222241</v>
      </c>
    </row>
    <row r="844" spans="1:6">
      <c r="A844" s="6" t="s">
        <v>1015</v>
      </c>
      <c r="B844" s="6" t="s">
        <v>126</v>
      </c>
      <c r="D844" s="262">
        <v>0.59097484404444445</v>
      </c>
      <c r="E844" s="262"/>
      <c r="F844" s="262">
        <v>0.59097484404444445</v>
      </c>
    </row>
    <row r="845" spans="1:6">
      <c r="A845" s="6" t="s">
        <v>706</v>
      </c>
      <c r="B845" s="6" t="s">
        <v>134</v>
      </c>
      <c r="D845" s="262">
        <v>0.59106434933333329</v>
      </c>
      <c r="E845" s="262"/>
      <c r="F845" s="262">
        <v>0.59106434933333329</v>
      </c>
    </row>
    <row r="846" spans="1:6">
      <c r="A846" s="6" t="s">
        <v>2092</v>
      </c>
      <c r="B846" s="6" t="s">
        <v>134</v>
      </c>
      <c r="D846" s="262">
        <v>0.59360956903111139</v>
      </c>
      <c r="E846" s="262"/>
      <c r="F846" s="262">
        <v>0.59360956903111139</v>
      </c>
    </row>
    <row r="847" spans="1:6">
      <c r="A847" s="6" t="s">
        <v>700</v>
      </c>
      <c r="B847" s="6" t="s">
        <v>130</v>
      </c>
      <c r="D847" s="262">
        <v>0.59391633008888889</v>
      </c>
      <c r="E847" s="262"/>
      <c r="F847" s="262">
        <v>0.59391633008888889</v>
      </c>
    </row>
    <row r="848" spans="1:6">
      <c r="A848" s="6" t="s">
        <v>1863</v>
      </c>
      <c r="B848" s="6" t="s">
        <v>133</v>
      </c>
      <c r="D848" s="262">
        <v>0.59547943937777792</v>
      </c>
      <c r="E848" s="262"/>
      <c r="F848" s="262">
        <v>0.59547943937777792</v>
      </c>
    </row>
    <row r="849" spans="1:6">
      <c r="A849" s="6" t="s">
        <v>2718</v>
      </c>
      <c r="B849" s="6" t="s">
        <v>129</v>
      </c>
      <c r="D849" s="262">
        <v>0.59558125928888894</v>
      </c>
      <c r="E849" s="262"/>
      <c r="F849" s="262">
        <v>0.59558125928888894</v>
      </c>
    </row>
    <row r="850" spans="1:6">
      <c r="A850" s="6" t="s">
        <v>2467</v>
      </c>
      <c r="B850" s="6" t="s">
        <v>124</v>
      </c>
      <c r="D850" s="262">
        <v>0.59657950928888881</v>
      </c>
      <c r="E850" s="262"/>
      <c r="F850" s="262">
        <v>0.59657950928888881</v>
      </c>
    </row>
    <row r="851" spans="1:6">
      <c r="A851" s="6" t="s">
        <v>1439</v>
      </c>
      <c r="B851" s="6" t="s">
        <v>126</v>
      </c>
      <c r="D851" s="262">
        <v>1.665283929368889</v>
      </c>
      <c r="E851" s="262">
        <v>1.0686384800000002</v>
      </c>
      <c r="F851" s="262">
        <v>0.59664544936888886</v>
      </c>
    </row>
    <row r="852" spans="1:6">
      <c r="A852" s="6" t="s">
        <v>2321</v>
      </c>
      <c r="B852" s="6" t="s">
        <v>129</v>
      </c>
      <c r="D852" s="262">
        <v>0.59692082560000015</v>
      </c>
      <c r="E852" s="262"/>
      <c r="F852" s="262">
        <v>0.59692082560000015</v>
      </c>
    </row>
    <row r="853" spans="1:6">
      <c r="A853" s="6" t="s">
        <v>2547</v>
      </c>
      <c r="B853" s="6" t="s">
        <v>123</v>
      </c>
      <c r="D853" s="262">
        <v>0.59771572568888909</v>
      </c>
      <c r="E853" s="262"/>
      <c r="F853" s="262">
        <v>0.59771572568888909</v>
      </c>
    </row>
    <row r="854" spans="1:6">
      <c r="A854" s="6" t="s">
        <v>3888</v>
      </c>
      <c r="B854" s="6" t="s">
        <v>145</v>
      </c>
      <c r="D854" s="262">
        <v>0.59834300533333284</v>
      </c>
      <c r="E854" s="262"/>
      <c r="F854" s="262">
        <v>0.59834300533333284</v>
      </c>
    </row>
    <row r="855" spans="1:6">
      <c r="A855" s="6" t="s">
        <v>1560</v>
      </c>
      <c r="B855" s="6" t="s">
        <v>134</v>
      </c>
      <c r="D855" s="262">
        <v>0.60001757982222237</v>
      </c>
      <c r="E855" s="262"/>
      <c r="F855" s="262">
        <v>0.60001757982222237</v>
      </c>
    </row>
    <row r="856" spans="1:6">
      <c r="A856" s="6" t="s">
        <v>953</v>
      </c>
      <c r="B856" s="6" t="s">
        <v>133</v>
      </c>
      <c r="D856" s="262">
        <v>0.60027358746666681</v>
      </c>
      <c r="E856" s="262"/>
      <c r="F856" s="262">
        <v>0.60027358746666681</v>
      </c>
    </row>
    <row r="857" spans="1:6">
      <c r="A857" s="6" t="s">
        <v>2742</v>
      </c>
      <c r="B857" s="6" t="s">
        <v>126</v>
      </c>
      <c r="D857" s="262">
        <v>0.60128224639999994</v>
      </c>
      <c r="E857" s="262"/>
      <c r="F857" s="262">
        <v>0.60128224639999994</v>
      </c>
    </row>
    <row r="858" spans="1:6">
      <c r="A858" s="6" t="s">
        <v>1646</v>
      </c>
      <c r="B858" s="6" t="s">
        <v>135</v>
      </c>
      <c r="D858" s="262">
        <v>0.60267297297777767</v>
      </c>
      <c r="E858" s="262"/>
      <c r="F858" s="262">
        <v>0.60267297297777767</v>
      </c>
    </row>
    <row r="859" spans="1:6">
      <c r="A859" s="6" t="s">
        <v>5243</v>
      </c>
      <c r="B859" s="6" t="s">
        <v>125</v>
      </c>
      <c r="D859" s="262">
        <v>0.60356779119999993</v>
      </c>
      <c r="E859" s="262"/>
      <c r="F859" s="262">
        <v>0.60356779119999993</v>
      </c>
    </row>
    <row r="860" spans="1:6">
      <c r="A860" s="6" t="s">
        <v>1952</v>
      </c>
      <c r="B860" s="6" t="s">
        <v>135</v>
      </c>
      <c r="D860" s="262">
        <v>2.7456955434577806</v>
      </c>
      <c r="E860" s="262">
        <v>2.1416270399999999</v>
      </c>
      <c r="F860" s="262">
        <v>0.60406850345778063</v>
      </c>
    </row>
    <row r="861" spans="1:6">
      <c r="A861" s="6" t="s">
        <v>3134</v>
      </c>
      <c r="B861" s="6" t="s">
        <v>123</v>
      </c>
      <c r="D861" s="262">
        <v>0.60432200595555563</v>
      </c>
      <c r="E861" s="262"/>
      <c r="F861" s="262">
        <v>0.60432200595555563</v>
      </c>
    </row>
    <row r="862" spans="1:6">
      <c r="A862" s="6" t="s">
        <v>816</v>
      </c>
      <c r="B862" s="6" t="s">
        <v>134</v>
      </c>
      <c r="D862" s="262">
        <v>0.60446324155555575</v>
      </c>
      <c r="E862" s="262"/>
      <c r="F862" s="262">
        <v>0.60446324155555575</v>
      </c>
    </row>
    <row r="863" spans="1:6">
      <c r="A863" s="6" t="s">
        <v>5085</v>
      </c>
      <c r="B863" s="6" t="s">
        <v>123</v>
      </c>
      <c r="D863" s="262">
        <v>0.60448495447999995</v>
      </c>
      <c r="E863" s="262"/>
      <c r="F863" s="262">
        <v>0.60448495447999995</v>
      </c>
    </row>
    <row r="864" spans="1:6">
      <c r="A864" s="6" t="s">
        <v>2231</v>
      </c>
      <c r="B864" s="6" t="s">
        <v>123</v>
      </c>
      <c r="D864" s="262">
        <v>0.60732442222222227</v>
      </c>
      <c r="E864" s="262"/>
      <c r="F864" s="262">
        <v>0.60732442222222227</v>
      </c>
    </row>
    <row r="865" spans="1:6">
      <c r="A865" s="6" t="s">
        <v>1509</v>
      </c>
      <c r="B865" s="6" t="s">
        <v>133</v>
      </c>
      <c r="D865" s="262">
        <v>0.60829429124444501</v>
      </c>
      <c r="E865" s="262"/>
      <c r="F865" s="262">
        <v>0.60829429124444501</v>
      </c>
    </row>
    <row r="866" spans="1:6">
      <c r="A866" s="6" t="s">
        <v>2375</v>
      </c>
      <c r="B866" s="6" t="s">
        <v>143</v>
      </c>
      <c r="D866" s="262">
        <v>0.60923404764444478</v>
      </c>
      <c r="E866" s="262"/>
      <c r="F866" s="262">
        <v>0.60923404764444478</v>
      </c>
    </row>
    <row r="867" spans="1:6">
      <c r="A867" s="6" t="s">
        <v>577</v>
      </c>
      <c r="B867" s="6" t="s">
        <v>133</v>
      </c>
      <c r="D867" s="262">
        <v>0.60947757434666716</v>
      </c>
      <c r="E867" s="262"/>
      <c r="F867" s="262">
        <v>0.60947757434666716</v>
      </c>
    </row>
    <row r="868" spans="1:6">
      <c r="A868" s="6" t="s">
        <v>2495</v>
      </c>
      <c r="B868" s="6" t="s">
        <v>123</v>
      </c>
      <c r="D868" s="262">
        <v>0.6103780026666672</v>
      </c>
      <c r="E868" s="262"/>
      <c r="F868" s="262">
        <v>0.6103780026666672</v>
      </c>
    </row>
    <row r="869" spans="1:6">
      <c r="A869" s="6" t="s">
        <v>508</v>
      </c>
      <c r="B869" s="6" t="s">
        <v>133</v>
      </c>
      <c r="D869" s="262">
        <v>0.61129161866666681</v>
      </c>
      <c r="E869" s="262"/>
      <c r="F869" s="262">
        <v>0.61129161866666681</v>
      </c>
    </row>
    <row r="870" spans="1:6">
      <c r="A870" s="6" t="s">
        <v>2259</v>
      </c>
      <c r="B870" s="6" t="s">
        <v>124</v>
      </c>
      <c r="D870" s="262">
        <v>0.61235687528888905</v>
      </c>
      <c r="E870" s="262"/>
      <c r="F870" s="262">
        <v>0.61235687528888905</v>
      </c>
    </row>
    <row r="871" spans="1:6">
      <c r="A871" s="6" t="s">
        <v>1056</v>
      </c>
      <c r="B871" s="6" t="s">
        <v>119</v>
      </c>
      <c r="D871" s="262">
        <v>0.61294594103111111</v>
      </c>
      <c r="E871" s="262"/>
      <c r="F871" s="262">
        <v>0.61294594103111111</v>
      </c>
    </row>
    <row r="872" spans="1:6">
      <c r="A872" s="6" t="s">
        <v>3907</v>
      </c>
      <c r="B872" s="6" t="s">
        <v>145</v>
      </c>
      <c r="D872" s="262">
        <v>0.6129869318222223</v>
      </c>
      <c r="E872" s="262"/>
      <c r="F872" s="262">
        <v>0.6129869318222223</v>
      </c>
    </row>
    <row r="873" spans="1:6">
      <c r="A873" s="6" t="s">
        <v>2370</v>
      </c>
      <c r="B873" s="6" t="s">
        <v>135</v>
      </c>
      <c r="D873" s="262">
        <v>0.61329442680000001</v>
      </c>
      <c r="E873" s="262"/>
      <c r="F873" s="262">
        <v>0.61329442680000001</v>
      </c>
    </row>
    <row r="874" spans="1:6">
      <c r="A874" s="6" t="s">
        <v>691</v>
      </c>
      <c r="B874" s="6" t="s">
        <v>133</v>
      </c>
      <c r="D874" s="262">
        <v>0.61734025466666687</v>
      </c>
      <c r="E874" s="262"/>
      <c r="F874" s="262">
        <v>0.61734025466666687</v>
      </c>
    </row>
    <row r="875" spans="1:6">
      <c r="A875" s="6" t="s">
        <v>1788</v>
      </c>
      <c r="B875" s="6" t="s">
        <v>128</v>
      </c>
      <c r="D875" s="262">
        <v>0.61781633271111114</v>
      </c>
      <c r="E875" s="262"/>
      <c r="F875" s="262">
        <v>0.61781633271111114</v>
      </c>
    </row>
    <row r="876" spans="1:6">
      <c r="A876" s="6" t="s">
        <v>697</v>
      </c>
      <c r="B876" s="6" t="s">
        <v>134</v>
      </c>
      <c r="D876" s="262">
        <v>0.61906728888888896</v>
      </c>
      <c r="E876" s="262"/>
      <c r="F876" s="262">
        <v>0.61906728888888896</v>
      </c>
    </row>
    <row r="877" spans="1:6">
      <c r="A877" s="6" t="s">
        <v>1283</v>
      </c>
      <c r="B877" s="6" t="s">
        <v>126</v>
      </c>
      <c r="D877" s="262">
        <v>0.61941043462222234</v>
      </c>
      <c r="E877" s="262"/>
      <c r="F877" s="262">
        <v>0.61941043462222234</v>
      </c>
    </row>
    <row r="878" spans="1:6">
      <c r="A878" s="6" t="s">
        <v>876</v>
      </c>
      <c r="B878" s="6" t="s">
        <v>126</v>
      </c>
      <c r="D878" s="262">
        <v>0.62035118102222231</v>
      </c>
      <c r="E878" s="262"/>
      <c r="F878" s="262">
        <v>0.62035118102222231</v>
      </c>
    </row>
    <row r="879" spans="1:6">
      <c r="A879" s="6" t="s">
        <v>1870</v>
      </c>
      <c r="B879" s="6" t="s">
        <v>126</v>
      </c>
      <c r="D879" s="262">
        <v>0.62116972377777779</v>
      </c>
      <c r="E879" s="262"/>
      <c r="F879" s="262">
        <v>0.62116972377777779</v>
      </c>
    </row>
    <row r="880" spans="1:6">
      <c r="A880" s="6" t="s">
        <v>620</v>
      </c>
      <c r="B880" s="6" t="s">
        <v>119</v>
      </c>
      <c r="D880" s="262">
        <v>0.6215480988444444</v>
      </c>
      <c r="E880" s="262"/>
      <c r="F880" s="262">
        <v>0.6215480988444444</v>
      </c>
    </row>
    <row r="881" spans="1:6">
      <c r="A881" s="6" t="s">
        <v>3262</v>
      </c>
      <c r="B881" s="6" t="s">
        <v>123</v>
      </c>
      <c r="D881" s="262">
        <v>0.6216037314666667</v>
      </c>
      <c r="E881" s="262"/>
      <c r="F881" s="262">
        <v>0.6216037314666667</v>
      </c>
    </row>
    <row r="882" spans="1:6">
      <c r="A882" s="6" t="s">
        <v>5242</v>
      </c>
      <c r="B882" s="6" t="s">
        <v>145</v>
      </c>
      <c r="D882" s="262">
        <v>0.62171866592000025</v>
      </c>
      <c r="E882" s="262"/>
      <c r="F882" s="262">
        <v>0.62171866592000025</v>
      </c>
    </row>
    <row r="883" spans="1:6">
      <c r="A883" s="6" t="s">
        <v>3884</v>
      </c>
      <c r="B883" s="6" t="s">
        <v>123</v>
      </c>
      <c r="D883" s="262">
        <v>0.62333389360000013</v>
      </c>
      <c r="E883" s="262"/>
      <c r="F883" s="262">
        <v>0.62333389360000013</v>
      </c>
    </row>
    <row r="884" spans="1:6">
      <c r="A884" s="6" t="s">
        <v>2545</v>
      </c>
      <c r="B884" s="6" t="s">
        <v>123</v>
      </c>
      <c r="D884" s="262">
        <v>0.62400485644444459</v>
      </c>
      <c r="E884" s="262"/>
      <c r="F884" s="262">
        <v>0.62400485644444459</v>
      </c>
    </row>
    <row r="885" spans="1:6">
      <c r="A885" s="6" t="s">
        <v>4870</v>
      </c>
      <c r="B885" s="6" t="s">
        <v>146</v>
      </c>
      <c r="D885" s="262">
        <v>0.62444614232000006</v>
      </c>
      <c r="E885" s="262"/>
      <c r="F885" s="262">
        <v>0.62444614232000006</v>
      </c>
    </row>
    <row r="886" spans="1:6">
      <c r="A886" s="6" t="s">
        <v>2754</v>
      </c>
      <c r="B886" s="6" t="s">
        <v>123</v>
      </c>
      <c r="D886" s="262">
        <v>0.62569396951111111</v>
      </c>
      <c r="E886" s="262"/>
      <c r="F886" s="262">
        <v>0.62569396951111111</v>
      </c>
    </row>
    <row r="887" spans="1:6">
      <c r="A887" s="6" t="s">
        <v>1353</v>
      </c>
      <c r="B887" s="6" t="s">
        <v>133</v>
      </c>
      <c r="D887" s="262">
        <v>0.62631233084444449</v>
      </c>
      <c r="E887" s="262"/>
      <c r="F887" s="262">
        <v>0.62631233084444449</v>
      </c>
    </row>
    <row r="888" spans="1:6">
      <c r="A888" s="6" t="s">
        <v>1202</v>
      </c>
      <c r="B888" s="6" t="s">
        <v>123</v>
      </c>
      <c r="D888" s="262">
        <v>0.62762527617777797</v>
      </c>
      <c r="E888" s="262"/>
      <c r="F888" s="262">
        <v>0.62762527617777797</v>
      </c>
    </row>
    <row r="889" spans="1:6">
      <c r="A889" s="6" t="s">
        <v>1915</v>
      </c>
      <c r="B889" s="6" t="s">
        <v>134</v>
      </c>
      <c r="D889" s="262">
        <v>0.62764444159999988</v>
      </c>
      <c r="E889" s="262"/>
      <c r="F889" s="262">
        <v>0.62764444159999988</v>
      </c>
    </row>
    <row r="890" spans="1:6">
      <c r="A890" s="6" t="s">
        <v>1294</v>
      </c>
      <c r="B890" s="6" t="s">
        <v>133</v>
      </c>
      <c r="D890" s="262">
        <v>0.62833778431111142</v>
      </c>
      <c r="E890" s="262"/>
      <c r="F890" s="262">
        <v>0.62833778431111142</v>
      </c>
    </row>
    <row r="891" spans="1:6">
      <c r="A891" s="6" t="s">
        <v>2443</v>
      </c>
      <c r="B891" s="6" t="s">
        <v>129</v>
      </c>
      <c r="D891" s="262">
        <v>0.62851523259555564</v>
      </c>
      <c r="E891" s="262"/>
      <c r="F891" s="262">
        <v>0.62851523259555564</v>
      </c>
    </row>
    <row r="892" spans="1:6">
      <c r="A892" s="6" t="s">
        <v>2548</v>
      </c>
      <c r="B892" s="6" t="s">
        <v>123</v>
      </c>
      <c r="D892" s="262">
        <v>0.62858664879999993</v>
      </c>
      <c r="E892" s="262"/>
      <c r="F892" s="262">
        <v>0.62858664879999993</v>
      </c>
    </row>
    <row r="893" spans="1:6">
      <c r="A893" s="6" t="s">
        <v>4879</v>
      </c>
      <c r="B893" s="6" t="s">
        <v>139</v>
      </c>
      <c r="D893" s="262">
        <v>0.62889741346666661</v>
      </c>
      <c r="E893" s="262"/>
      <c r="F893" s="262">
        <v>0.62889741346666661</v>
      </c>
    </row>
    <row r="894" spans="1:6">
      <c r="A894" s="6" t="s">
        <v>495</v>
      </c>
      <c r="B894" s="6" t="s">
        <v>133</v>
      </c>
      <c r="D894" s="262">
        <v>0.62918785316444448</v>
      </c>
      <c r="E894" s="262"/>
      <c r="F894" s="262">
        <v>0.62918785316444448</v>
      </c>
    </row>
    <row r="895" spans="1:6">
      <c r="A895" s="6" t="s">
        <v>674</v>
      </c>
      <c r="B895" s="6" t="s">
        <v>123</v>
      </c>
      <c r="D895" s="262">
        <v>0.63105117670222233</v>
      </c>
      <c r="E895" s="262"/>
      <c r="F895" s="262">
        <v>0.63105117670222233</v>
      </c>
    </row>
    <row r="896" spans="1:6">
      <c r="A896" s="6" t="s">
        <v>446</v>
      </c>
      <c r="B896" s="6" t="s">
        <v>133</v>
      </c>
      <c r="D896" s="262">
        <v>0.63205943474666726</v>
      </c>
      <c r="E896" s="262"/>
      <c r="F896" s="262">
        <v>0.63205943474666726</v>
      </c>
    </row>
    <row r="897" spans="1:6">
      <c r="A897" s="6" t="s">
        <v>959</v>
      </c>
      <c r="B897" s="6" t="s">
        <v>133</v>
      </c>
      <c r="D897" s="262">
        <v>0.63273386342222238</v>
      </c>
      <c r="E897" s="262"/>
      <c r="F897" s="262">
        <v>0.63273386342222238</v>
      </c>
    </row>
    <row r="898" spans="1:6">
      <c r="A898" s="6" t="s">
        <v>749</v>
      </c>
      <c r="B898" s="6" t="s">
        <v>124</v>
      </c>
      <c r="D898" s="262">
        <v>0.63301348195555551</v>
      </c>
      <c r="E898" s="262"/>
      <c r="F898" s="262">
        <v>0.63301348195555551</v>
      </c>
    </row>
    <row r="899" spans="1:6">
      <c r="A899" s="6" t="s">
        <v>2509</v>
      </c>
      <c r="B899" s="6" t="s">
        <v>123</v>
      </c>
      <c r="D899" s="262">
        <v>0.63314693395555588</v>
      </c>
      <c r="E899" s="262"/>
      <c r="F899" s="262">
        <v>0.63314693395555588</v>
      </c>
    </row>
    <row r="900" spans="1:6">
      <c r="A900" s="6" t="s">
        <v>509</v>
      </c>
      <c r="B900" s="6" t="s">
        <v>133</v>
      </c>
      <c r="D900" s="262">
        <v>0.63494643177777799</v>
      </c>
      <c r="E900" s="262"/>
      <c r="F900" s="262">
        <v>0.63494643177777799</v>
      </c>
    </row>
    <row r="901" spans="1:6">
      <c r="A901" s="6" t="s">
        <v>429</v>
      </c>
      <c r="B901" s="6" t="s">
        <v>133</v>
      </c>
      <c r="D901" s="262">
        <v>0.63527024293333367</v>
      </c>
      <c r="E901" s="262"/>
      <c r="F901" s="262">
        <v>0.63527024293333367</v>
      </c>
    </row>
    <row r="902" spans="1:6">
      <c r="A902" s="6" t="s">
        <v>672</v>
      </c>
      <c r="B902" s="6" t="s">
        <v>126</v>
      </c>
      <c r="D902" s="262">
        <v>0.63625048666666673</v>
      </c>
      <c r="E902" s="262"/>
      <c r="F902" s="262">
        <v>0.63625048666666673</v>
      </c>
    </row>
    <row r="903" spans="1:6">
      <c r="A903" s="6" t="s">
        <v>2144</v>
      </c>
      <c r="B903" s="6" t="s">
        <v>129</v>
      </c>
      <c r="D903" s="262">
        <v>0.63855714755555559</v>
      </c>
      <c r="E903" s="262"/>
      <c r="F903" s="262">
        <v>0.63855714755555559</v>
      </c>
    </row>
    <row r="904" spans="1:6">
      <c r="A904" s="6" t="s">
        <v>1371</v>
      </c>
      <c r="B904" s="6" t="s">
        <v>126</v>
      </c>
      <c r="D904" s="262">
        <v>0.64048432702222224</v>
      </c>
      <c r="E904" s="262"/>
      <c r="F904" s="262">
        <v>0.64048432702222224</v>
      </c>
    </row>
    <row r="905" spans="1:6">
      <c r="A905" s="6" t="s">
        <v>4497</v>
      </c>
      <c r="B905" s="6" t="s">
        <v>123</v>
      </c>
      <c r="D905" s="262">
        <v>0.64093686457777777</v>
      </c>
      <c r="E905" s="262"/>
      <c r="F905" s="262">
        <v>0.64093686457777777</v>
      </c>
    </row>
    <row r="906" spans="1:6">
      <c r="A906" s="6" t="s">
        <v>629</v>
      </c>
      <c r="B906" s="6" t="s">
        <v>124</v>
      </c>
      <c r="D906" s="262">
        <v>0.64098949366222224</v>
      </c>
      <c r="E906" s="262"/>
      <c r="F906" s="262">
        <v>0.64098949366222224</v>
      </c>
    </row>
    <row r="907" spans="1:6">
      <c r="A907" s="6" t="s">
        <v>1196</v>
      </c>
      <c r="B907" s="6" t="s">
        <v>134</v>
      </c>
      <c r="D907" s="262">
        <v>0.64155201586666688</v>
      </c>
      <c r="E907" s="262"/>
      <c r="F907" s="262">
        <v>0.64155201586666688</v>
      </c>
    </row>
    <row r="908" spans="1:6">
      <c r="A908" s="6" t="s">
        <v>5089</v>
      </c>
      <c r="B908" s="6" t="s">
        <v>123</v>
      </c>
      <c r="D908" s="262">
        <v>0.64226331937777847</v>
      </c>
      <c r="E908" s="262"/>
      <c r="F908" s="262">
        <v>0.64226331937777847</v>
      </c>
    </row>
    <row r="909" spans="1:6">
      <c r="A909" s="6" t="s">
        <v>771</v>
      </c>
      <c r="B909" s="6" t="s">
        <v>134</v>
      </c>
      <c r="D909" s="262">
        <v>0.64289254646222205</v>
      </c>
      <c r="E909" s="262"/>
      <c r="F909" s="262">
        <v>0.64289254646222205</v>
      </c>
    </row>
    <row r="910" spans="1:6">
      <c r="A910" s="6" t="s">
        <v>3389</v>
      </c>
      <c r="B910" s="6" t="s">
        <v>144</v>
      </c>
      <c r="D910" s="262">
        <v>0.64309906407999995</v>
      </c>
      <c r="E910" s="262"/>
      <c r="F910" s="262">
        <v>0.64309906407999995</v>
      </c>
    </row>
    <row r="911" spans="1:6">
      <c r="A911" s="6" t="s">
        <v>833</v>
      </c>
      <c r="B911" s="6" t="s">
        <v>129</v>
      </c>
      <c r="D911" s="262">
        <v>0.64380704040888892</v>
      </c>
      <c r="E911" s="262"/>
      <c r="F911" s="262">
        <v>0.64380704040888892</v>
      </c>
    </row>
    <row r="912" spans="1:6">
      <c r="A912" s="6" t="s">
        <v>931</v>
      </c>
      <c r="B912" s="6" t="s">
        <v>124</v>
      </c>
      <c r="D912" s="262">
        <v>0.64424970035555562</v>
      </c>
      <c r="E912" s="262"/>
      <c r="F912" s="262">
        <v>0.64424970035555562</v>
      </c>
    </row>
    <row r="913" spans="1:6">
      <c r="A913" s="6" t="s">
        <v>421</v>
      </c>
      <c r="B913" s="6" t="s">
        <v>130</v>
      </c>
      <c r="D913" s="262">
        <v>0.64443759111111121</v>
      </c>
      <c r="E913" s="262"/>
      <c r="F913" s="262">
        <v>0.64443759111111121</v>
      </c>
    </row>
    <row r="914" spans="1:6">
      <c r="A914" s="6" t="s">
        <v>779</v>
      </c>
      <c r="B914" s="6" t="s">
        <v>126</v>
      </c>
      <c r="D914" s="262">
        <v>0.64602189911111119</v>
      </c>
      <c r="E914" s="262"/>
      <c r="F914" s="262">
        <v>0.64602189911111119</v>
      </c>
    </row>
    <row r="915" spans="1:6">
      <c r="A915" s="6" t="s">
        <v>1389</v>
      </c>
      <c r="B915" s="6" t="s">
        <v>129</v>
      </c>
      <c r="D915" s="262">
        <v>0.64716240599999997</v>
      </c>
      <c r="E915" s="262"/>
      <c r="F915" s="262">
        <v>0.64716240599999997</v>
      </c>
    </row>
    <row r="916" spans="1:6">
      <c r="A916" s="6" t="s">
        <v>5369</v>
      </c>
      <c r="B916" s="6" t="s">
        <v>123</v>
      </c>
      <c r="D916" s="262">
        <v>0.64830087891555555</v>
      </c>
      <c r="E916" s="262"/>
      <c r="F916" s="262">
        <v>0.64830087891555555</v>
      </c>
    </row>
    <row r="917" spans="1:6">
      <c r="A917" s="6" t="s">
        <v>5247</v>
      </c>
      <c r="B917" s="6" t="s">
        <v>145</v>
      </c>
      <c r="D917" s="262">
        <v>0.64851578088000006</v>
      </c>
      <c r="E917" s="262"/>
      <c r="F917" s="262">
        <v>0.64851578088000006</v>
      </c>
    </row>
    <row r="918" spans="1:6">
      <c r="A918" s="6" t="s">
        <v>5653</v>
      </c>
      <c r="B918" s="6" t="s">
        <v>129</v>
      </c>
      <c r="D918" s="262">
        <v>0.64859366293333331</v>
      </c>
      <c r="E918" s="262"/>
      <c r="F918" s="262">
        <v>0.64859366293333331</v>
      </c>
    </row>
    <row r="919" spans="1:6">
      <c r="A919" s="6" t="s">
        <v>621</v>
      </c>
      <c r="B919" s="6" t="s">
        <v>134</v>
      </c>
      <c r="D919" s="262">
        <v>0.64908100497777776</v>
      </c>
      <c r="E919" s="262"/>
      <c r="F919" s="262">
        <v>0.64908100497777776</v>
      </c>
    </row>
    <row r="920" spans="1:6">
      <c r="A920" s="6" t="s">
        <v>846</v>
      </c>
      <c r="B920" s="6" t="s">
        <v>134</v>
      </c>
      <c r="D920" s="262">
        <v>0.64951350933333329</v>
      </c>
      <c r="E920" s="262"/>
      <c r="F920" s="262">
        <v>0.64951350933333329</v>
      </c>
    </row>
    <row r="921" spans="1:6">
      <c r="A921" s="6" t="s">
        <v>412</v>
      </c>
      <c r="B921" s="6" t="s">
        <v>130</v>
      </c>
      <c r="D921" s="262">
        <v>0.65020282154666664</v>
      </c>
      <c r="E921" s="262"/>
      <c r="F921" s="262">
        <v>0.65020282154666664</v>
      </c>
    </row>
    <row r="922" spans="1:6">
      <c r="A922" s="6" t="s">
        <v>1444</v>
      </c>
      <c r="B922" s="6" t="s">
        <v>137</v>
      </c>
      <c r="D922" s="262">
        <v>0.65087458264888898</v>
      </c>
      <c r="E922" s="262"/>
      <c r="F922" s="262">
        <v>0.65087458264888898</v>
      </c>
    </row>
    <row r="923" spans="1:6">
      <c r="A923" s="6" t="s">
        <v>1144</v>
      </c>
      <c r="B923" s="6" t="s">
        <v>134</v>
      </c>
      <c r="D923" s="262">
        <v>0.65257051884444461</v>
      </c>
      <c r="E923" s="262"/>
      <c r="F923" s="262">
        <v>0.65257051884444461</v>
      </c>
    </row>
    <row r="924" spans="1:6">
      <c r="A924" s="6" t="s">
        <v>5502</v>
      </c>
      <c r="B924" s="6" t="s">
        <v>144</v>
      </c>
      <c r="D924" s="262">
        <v>0.65488754417777784</v>
      </c>
      <c r="E924" s="262"/>
      <c r="F924" s="262">
        <v>0.65488754417777784</v>
      </c>
    </row>
    <row r="925" spans="1:6">
      <c r="A925" s="6" t="s">
        <v>3157</v>
      </c>
      <c r="B925" s="6" t="s">
        <v>123</v>
      </c>
      <c r="D925" s="262">
        <v>0.65569635315555563</v>
      </c>
      <c r="E925" s="262"/>
      <c r="F925" s="262">
        <v>0.65569635315555563</v>
      </c>
    </row>
    <row r="926" spans="1:6">
      <c r="A926" s="6" t="s">
        <v>1725</v>
      </c>
      <c r="B926" s="6" t="s">
        <v>123</v>
      </c>
      <c r="D926" s="262">
        <v>0.65607206524444461</v>
      </c>
      <c r="E926" s="262"/>
      <c r="F926" s="262">
        <v>0.65607206524444461</v>
      </c>
    </row>
    <row r="927" spans="1:6">
      <c r="A927" s="6" t="s">
        <v>1940</v>
      </c>
      <c r="B927" s="6" t="s">
        <v>123</v>
      </c>
      <c r="D927" s="262">
        <v>0.65775178528888911</v>
      </c>
      <c r="E927" s="262"/>
      <c r="F927" s="262">
        <v>0.65775178528888911</v>
      </c>
    </row>
    <row r="928" spans="1:6">
      <c r="A928" s="6" t="s">
        <v>5517</v>
      </c>
      <c r="B928" s="6" t="s">
        <v>125</v>
      </c>
      <c r="D928" s="262">
        <v>43.493716346335631</v>
      </c>
      <c r="E928" s="262">
        <v>42.833088452000005</v>
      </c>
      <c r="F928" s="262">
        <v>0.66062789433562585</v>
      </c>
    </row>
    <row r="929" spans="1:6">
      <c r="A929" s="6" t="s">
        <v>4885</v>
      </c>
      <c r="B929" s="6" t="s">
        <v>139</v>
      </c>
      <c r="D929" s="262">
        <v>0.66172647884444447</v>
      </c>
      <c r="E929" s="262"/>
      <c r="F929" s="262">
        <v>0.66172647884444447</v>
      </c>
    </row>
    <row r="930" spans="1:6">
      <c r="A930" s="6" t="s">
        <v>813</v>
      </c>
      <c r="B930" s="6" t="s">
        <v>133</v>
      </c>
      <c r="D930" s="262">
        <v>0.66239145720000003</v>
      </c>
      <c r="E930" s="262"/>
      <c r="F930" s="262">
        <v>0.66239145720000003</v>
      </c>
    </row>
    <row r="931" spans="1:6">
      <c r="A931" s="6" t="s">
        <v>995</v>
      </c>
      <c r="B931" s="6" t="s">
        <v>129</v>
      </c>
      <c r="D931" s="262">
        <v>0.66249155768888879</v>
      </c>
      <c r="E931" s="262"/>
      <c r="F931" s="262">
        <v>0.66249155768888879</v>
      </c>
    </row>
    <row r="932" spans="1:6">
      <c r="A932" s="6" t="s">
        <v>1918</v>
      </c>
      <c r="B932" s="6" t="s">
        <v>133</v>
      </c>
      <c r="D932" s="262">
        <v>0.66402965639999978</v>
      </c>
      <c r="E932" s="262"/>
      <c r="F932" s="262">
        <v>0.66402965639999978</v>
      </c>
    </row>
    <row r="933" spans="1:6">
      <c r="A933" s="6" t="s">
        <v>1930</v>
      </c>
      <c r="B933" s="6" t="s">
        <v>126</v>
      </c>
      <c r="D933" s="262">
        <v>0.66494099319999989</v>
      </c>
      <c r="E933" s="262"/>
      <c r="F933" s="262">
        <v>0.66494099319999989</v>
      </c>
    </row>
    <row r="934" spans="1:6">
      <c r="A934" s="6" t="s">
        <v>1001</v>
      </c>
      <c r="B934" s="6" t="s">
        <v>134</v>
      </c>
      <c r="D934" s="262">
        <v>0.66500319111111117</v>
      </c>
      <c r="E934" s="262"/>
      <c r="F934" s="262">
        <v>0.66500319111111117</v>
      </c>
    </row>
    <row r="935" spans="1:6">
      <c r="A935" s="6" t="s">
        <v>1742</v>
      </c>
      <c r="B935" s="6" t="s">
        <v>135</v>
      </c>
      <c r="D935" s="262">
        <v>0.66501303342222284</v>
      </c>
      <c r="E935" s="262"/>
      <c r="F935" s="262">
        <v>0.66501303342222284</v>
      </c>
    </row>
    <row r="936" spans="1:6">
      <c r="A936" s="6" t="s">
        <v>937</v>
      </c>
      <c r="B936" s="6" t="s">
        <v>133</v>
      </c>
      <c r="D936" s="262">
        <v>0.66586191808888895</v>
      </c>
      <c r="E936" s="262"/>
      <c r="F936" s="262">
        <v>0.66586191808888895</v>
      </c>
    </row>
    <row r="937" spans="1:6">
      <c r="A937" s="6" t="s">
        <v>804</v>
      </c>
      <c r="B937" s="6" t="s">
        <v>133</v>
      </c>
      <c r="D937" s="262">
        <v>0.66637983964444469</v>
      </c>
      <c r="E937" s="262"/>
      <c r="F937" s="262">
        <v>0.66637983964444469</v>
      </c>
    </row>
    <row r="938" spans="1:6">
      <c r="A938" s="6" t="s">
        <v>1999</v>
      </c>
      <c r="B938" s="6" t="s">
        <v>124</v>
      </c>
      <c r="D938" s="262">
        <v>0.66720949875555546</v>
      </c>
      <c r="E938" s="262"/>
      <c r="F938" s="262">
        <v>0.66720949875555546</v>
      </c>
    </row>
    <row r="939" spans="1:6">
      <c r="A939" s="6" t="s">
        <v>1108</v>
      </c>
      <c r="B939" s="6" t="s">
        <v>135</v>
      </c>
      <c r="D939" s="262">
        <v>0.66762769382222265</v>
      </c>
      <c r="E939" s="262"/>
      <c r="F939" s="262">
        <v>0.66762769382222265</v>
      </c>
    </row>
    <row r="940" spans="1:6">
      <c r="A940" s="6" t="s">
        <v>1648</v>
      </c>
      <c r="B940" s="6" t="s">
        <v>123</v>
      </c>
      <c r="D940" s="262">
        <v>0.66904163773333325</v>
      </c>
      <c r="E940" s="262"/>
      <c r="F940" s="262">
        <v>0.66904163773333325</v>
      </c>
    </row>
    <row r="941" spans="1:6">
      <c r="A941" s="6" t="s">
        <v>5476</v>
      </c>
      <c r="B941" s="6" t="s">
        <v>125</v>
      </c>
      <c r="D941" s="262">
        <v>0.66943030879999998</v>
      </c>
      <c r="E941" s="262"/>
      <c r="F941" s="262">
        <v>0.66943030879999998</v>
      </c>
    </row>
    <row r="942" spans="1:6">
      <c r="A942" s="6" t="s">
        <v>5392</v>
      </c>
      <c r="B942" s="6" t="s">
        <v>125</v>
      </c>
      <c r="D942" s="262">
        <v>0.67051029965333331</v>
      </c>
      <c r="E942" s="262"/>
      <c r="F942" s="262">
        <v>0.67051029965333331</v>
      </c>
    </row>
    <row r="943" spans="1:6">
      <c r="A943" s="6" t="s">
        <v>3842</v>
      </c>
      <c r="B943" s="6" t="s">
        <v>129</v>
      </c>
      <c r="D943" s="262">
        <v>0.67096790346666657</v>
      </c>
      <c r="E943" s="262"/>
      <c r="F943" s="262">
        <v>0.67096790346666657</v>
      </c>
    </row>
    <row r="944" spans="1:6">
      <c r="A944" s="6" t="s">
        <v>2067</v>
      </c>
      <c r="B944" s="6" t="s">
        <v>119</v>
      </c>
      <c r="D944" s="262">
        <v>0.67339181066666676</v>
      </c>
      <c r="E944" s="262"/>
      <c r="F944" s="262">
        <v>0.67339181066666676</v>
      </c>
    </row>
    <row r="945" spans="1:6">
      <c r="A945" s="6" t="s">
        <v>2111</v>
      </c>
      <c r="B945" s="6" t="s">
        <v>134</v>
      </c>
      <c r="D945" s="262">
        <v>0.67424647448888897</v>
      </c>
      <c r="E945" s="262"/>
      <c r="F945" s="262">
        <v>0.67424647448888897</v>
      </c>
    </row>
    <row r="946" spans="1:6">
      <c r="A946" s="6" t="s">
        <v>861</v>
      </c>
      <c r="B946" s="6" t="s">
        <v>124</v>
      </c>
      <c r="D946" s="262">
        <v>0.67430932115555553</v>
      </c>
      <c r="E946" s="262"/>
      <c r="F946" s="262">
        <v>0.67430932115555553</v>
      </c>
    </row>
    <row r="947" spans="1:6">
      <c r="A947" s="6" t="s">
        <v>2893</v>
      </c>
      <c r="B947" s="6" t="s">
        <v>123</v>
      </c>
      <c r="D947" s="262">
        <v>0.67452697703111164</v>
      </c>
      <c r="E947" s="262"/>
      <c r="F947" s="262">
        <v>0.67452697703111164</v>
      </c>
    </row>
    <row r="948" spans="1:6">
      <c r="A948" s="6" t="s">
        <v>2464</v>
      </c>
      <c r="B948" s="6" t="s">
        <v>123</v>
      </c>
      <c r="D948" s="262">
        <v>0.67467741498666689</v>
      </c>
      <c r="E948" s="262"/>
      <c r="F948" s="262">
        <v>0.67467741498666689</v>
      </c>
    </row>
    <row r="949" spans="1:6">
      <c r="A949" s="6" t="s">
        <v>2563</v>
      </c>
      <c r="B949" s="6" t="s">
        <v>138</v>
      </c>
      <c r="D949" s="262">
        <v>0.67687768280000005</v>
      </c>
      <c r="E949" s="262"/>
      <c r="F949" s="262">
        <v>0.67687768280000005</v>
      </c>
    </row>
    <row r="950" spans="1:6">
      <c r="A950" s="6" t="s">
        <v>1058</v>
      </c>
      <c r="B950" s="6" t="s">
        <v>126</v>
      </c>
      <c r="D950" s="262">
        <v>0.67723836351111122</v>
      </c>
      <c r="E950" s="262"/>
      <c r="F950" s="262">
        <v>0.67723836351111122</v>
      </c>
    </row>
    <row r="951" spans="1:6">
      <c r="A951" s="6" t="s">
        <v>2751</v>
      </c>
      <c r="B951" s="6" t="s">
        <v>125</v>
      </c>
      <c r="D951" s="262">
        <v>0.67795623524444448</v>
      </c>
      <c r="E951" s="262"/>
      <c r="F951" s="262">
        <v>0.67795623524444448</v>
      </c>
    </row>
    <row r="952" spans="1:6">
      <c r="A952" s="6" t="s">
        <v>1694</v>
      </c>
      <c r="B952" s="6" t="s">
        <v>124</v>
      </c>
      <c r="D952" s="262">
        <v>0.6781411208</v>
      </c>
      <c r="E952" s="262"/>
      <c r="F952" s="262">
        <v>0.6781411208</v>
      </c>
    </row>
    <row r="953" spans="1:6">
      <c r="A953" s="6" t="s">
        <v>1665</v>
      </c>
      <c r="B953" s="6" t="s">
        <v>134</v>
      </c>
      <c r="D953" s="262">
        <v>0.67865777916444459</v>
      </c>
      <c r="E953" s="262"/>
      <c r="F953" s="262">
        <v>0.67865777916444459</v>
      </c>
    </row>
    <row r="954" spans="1:6">
      <c r="A954" s="6" t="s">
        <v>2164</v>
      </c>
      <c r="B954" s="6" t="s">
        <v>126</v>
      </c>
      <c r="D954" s="262">
        <v>0.67877524391111133</v>
      </c>
      <c r="E954" s="262"/>
      <c r="F954" s="262">
        <v>0.67877524391111133</v>
      </c>
    </row>
    <row r="955" spans="1:6">
      <c r="A955" s="6" t="s">
        <v>5654</v>
      </c>
      <c r="B955" s="6" t="s">
        <v>137</v>
      </c>
      <c r="D955" s="262">
        <v>0.67913219518222234</v>
      </c>
      <c r="E955" s="262"/>
      <c r="F955" s="262">
        <v>0.67913219518222234</v>
      </c>
    </row>
    <row r="956" spans="1:6">
      <c r="A956" s="6" t="s">
        <v>2209</v>
      </c>
      <c r="B956" s="6" t="s">
        <v>123</v>
      </c>
      <c r="D956" s="262">
        <v>0.68073694968888909</v>
      </c>
      <c r="E956" s="262"/>
      <c r="F956" s="262">
        <v>0.68073694968888909</v>
      </c>
    </row>
    <row r="957" spans="1:6">
      <c r="A957" s="6" t="s">
        <v>3338</v>
      </c>
      <c r="B957" s="6" t="s">
        <v>123</v>
      </c>
      <c r="D957" s="262">
        <v>0.68240246223111156</v>
      </c>
      <c r="E957" s="262"/>
      <c r="F957" s="262">
        <v>0.68240246223111156</v>
      </c>
    </row>
    <row r="958" spans="1:6">
      <c r="A958" s="6" t="s">
        <v>5208</v>
      </c>
      <c r="B958" s="6" t="s">
        <v>123</v>
      </c>
      <c r="D958" s="262">
        <v>0.68276072352888895</v>
      </c>
      <c r="E958" s="262"/>
      <c r="F958" s="262">
        <v>0.68276072352888895</v>
      </c>
    </row>
    <row r="959" spans="1:6">
      <c r="A959" s="6" t="s">
        <v>5235</v>
      </c>
      <c r="B959" s="6" t="s">
        <v>125</v>
      </c>
      <c r="D959" s="262">
        <v>0.68322084599999988</v>
      </c>
      <c r="E959" s="262"/>
      <c r="F959" s="262">
        <v>0.68322084599999988</v>
      </c>
    </row>
    <row r="960" spans="1:6">
      <c r="A960" s="6" t="s">
        <v>2075</v>
      </c>
      <c r="B960" s="6" t="s">
        <v>135</v>
      </c>
      <c r="D960" s="262">
        <v>0.68371380840888907</v>
      </c>
      <c r="E960" s="262"/>
      <c r="F960" s="262">
        <v>0.68371380840888907</v>
      </c>
    </row>
    <row r="961" spans="1:6">
      <c r="A961" s="6" t="s">
        <v>483</v>
      </c>
      <c r="B961" s="6" t="s">
        <v>134</v>
      </c>
      <c r="D961" s="262">
        <v>0.68458657520000032</v>
      </c>
      <c r="E961" s="262"/>
      <c r="F961" s="262">
        <v>0.68458657520000032</v>
      </c>
    </row>
    <row r="962" spans="1:6">
      <c r="A962" s="6" t="s">
        <v>5083</v>
      </c>
      <c r="B962" s="6" t="s">
        <v>146</v>
      </c>
      <c r="D962" s="262">
        <v>0.68625993391999984</v>
      </c>
      <c r="E962" s="262"/>
      <c r="F962" s="262">
        <v>0.68625993391999984</v>
      </c>
    </row>
    <row r="963" spans="1:6">
      <c r="A963" s="6" t="s">
        <v>1410</v>
      </c>
      <c r="B963" s="6" t="s">
        <v>126</v>
      </c>
      <c r="D963" s="262">
        <v>0.68831328035555572</v>
      </c>
      <c r="E963" s="262"/>
      <c r="F963" s="262">
        <v>0.68831328035555572</v>
      </c>
    </row>
    <row r="964" spans="1:6">
      <c r="A964" s="6" t="s">
        <v>4642</v>
      </c>
      <c r="B964" s="6" t="s">
        <v>123</v>
      </c>
      <c r="D964" s="262">
        <v>0.68895216231111123</v>
      </c>
      <c r="E964" s="262"/>
      <c r="F964" s="262">
        <v>0.68895216231111123</v>
      </c>
    </row>
    <row r="965" spans="1:6">
      <c r="A965" s="6" t="s">
        <v>2113</v>
      </c>
      <c r="B965" s="6" t="s">
        <v>129</v>
      </c>
      <c r="D965" s="262">
        <v>0.68896620593777791</v>
      </c>
      <c r="E965" s="262"/>
      <c r="F965" s="262">
        <v>0.68896620593777791</v>
      </c>
    </row>
    <row r="966" spans="1:6">
      <c r="A966" s="6" t="s">
        <v>1594</v>
      </c>
      <c r="B966" s="6" t="s">
        <v>123</v>
      </c>
      <c r="D966" s="262">
        <v>0.6926171760444445</v>
      </c>
      <c r="E966" s="262"/>
      <c r="F966" s="262">
        <v>0.6926171760444445</v>
      </c>
    </row>
    <row r="967" spans="1:6">
      <c r="A967" s="6" t="s">
        <v>1832</v>
      </c>
      <c r="B967" s="6" t="s">
        <v>134</v>
      </c>
      <c r="D967" s="262">
        <v>0.69363343377777786</v>
      </c>
      <c r="E967" s="262"/>
      <c r="F967" s="262">
        <v>0.69363343377777786</v>
      </c>
    </row>
    <row r="968" spans="1:6">
      <c r="A968" s="6" t="s">
        <v>4129</v>
      </c>
      <c r="B968" s="6" t="s">
        <v>123</v>
      </c>
      <c r="D968" s="262">
        <v>0.69446240512000035</v>
      </c>
      <c r="E968" s="262"/>
      <c r="F968" s="262">
        <v>0.69446240512000035</v>
      </c>
    </row>
    <row r="969" spans="1:6">
      <c r="A969" s="6" t="s">
        <v>5073</v>
      </c>
      <c r="B969" s="6" t="s">
        <v>145</v>
      </c>
      <c r="D969" s="262">
        <v>0.69464918013333332</v>
      </c>
      <c r="E969" s="262"/>
      <c r="F969" s="262">
        <v>0.69464918013333332</v>
      </c>
    </row>
    <row r="970" spans="1:6">
      <c r="A970" s="6" t="s">
        <v>738</v>
      </c>
      <c r="B970" s="6" t="s">
        <v>133</v>
      </c>
      <c r="D970" s="262">
        <v>0.69524179951111131</v>
      </c>
      <c r="E970" s="262"/>
      <c r="F970" s="262">
        <v>0.69524179951111131</v>
      </c>
    </row>
    <row r="971" spans="1:6">
      <c r="A971" s="6" t="s">
        <v>787</v>
      </c>
      <c r="B971" s="6" t="s">
        <v>133</v>
      </c>
      <c r="D971" s="262">
        <v>0.6958136596888892</v>
      </c>
      <c r="E971" s="262"/>
      <c r="F971" s="262">
        <v>0.6958136596888892</v>
      </c>
    </row>
    <row r="972" spans="1:6">
      <c r="A972" s="6" t="s">
        <v>4441</v>
      </c>
      <c r="B972" s="6" t="s">
        <v>145</v>
      </c>
      <c r="D972" s="262">
        <v>6.8724908706666676</v>
      </c>
      <c r="E972" s="262">
        <v>6.1751676</v>
      </c>
      <c r="F972" s="262">
        <v>0.69732327066666766</v>
      </c>
    </row>
    <row r="973" spans="1:6">
      <c r="A973" s="6" t="s">
        <v>3388</v>
      </c>
      <c r="B973" s="6" t="s">
        <v>123</v>
      </c>
      <c r="D973" s="262">
        <v>0.69852971271111097</v>
      </c>
      <c r="E973" s="262"/>
      <c r="F973" s="262">
        <v>0.69852971271111097</v>
      </c>
    </row>
    <row r="974" spans="1:6">
      <c r="A974" s="6" t="s">
        <v>1701</v>
      </c>
      <c r="B974" s="6" t="s">
        <v>126</v>
      </c>
      <c r="D974" s="262">
        <v>0.70144898999999983</v>
      </c>
      <c r="E974" s="262"/>
      <c r="F974" s="262">
        <v>0.70144898999999983</v>
      </c>
    </row>
    <row r="975" spans="1:6">
      <c r="A975" s="6" t="s">
        <v>4659</v>
      </c>
      <c r="B975" s="6" t="s">
        <v>123</v>
      </c>
      <c r="D975" s="262">
        <v>0.70149117279999995</v>
      </c>
      <c r="E975" s="262"/>
      <c r="F975" s="262">
        <v>0.70149117279999995</v>
      </c>
    </row>
    <row r="976" spans="1:6">
      <c r="A976" s="6" t="s">
        <v>1575</v>
      </c>
      <c r="B976" s="6" t="s">
        <v>119</v>
      </c>
      <c r="D976" s="262">
        <v>0.70157389778666712</v>
      </c>
      <c r="E976" s="262"/>
      <c r="F976" s="262">
        <v>0.70157389778666712</v>
      </c>
    </row>
    <row r="977" spans="1:6">
      <c r="A977" s="6" t="s">
        <v>3633</v>
      </c>
      <c r="B977" s="6" t="s">
        <v>123</v>
      </c>
      <c r="D977" s="262">
        <v>0.701730741066667</v>
      </c>
      <c r="E977" s="262"/>
      <c r="F977" s="262">
        <v>0.701730741066667</v>
      </c>
    </row>
    <row r="978" spans="1:6">
      <c r="A978" s="6" t="s">
        <v>1009</v>
      </c>
      <c r="B978" s="6" t="s">
        <v>134</v>
      </c>
      <c r="D978" s="262">
        <v>0.70351274791111129</v>
      </c>
      <c r="E978" s="262"/>
      <c r="F978" s="262">
        <v>0.70351274791111129</v>
      </c>
    </row>
    <row r="979" spans="1:6">
      <c r="A979" s="6" t="s">
        <v>1262</v>
      </c>
      <c r="B979" s="6" t="s">
        <v>124</v>
      </c>
      <c r="D979" s="262">
        <v>0.70642567257777789</v>
      </c>
      <c r="E979" s="262"/>
      <c r="F979" s="262">
        <v>0.70642567257777789</v>
      </c>
    </row>
    <row r="980" spans="1:6">
      <c r="A980" s="6" t="s">
        <v>4149</v>
      </c>
      <c r="B980" s="6" t="s">
        <v>144</v>
      </c>
      <c r="D980" s="262">
        <v>0.70689271742222271</v>
      </c>
      <c r="E980" s="262"/>
      <c r="F980" s="262">
        <v>0.70689271742222271</v>
      </c>
    </row>
    <row r="981" spans="1:6">
      <c r="A981" s="6" t="s">
        <v>4155</v>
      </c>
      <c r="B981" s="6" t="s">
        <v>146</v>
      </c>
      <c r="D981" s="262">
        <v>0.70699182302222208</v>
      </c>
      <c r="E981" s="262"/>
      <c r="F981" s="262">
        <v>0.70699182302222208</v>
      </c>
    </row>
    <row r="982" spans="1:6">
      <c r="A982" s="6" t="s">
        <v>3185</v>
      </c>
      <c r="B982" s="6" t="s">
        <v>123</v>
      </c>
      <c r="D982" s="262">
        <v>0.70719554791111128</v>
      </c>
      <c r="E982" s="262"/>
      <c r="F982" s="262">
        <v>0.70719554791111128</v>
      </c>
    </row>
    <row r="983" spans="1:6">
      <c r="A983" s="6" t="s">
        <v>2934</v>
      </c>
      <c r="B983" s="6" t="s">
        <v>123</v>
      </c>
      <c r="D983" s="262">
        <v>0.70736405031111116</v>
      </c>
      <c r="E983" s="262"/>
      <c r="F983" s="262">
        <v>0.70736405031111116</v>
      </c>
    </row>
    <row r="984" spans="1:6">
      <c r="A984" s="6" t="s">
        <v>4533</v>
      </c>
      <c r="B984" s="6" t="s">
        <v>146</v>
      </c>
      <c r="D984" s="262">
        <v>0.70825987759999998</v>
      </c>
      <c r="E984" s="262"/>
      <c r="F984" s="262">
        <v>0.70825987759999998</v>
      </c>
    </row>
    <row r="985" spans="1:6">
      <c r="A985" s="6" t="s">
        <v>2145</v>
      </c>
      <c r="B985" s="6" t="s">
        <v>123</v>
      </c>
      <c r="D985" s="262">
        <v>0.70878038254222253</v>
      </c>
      <c r="E985" s="262"/>
      <c r="F985" s="262">
        <v>0.70878038254222253</v>
      </c>
    </row>
    <row r="986" spans="1:6">
      <c r="A986" s="6" t="s">
        <v>2925</v>
      </c>
      <c r="B986" s="6" t="s">
        <v>119</v>
      </c>
      <c r="D986" s="262">
        <v>0.70888309653333326</v>
      </c>
      <c r="E986" s="262"/>
      <c r="F986" s="262">
        <v>0.70888309653333326</v>
      </c>
    </row>
    <row r="987" spans="1:6">
      <c r="A987" s="6" t="s">
        <v>4888</v>
      </c>
      <c r="B987" s="6" t="s">
        <v>123</v>
      </c>
      <c r="D987" s="262">
        <v>0.70935281853333332</v>
      </c>
      <c r="E987" s="262"/>
      <c r="F987" s="262">
        <v>0.70935281853333332</v>
      </c>
    </row>
    <row r="988" spans="1:6">
      <c r="A988" s="6" t="s">
        <v>5251</v>
      </c>
      <c r="B988" s="6" t="s">
        <v>146</v>
      </c>
      <c r="D988" s="262">
        <v>0.70978733466666666</v>
      </c>
      <c r="E988" s="262"/>
      <c r="F988" s="262">
        <v>0.70978733466666666</v>
      </c>
    </row>
    <row r="989" spans="1:6">
      <c r="A989" s="6" t="s">
        <v>1109</v>
      </c>
      <c r="B989" s="6" t="s">
        <v>133</v>
      </c>
      <c r="D989" s="262">
        <v>0.7134671270222227</v>
      </c>
      <c r="E989" s="262"/>
      <c r="F989" s="262">
        <v>0.7134671270222227</v>
      </c>
    </row>
    <row r="990" spans="1:6">
      <c r="A990" s="6" t="s">
        <v>1086</v>
      </c>
      <c r="B990" s="6" t="s">
        <v>133</v>
      </c>
      <c r="D990" s="262">
        <v>0.71399525706666711</v>
      </c>
      <c r="E990" s="262"/>
      <c r="F990" s="262">
        <v>0.71399525706666711</v>
      </c>
    </row>
    <row r="991" spans="1:6">
      <c r="A991" s="6" t="s">
        <v>1685</v>
      </c>
      <c r="B991" s="6" t="s">
        <v>143</v>
      </c>
      <c r="D991" s="262">
        <v>0.71421116995555589</v>
      </c>
      <c r="E991" s="262"/>
      <c r="F991" s="262">
        <v>0.71421116995555589</v>
      </c>
    </row>
    <row r="992" spans="1:6">
      <c r="A992" s="6" t="s">
        <v>1825</v>
      </c>
      <c r="B992" s="6" t="s">
        <v>126</v>
      </c>
      <c r="D992" s="262">
        <v>0.71528395155555569</v>
      </c>
      <c r="E992" s="262"/>
      <c r="F992" s="262">
        <v>0.71528395155555569</v>
      </c>
    </row>
    <row r="993" spans="1:6">
      <c r="A993" s="6" t="s">
        <v>443</v>
      </c>
      <c r="B993" s="6" t="s">
        <v>133</v>
      </c>
      <c r="D993" s="262">
        <v>0.71715900461333326</v>
      </c>
      <c r="E993" s="262"/>
      <c r="F993" s="262">
        <v>0.71715900461333326</v>
      </c>
    </row>
    <row r="994" spans="1:6">
      <c r="A994" s="6" t="s">
        <v>909</v>
      </c>
      <c r="B994" s="6" t="s">
        <v>135</v>
      </c>
      <c r="D994" s="262">
        <v>0.72060717520000017</v>
      </c>
      <c r="E994" s="262"/>
      <c r="F994" s="262">
        <v>0.72060717520000017</v>
      </c>
    </row>
    <row r="995" spans="1:6">
      <c r="A995" s="6" t="s">
        <v>823</v>
      </c>
      <c r="B995" s="6" t="s">
        <v>137</v>
      </c>
      <c r="D995" s="262">
        <v>0.72208269368888878</v>
      </c>
      <c r="E995" s="262"/>
      <c r="F995" s="262">
        <v>0.72208269368888878</v>
      </c>
    </row>
    <row r="996" spans="1:6">
      <c r="A996" s="6" t="s">
        <v>2623</v>
      </c>
      <c r="B996" s="6" t="s">
        <v>134</v>
      </c>
      <c r="D996" s="262">
        <v>0.72265297280000007</v>
      </c>
      <c r="E996" s="262"/>
      <c r="F996" s="262">
        <v>0.72265297280000007</v>
      </c>
    </row>
    <row r="997" spans="1:6">
      <c r="A997" s="6" t="s">
        <v>2425</v>
      </c>
      <c r="B997" s="6" t="s">
        <v>134</v>
      </c>
      <c r="D997" s="262">
        <v>0.7229384267111113</v>
      </c>
      <c r="E997" s="262"/>
      <c r="F997" s="262">
        <v>0.7229384267111113</v>
      </c>
    </row>
    <row r="998" spans="1:6">
      <c r="A998" s="6" t="s">
        <v>767</v>
      </c>
      <c r="B998" s="6" t="s">
        <v>133</v>
      </c>
      <c r="D998" s="262">
        <v>0.72506681817777774</v>
      </c>
      <c r="E998" s="262"/>
      <c r="F998" s="262">
        <v>0.72506681817777774</v>
      </c>
    </row>
    <row r="999" spans="1:6">
      <c r="A999" s="6" t="s">
        <v>1779</v>
      </c>
      <c r="B999" s="6" t="s">
        <v>135</v>
      </c>
      <c r="D999" s="262">
        <v>0.72563918142222239</v>
      </c>
      <c r="E999" s="262"/>
      <c r="F999" s="262">
        <v>0.72563918142222239</v>
      </c>
    </row>
    <row r="1000" spans="1:6">
      <c r="A1000" s="6" t="s">
        <v>3885</v>
      </c>
      <c r="B1000" s="6" t="s">
        <v>146</v>
      </c>
      <c r="D1000" s="262">
        <v>0.72632850566222229</v>
      </c>
      <c r="E1000" s="262"/>
      <c r="F1000" s="262">
        <v>0.72632850566222229</v>
      </c>
    </row>
    <row r="1001" spans="1:6">
      <c r="A1001" s="6" t="s">
        <v>3169</v>
      </c>
      <c r="B1001" s="6" t="s">
        <v>123</v>
      </c>
      <c r="D1001" s="262">
        <v>0.72729097759999983</v>
      </c>
      <c r="E1001" s="262"/>
      <c r="F1001" s="262">
        <v>0.72729097759999983</v>
      </c>
    </row>
    <row r="1002" spans="1:6">
      <c r="A1002" s="6" t="s">
        <v>3636</v>
      </c>
      <c r="B1002" s="6" t="s">
        <v>123</v>
      </c>
      <c r="D1002" s="262">
        <v>0.72786435724444443</v>
      </c>
      <c r="E1002" s="262"/>
      <c r="F1002" s="262">
        <v>0.72786435724444443</v>
      </c>
    </row>
    <row r="1003" spans="1:6">
      <c r="A1003" s="6" t="s">
        <v>5655</v>
      </c>
      <c r="B1003" s="6" t="s">
        <v>125</v>
      </c>
      <c r="D1003" s="262">
        <v>0.72839600631111112</v>
      </c>
      <c r="E1003" s="262"/>
      <c r="F1003" s="262">
        <v>0.72839600631111112</v>
      </c>
    </row>
    <row r="1004" spans="1:6">
      <c r="A1004" s="6" t="s">
        <v>1209</v>
      </c>
      <c r="B1004" s="6" t="s">
        <v>133</v>
      </c>
      <c r="D1004" s="262">
        <v>0.72851949426666673</v>
      </c>
      <c r="E1004" s="262"/>
      <c r="F1004" s="262">
        <v>0.72851949426666673</v>
      </c>
    </row>
    <row r="1005" spans="1:6">
      <c r="A1005" s="6" t="s">
        <v>747</v>
      </c>
      <c r="B1005" s="6" t="s">
        <v>126</v>
      </c>
      <c r="D1005" s="262">
        <v>0.73008287977777819</v>
      </c>
      <c r="E1005" s="262"/>
      <c r="F1005" s="262">
        <v>0.73008287977777819</v>
      </c>
    </row>
    <row r="1006" spans="1:6">
      <c r="A1006" s="6" t="s">
        <v>913</v>
      </c>
      <c r="B1006" s="6" t="s">
        <v>134</v>
      </c>
      <c r="D1006" s="262">
        <v>0.73056436444444484</v>
      </c>
      <c r="E1006" s="262"/>
      <c r="F1006" s="262">
        <v>0.73056436444444484</v>
      </c>
    </row>
    <row r="1007" spans="1:6">
      <c r="A1007" s="6" t="s">
        <v>2944</v>
      </c>
      <c r="B1007" s="6" t="s">
        <v>123</v>
      </c>
      <c r="D1007" s="262">
        <v>0.73222062515555564</v>
      </c>
      <c r="E1007" s="262"/>
      <c r="F1007" s="262">
        <v>0.73222062515555564</v>
      </c>
    </row>
    <row r="1008" spans="1:6">
      <c r="A1008" s="6" t="s">
        <v>4662</v>
      </c>
      <c r="B1008" s="6" t="s">
        <v>123</v>
      </c>
      <c r="D1008" s="262">
        <v>0.73273689084444493</v>
      </c>
      <c r="E1008" s="262"/>
      <c r="F1008" s="262">
        <v>0.73273689084444493</v>
      </c>
    </row>
    <row r="1009" spans="1:6">
      <c r="A1009" s="6" t="s">
        <v>3609</v>
      </c>
      <c r="B1009" s="6" t="s">
        <v>123</v>
      </c>
      <c r="D1009" s="262">
        <v>2.2783657052444446</v>
      </c>
      <c r="E1009" s="262">
        <v>1.5450287999999999</v>
      </c>
      <c r="F1009" s="262">
        <v>0.73333690524444473</v>
      </c>
    </row>
    <row r="1010" spans="1:6">
      <c r="A1010" s="6" t="s">
        <v>1800</v>
      </c>
      <c r="B1010" s="6" t="s">
        <v>134</v>
      </c>
      <c r="D1010" s="262">
        <v>0.73337972351111114</v>
      </c>
      <c r="E1010" s="262"/>
      <c r="F1010" s="262">
        <v>0.73337972351111114</v>
      </c>
    </row>
    <row r="1011" spans="1:6">
      <c r="A1011" s="6" t="s">
        <v>2537</v>
      </c>
      <c r="B1011" s="6" t="s">
        <v>123</v>
      </c>
      <c r="D1011" s="262">
        <v>0.73363598880000014</v>
      </c>
      <c r="E1011" s="262"/>
      <c r="F1011" s="262">
        <v>0.73363598880000014</v>
      </c>
    </row>
    <row r="1012" spans="1:6">
      <c r="A1012" s="6" t="s">
        <v>1913</v>
      </c>
      <c r="B1012" s="6" t="s">
        <v>144</v>
      </c>
      <c r="D1012" s="262">
        <v>0.73398627778666703</v>
      </c>
      <c r="E1012" s="262"/>
      <c r="F1012" s="262">
        <v>0.73398627778666703</v>
      </c>
    </row>
    <row r="1013" spans="1:6">
      <c r="A1013" s="6" t="s">
        <v>818</v>
      </c>
      <c r="B1013" s="6" t="s">
        <v>124</v>
      </c>
      <c r="D1013" s="262">
        <v>0.73436548533333323</v>
      </c>
      <c r="E1013" s="262"/>
      <c r="F1013" s="262">
        <v>0.73436548533333323</v>
      </c>
    </row>
    <row r="1014" spans="1:6">
      <c r="A1014" s="6" t="s">
        <v>976</v>
      </c>
      <c r="B1014" s="6" t="s">
        <v>134</v>
      </c>
      <c r="D1014" s="262">
        <v>0.73590930600000026</v>
      </c>
      <c r="E1014" s="262"/>
      <c r="F1014" s="262">
        <v>0.73590930600000026</v>
      </c>
    </row>
    <row r="1015" spans="1:6">
      <c r="A1015" s="6" t="s">
        <v>5656</v>
      </c>
      <c r="B1015" s="6" t="s">
        <v>144</v>
      </c>
      <c r="D1015" s="262">
        <v>0.73621938426666711</v>
      </c>
      <c r="E1015" s="262"/>
      <c r="F1015" s="262">
        <v>0.73621938426666711</v>
      </c>
    </row>
    <row r="1016" spans="1:6">
      <c r="A1016" s="6" t="s">
        <v>1396</v>
      </c>
      <c r="B1016" s="6" t="s">
        <v>126</v>
      </c>
      <c r="D1016" s="262">
        <v>0.73702049568888883</v>
      </c>
      <c r="E1016" s="262"/>
      <c r="F1016" s="262">
        <v>0.73702049568888883</v>
      </c>
    </row>
    <row r="1017" spans="1:6">
      <c r="A1017" s="6" t="s">
        <v>565</v>
      </c>
      <c r="B1017" s="6" t="s">
        <v>133</v>
      </c>
      <c r="D1017" s="262">
        <v>0.74048990888888899</v>
      </c>
      <c r="E1017" s="262"/>
      <c r="F1017" s="262">
        <v>0.74048990888888899</v>
      </c>
    </row>
    <row r="1018" spans="1:6">
      <c r="A1018" s="6" t="s">
        <v>2931</v>
      </c>
      <c r="B1018" s="6" t="s">
        <v>123</v>
      </c>
      <c r="D1018" s="262">
        <v>0.74350866088888912</v>
      </c>
      <c r="E1018" s="262"/>
      <c r="F1018" s="262">
        <v>0.74350866088888912</v>
      </c>
    </row>
    <row r="1019" spans="1:6">
      <c r="A1019" s="6" t="s">
        <v>924</v>
      </c>
      <c r="B1019" s="6" t="s">
        <v>125</v>
      </c>
      <c r="D1019" s="262">
        <v>0.74511514410666702</v>
      </c>
      <c r="E1019" s="262"/>
      <c r="F1019" s="262">
        <v>0.74511514410666702</v>
      </c>
    </row>
    <row r="1020" spans="1:6">
      <c r="A1020" s="6" t="s">
        <v>2298</v>
      </c>
      <c r="B1020" s="6" t="s">
        <v>129</v>
      </c>
      <c r="D1020" s="262">
        <v>0.74548881391111133</v>
      </c>
      <c r="E1020" s="262"/>
      <c r="F1020" s="262">
        <v>0.74548881391111133</v>
      </c>
    </row>
    <row r="1021" spans="1:6">
      <c r="A1021" s="6" t="s">
        <v>5389</v>
      </c>
      <c r="B1021" s="6" t="s">
        <v>145</v>
      </c>
      <c r="D1021" s="262">
        <v>0.74660322840888937</v>
      </c>
      <c r="E1021" s="262"/>
      <c r="F1021" s="262">
        <v>0.74660322840888937</v>
      </c>
    </row>
    <row r="1022" spans="1:6">
      <c r="A1022" s="6" t="s">
        <v>1076</v>
      </c>
      <c r="B1022" s="6" t="s">
        <v>133</v>
      </c>
      <c r="D1022" s="262">
        <v>0.74981194053333367</v>
      </c>
      <c r="E1022" s="262"/>
      <c r="F1022" s="262">
        <v>0.74981194053333367</v>
      </c>
    </row>
    <row r="1023" spans="1:6">
      <c r="A1023" s="6" t="s">
        <v>1809</v>
      </c>
      <c r="B1023" s="6" t="s">
        <v>135</v>
      </c>
      <c r="D1023" s="262">
        <v>0.74981807413333346</v>
      </c>
      <c r="E1023" s="262"/>
      <c r="F1023" s="262">
        <v>0.74981807413333346</v>
      </c>
    </row>
    <row r="1024" spans="1:6">
      <c r="A1024" s="6" t="s">
        <v>5657</v>
      </c>
      <c r="B1024" s="6" t="s">
        <v>123</v>
      </c>
      <c r="D1024" s="262">
        <v>0.75042537093333328</v>
      </c>
      <c r="E1024" s="262"/>
      <c r="F1024" s="262">
        <v>0.75042537093333328</v>
      </c>
    </row>
    <row r="1025" spans="1:6">
      <c r="A1025" s="6" t="s">
        <v>895</v>
      </c>
      <c r="B1025" s="6" t="s">
        <v>133</v>
      </c>
      <c r="D1025" s="262">
        <v>0.92495647151111149</v>
      </c>
      <c r="E1025" s="262">
        <v>0.17414711999999999</v>
      </c>
      <c r="F1025" s="262">
        <v>0.7508093515111115</v>
      </c>
    </row>
    <row r="1026" spans="1:6">
      <c r="A1026" s="6" t="s">
        <v>2337</v>
      </c>
      <c r="B1026" s="6" t="s">
        <v>129</v>
      </c>
      <c r="D1026" s="262">
        <v>0.75102553777777781</v>
      </c>
      <c r="E1026" s="262"/>
      <c r="F1026" s="262">
        <v>0.75102553777777781</v>
      </c>
    </row>
    <row r="1027" spans="1:6">
      <c r="A1027" s="6" t="s">
        <v>3853</v>
      </c>
      <c r="B1027" s="6" t="s">
        <v>123</v>
      </c>
      <c r="D1027" s="262">
        <v>0.75181877916444451</v>
      </c>
      <c r="E1027" s="262"/>
      <c r="F1027" s="262">
        <v>0.75181877916444451</v>
      </c>
    </row>
    <row r="1028" spans="1:6">
      <c r="A1028" s="6" t="s">
        <v>1156</v>
      </c>
      <c r="B1028" s="6" t="s">
        <v>134</v>
      </c>
      <c r="D1028" s="262">
        <v>0.75207082328888919</v>
      </c>
      <c r="E1028" s="262"/>
      <c r="F1028" s="262">
        <v>0.75207082328888919</v>
      </c>
    </row>
    <row r="1029" spans="1:6">
      <c r="A1029" s="6" t="s">
        <v>943</v>
      </c>
      <c r="B1029" s="6" t="s">
        <v>119</v>
      </c>
      <c r="D1029" s="262">
        <v>0.75420416426666681</v>
      </c>
      <c r="E1029" s="262"/>
      <c r="F1029" s="262">
        <v>0.75420416426666681</v>
      </c>
    </row>
    <row r="1030" spans="1:6">
      <c r="A1030" s="6" t="s">
        <v>675</v>
      </c>
      <c r="B1030" s="6" t="s">
        <v>123</v>
      </c>
      <c r="D1030" s="262">
        <v>0.75426120674666675</v>
      </c>
      <c r="E1030" s="262"/>
      <c r="F1030" s="262">
        <v>0.75426120674666675</v>
      </c>
    </row>
    <row r="1031" spans="1:6">
      <c r="A1031" s="6" t="s">
        <v>985</v>
      </c>
      <c r="B1031" s="6" t="s">
        <v>123</v>
      </c>
      <c r="D1031" s="262">
        <v>0.75452516186666707</v>
      </c>
      <c r="E1031" s="262"/>
      <c r="F1031" s="262">
        <v>0.75452516186666707</v>
      </c>
    </row>
    <row r="1032" spans="1:6">
      <c r="A1032" s="6" t="s">
        <v>910</v>
      </c>
      <c r="B1032" s="6" t="s">
        <v>133</v>
      </c>
      <c r="D1032" s="262">
        <v>0.75485108404444534</v>
      </c>
      <c r="E1032" s="262"/>
      <c r="F1032" s="262">
        <v>0.75485108404444534</v>
      </c>
    </row>
    <row r="1033" spans="1:6">
      <c r="A1033" s="6" t="s">
        <v>1692</v>
      </c>
      <c r="B1033" s="6" t="s">
        <v>126</v>
      </c>
      <c r="D1033" s="262">
        <v>0.75562728755555564</v>
      </c>
      <c r="E1033" s="262"/>
      <c r="F1033" s="262">
        <v>0.75562728755555564</v>
      </c>
    </row>
    <row r="1034" spans="1:6">
      <c r="A1034" s="6" t="s">
        <v>3516</v>
      </c>
      <c r="B1034" s="6" t="s">
        <v>123</v>
      </c>
      <c r="D1034" s="262">
        <v>0.75617253487111147</v>
      </c>
      <c r="E1034" s="262"/>
      <c r="F1034" s="262">
        <v>0.75617253487111147</v>
      </c>
    </row>
    <row r="1035" spans="1:6">
      <c r="A1035" s="6" t="s">
        <v>1693</v>
      </c>
      <c r="B1035" s="6" t="s">
        <v>130</v>
      </c>
      <c r="D1035" s="262">
        <v>0.75667681320000013</v>
      </c>
      <c r="E1035" s="262"/>
      <c r="F1035" s="262">
        <v>0.75667681320000013</v>
      </c>
    </row>
    <row r="1036" spans="1:6">
      <c r="A1036" s="6" t="s">
        <v>2044</v>
      </c>
      <c r="B1036" s="6" t="s">
        <v>126</v>
      </c>
      <c r="D1036" s="262">
        <v>0.7568842600000002</v>
      </c>
      <c r="E1036" s="262"/>
      <c r="F1036" s="262">
        <v>0.7568842600000002</v>
      </c>
    </row>
    <row r="1037" spans="1:6">
      <c r="A1037" s="6" t="s">
        <v>3180</v>
      </c>
      <c r="B1037" s="6" t="s">
        <v>135</v>
      </c>
      <c r="D1037" s="262">
        <v>0.75737485393777781</v>
      </c>
      <c r="E1037" s="262"/>
      <c r="F1037" s="262">
        <v>0.75737485393777781</v>
      </c>
    </row>
    <row r="1038" spans="1:6">
      <c r="A1038" s="6" t="s">
        <v>1963</v>
      </c>
      <c r="B1038" s="6" t="s">
        <v>128</v>
      </c>
      <c r="D1038" s="262">
        <v>0.75990091515555547</v>
      </c>
      <c r="E1038" s="262"/>
      <c r="F1038" s="262">
        <v>0.75990091515555547</v>
      </c>
    </row>
    <row r="1039" spans="1:6">
      <c r="A1039" s="6" t="s">
        <v>1552</v>
      </c>
      <c r="B1039" s="6" t="s">
        <v>126</v>
      </c>
      <c r="D1039" s="262">
        <v>0.7621371736</v>
      </c>
      <c r="E1039" s="262"/>
      <c r="F1039" s="262">
        <v>0.7621371736</v>
      </c>
    </row>
    <row r="1040" spans="1:6">
      <c r="A1040" s="6" t="s">
        <v>1954</v>
      </c>
      <c r="B1040" s="6" t="s">
        <v>119</v>
      </c>
      <c r="D1040" s="262">
        <v>0.7634928791111113</v>
      </c>
      <c r="E1040" s="262"/>
      <c r="F1040" s="262">
        <v>0.7634928791111113</v>
      </c>
    </row>
    <row r="1041" spans="1:6">
      <c r="A1041" s="6" t="s">
        <v>529</v>
      </c>
      <c r="B1041" s="6" t="s">
        <v>126</v>
      </c>
      <c r="D1041" s="262">
        <v>0.76412092142222243</v>
      </c>
      <c r="E1041" s="262"/>
      <c r="F1041" s="262">
        <v>0.76412092142222243</v>
      </c>
    </row>
    <row r="1042" spans="1:6">
      <c r="A1042" s="6" t="s">
        <v>1220</v>
      </c>
      <c r="B1042" s="6" t="s">
        <v>135</v>
      </c>
      <c r="D1042" s="262">
        <v>0.76495294284444448</v>
      </c>
      <c r="E1042" s="262"/>
      <c r="F1042" s="262">
        <v>0.76495294284444448</v>
      </c>
    </row>
    <row r="1043" spans="1:6">
      <c r="A1043" s="6" t="s">
        <v>3184</v>
      </c>
      <c r="B1043" s="6" t="s">
        <v>138</v>
      </c>
      <c r="D1043" s="262">
        <v>0.76539676800888901</v>
      </c>
      <c r="E1043" s="262"/>
      <c r="F1043" s="262">
        <v>0.76539676800888901</v>
      </c>
    </row>
    <row r="1044" spans="1:6">
      <c r="A1044" s="6" t="s">
        <v>3865</v>
      </c>
      <c r="B1044" s="6" t="s">
        <v>123</v>
      </c>
      <c r="D1044" s="262">
        <v>0.76645207075555555</v>
      </c>
      <c r="E1044" s="262"/>
      <c r="F1044" s="262">
        <v>0.76645207075555555</v>
      </c>
    </row>
    <row r="1045" spans="1:6">
      <c r="A1045" s="6" t="s">
        <v>2531</v>
      </c>
      <c r="B1045" s="6" t="s">
        <v>129</v>
      </c>
      <c r="D1045" s="262">
        <v>0.7680154445333337</v>
      </c>
      <c r="E1045" s="262"/>
      <c r="F1045" s="262">
        <v>0.7680154445333337</v>
      </c>
    </row>
    <row r="1046" spans="1:6">
      <c r="A1046" s="6" t="s">
        <v>999</v>
      </c>
      <c r="B1046" s="6" t="s">
        <v>123</v>
      </c>
      <c r="D1046" s="262">
        <v>0.76859448551111109</v>
      </c>
      <c r="E1046" s="262"/>
      <c r="F1046" s="262">
        <v>0.76859448551111109</v>
      </c>
    </row>
    <row r="1047" spans="1:6">
      <c r="A1047" s="6" t="s">
        <v>3618</v>
      </c>
      <c r="B1047" s="6" t="s">
        <v>123</v>
      </c>
      <c r="D1047" s="262">
        <v>0.76859839525333362</v>
      </c>
      <c r="E1047" s="262"/>
      <c r="F1047" s="262">
        <v>0.76859839525333362</v>
      </c>
    </row>
    <row r="1048" spans="1:6">
      <c r="A1048" s="6" t="s">
        <v>1857</v>
      </c>
      <c r="B1048" s="6" t="s">
        <v>129</v>
      </c>
      <c r="D1048" s="262">
        <v>0.76906979111111107</v>
      </c>
      <c r="E1048" s="262"/>
      <c r="F1048" s="262">
        <v>0.76906979111111107</v>
      </c>
    </row>
    <row r="1049" spans="1:6">
      <c r="A1049" s="6" t="s">
        <v>2287</v>
      </c>
      <c r="B1049" s="6" t="s">
        <v>129</v>
      </c>
      <c r="D1049" s="262">
        <v>0.76926282888888908</v>
      </c>
      <c r="E1049" s="262"/>
      <c r="F1049" s="262">
        <v>0.76926282888888908</v>
      </c>
    </row>
    <row r="1050" spans="1:6">
      <c r="A1050" s="6" t="s">
        <v>4394</v>
      </c>
      <c r="B1050" s="6" t="s">
        <v>125</v>
      </c>
      <c r="D1050" s="262">
        <v>0.76956226844444453</v>
      </c>
      <c r="E1050" s="262"/>
      <c r="F1050" s="262">
        <v>0.76956226844444453</v>
      </c>
    </row>
    <row r="1051" spans="1:6">
      <c r="A1051" s="6" t="s">
        <v>1002</v>
      </c>
      <c r="B1051" s="6" t="s">
        <v>141</v>
      </c>
      <c r="D1051" s="262">
        <v>0.77162836373333321</v>
      </c>
      <c r="E1051" s="262"/>
      <c r="F1051" s="262">
        <v>0.77162836373333321</v>
      </c>
    </row>
    <row r="1052" spans="1:6">
      <c r="A1052" s="6" t="s">
        <v>1675</v>
      </c>
      <c r="B1052" s="6" t="s">
        <v>123</v>
      </c>
      <c r="D1052" s="262">
        <v>0.77275620018666669</v>
      </c>
      <c r="E1052" s="262"/>
      <c r="F1052" s="262">
        <v>0.77275620018666669</v>
      </c>
    </row>
    <row r="1053" spans="1:6">
      <c r="A1053" s="6" t="s">
        <v>2894</v>
      </c>
      <c r="B1053" s="6" t="s">
        <v>123</v>
      </c>
      <c r="D1053" s="262">
        <v>0.77405442008888881</v>
      </c>
      <c r="E1053" s="262"/>
      <c r="F1053" s="262">
        <v>0.77405442008888881</v>
      </c>
    </row>
    <row r="1054" spans="1:6">
      <c r="A1054" s="6" t="s">
        <v>5209</v>
      </c>
      <c r="B1054" s="6" t="s">
        <v>125</v>
      </c>
      <c r="D1054" s="262">
        <v>0.77481690029333361</v>
      </c>
      <c r="E1054" s="262"/>
      <c r="F1054" s="262">
        <v>0.77481690029333361</v>
      </c>
    </row>
    <row r="1055" spans="1:6">
      <c r="A1055" s="6" t="s">
        <v>3163</v>
      </c>
      <c r="B1055" s="6" t="s">
        <v>123</v>
      </c>
      <c r="D1055" s="262">
        <v>0.7761383539555563</v>
      </c>
      <c r="E1055" s="262"/>
      <c r="F1055" s="262">
        <v>0.7761383539555563</v>
      </c>
    </row>
    <row r="1056" spans="1:6">
      <c r="A1056" s="6" t="s">
        <v>842</v>
      </c>
      <c r="B1056" s="6" t="s">
        <v>126</v>
      </c>
      <c r="D1056" s="262">
        <v>0.77649275635555548</v>
      </c>
      <c r="E1056" s="262"/>
      <c r="F1056" s="262">
        <v>0.77649275635555548</v>
      </c>
    </row>
    <row r="1057" spans="1:6">
      <c r="A1057" s="6" t="s">
        <v>5072</v>
      </c>
      <c r="B1057" s="6" t="s">
        <v>125</v>
      </c>
      <c r="D1057" s="262">
        <v>0.77761513993777787</v>
      </c>
      <c r="E1057" s="262"/>
      <c r="F1057" s="262">
        <v>0.77761513993777787</v>
      </c>
    </row>
    <row r="1058" spans="1:6">
      <c r="A1058" s="6" t="s">
        <v>484</v>
      </c>
      <c r="B1058" s="6" t="s">
        <v>134</v>
      </c>
      <c r="D1058" s="262">
        <v>0.77809215342222215</v>
      </c>
      <c r="E1058" s="262"/>
      <c r="F1058" s="262">
        <v>0.77809215342222215</v>
      </c>
    </row>
    <row r="1059" spans="1:6">
      <c r="A1059" s="6" t="s">
        <v>4559</v>
      </c>
      <c r="B1059" s="6" t="s">
        <v>125</v>
      </c>
      <c r="D1059" s="262">
        <v>0.77906269153777741</v>
      </c>
      <c r="E1059" s="262"/>
      <c r="F1059" s="262">
        <v>0.77906269153777741</v>
      </c>
    </row>
    <row r="1060" spans="1:6">
      <c r="A1060" s="6" t="s">
        <v>4892</v>
      </c>
      <c r="B1060" s="6" t="s">
        <v>125</v>
      </c>
      <c r="D1060" s="262">
        <v>0.78027558888888893</v>
      </c>
      <c r="E1060" s="262"/>
      <c r="F1060" s="262">
        <v>0.78027558888888893</v>
      </c>
    </row>
    <row r="1061" spans="1:6">
      <c r="A1061" s="6" t="s">
        <v>1320</v>
      </c>
      <c r="B1061" s="6" t="s">
        <v>134</v>
      </c>
      <c r="D1061" s="262">
        <v>0.78111865920000001</v>
      </c>
      <c r="E1061" s="262"/>
      <c r="F1061" s="262">
        <v>0.78111865920000001</v>
      </c>
    </row>
    <row r="1062" spans="1:6">
      <c r="A1062" s="6" t="s">
        <v>2930</v>
      </c>
      <c r="B1062" s="6" t="s">
        <v>123</v>
      </c>
      <c r="D1062" s="262">
        <v>0.78184732462222284</v>
      </c>
      <c r="E1062" s="262"/>
      <c r="F1062" s="262">
        <v>0.78184732462222284</v>
      </c>
    </row>
    <row r="1063" spans="1:6">
      <c r="A1063" s="6" t="s">
        <v>579</v>
      </c>
      <c r="B1063" s="6" t="s">
        <v>126</v>
      </c>
      <c r="D1063" s="262">
        <v>0.78390840733333333</v>
      </c>
      <c r="E1063" s="262"/>
      <c r="F1063" s="262">
        <v>0.78390840733333333</v>
      </c>
    </row>
    <row r="1064" spans="1:6">
      <c r="A1064" s="6" t="s">
        <v>2490</v>
      </c>
      <c r="B1064" s="6" t="s">
        <v>139</v>
      </c>
      <c r="D1064" s="262">
        <v>0.78573189688888911</v>
      </c>
      <c r="E1064" s="262"/>
      <c r="F1064" s="262">
        <v>0.78573189688888911</v>
      </c>
    </row>
    <row r="1065" spans="1:6">
      <c r="A1065" s="6" t="s">
        <v>2162</v>
      </c>
      <c r="B1065" s="6" t="s">
        <v>129</v>
      </c>
      <c r="D1065" s="262">
        <v>0.78640503822222207</v>
      </c>
      <c r="E1065" s="262"/>
      <c r="F1065" s="262">
        <v>0.78640503822222207</v>
      </c>
    </row>
    <row r="1066" spans="1:6">
      <c r="A1066" s="6" t="s">
        <v>1153</v>
      </c>
      <c r="B1066" s="6" t="s">
        <v>141</v>
      </c>
      <c r="D1066" s="262">
        <v>0.78728285582222213</v>
      </c>
      <c r="E1066" s="262"/>
      <c r="F1066" s="262">
        <v>0.78728285582222213</v>
      </c>
    </row>
    <row r="1067" spans="1:6">
      <c r="A1067" s="6" t="s">
        <v>2731</v>
      </c>
      <c r="B1067" s="6" t="s">
        <v>123</v>
      </c>
      <c r="D1067" s="262">
        <v>0.78738315724444452</v>
      </c>
      <c r="E1067" s="262"/>
      <c r="F1067" s="262">
        <v>0.78738315724444452</v>
      </c>
    </row>
    <row r="1068" spans="1:6">
      <c r="A1068" s="6" t="s">
        <v>830</v>
      </c>
      <c r="B1068" s="6" t="s">
        <v>134</v>
      </c>
      <c r="D1068" s="262">
        <v>0.7883651614666668</v>
      </c>
      <c r="E1068" s="262"/>
      <c r="F1068" s="262">
        <v>0.7883651614666668</v>
      </c>
    </row>
    <row r="1069" spans="1:6">
      <c r="A1069" s="6" t="s">
        <v>523</v>
      </c>
      <c r="B1069" s="6" t="s">
        <v>126</v>
      </c>
      <c r="D1069" s="262">
        <v>0.78865632022222221</v>
      </c>
      <c r="E1069" s="262"/>
      <c r="F1069" s="262">
        <v>0.78865632022222221</v>
      </c>
    </row>
    <row r="1070" spans="1:6">
      <c r="A1070" s="6" t="s">
        <v>801</v>
      </c>
      <c r="B1070" s="6" t="s">
        <v>133</v>
      </c>
      <c r="D1070" s="262">
        <v>0.78869367720000016</v>
      </c>
      <c r="E1070" s="262"/>
      <c r="F1070" s="262">
        <v>0.78869367720000016</v>
      </c>
    </row>
    <row r="1071" spans="1:6">
      <c r="A1071" s="6" t="s">
        <v>1423</v>
      </c>
      <c r="B1071" s="6" t="s">
        <v>126</v>
      </c>
      <c r="D1071" s="262">
        <v>0.78914270648888896</v>
      </c>
      <c r="E1071" s="262"/>
      <c r="F1071" s="262">
        <v>0.78914270648888896</v>
      </c>
    </row>
    <row r="1072" spans="1:6">
      <c r="A1072" s="6" t="s">
        <v>1165</v>
      </c>
      <c r="B1072" s="6" t="s">
        <v>126</v>
      </c>
      <c r="D1072" s="262">
        <v>0.79034961280000027</v>
      </c>
      <c r="E1072" s="262"/>
      <c r="F1072" s="262">
        <v>0.79034961280000027</v>
      </c>
    </row>
    <row r="1073" spans="1:6">
      <c r="A1073" s="6" t="s">
        <v>5041</v>
      </c>
      <c r="B1073" s="6" t="s">
        <v>123</v>
      </c>
      <c r="D1073" s="262">
        <v>0.79135481137777786</v>
      </c>
      <c r="E1073" s="262"/>
      <c r="F1073" s="262">
        <v>0.79135481137777786</v>
      </c>
    </row>
    <row r="1074" spans="1:6">
      <c r="A1074" s="6" t="s">
        <v>1383</v>
      </c>
      <c r="B1074" s="6" t="s">
        <v>126</v>
      </c>
      <c r="D1074" s="262">
        <v>0.79158829630222238</v>
      </c>
      <c r="E1074" s="262"/>
      <c r="F1074" s="262">
        <v>0.79158829630222238</v>
      </c>
    </row>
    <row r="1075" spans="1:6">
      <c r="A1075" s="6" t="s">
        <v>1200</v>
      </c>
      <c r="B1075" s="6" t="s">
        <v>119</v>
      </c>
      <c r="D1075" s="262">
        <v>0.79286602560000019</v>
      </c>
      <c r="E1075" s="262"/>
      <c r="F1075" s="262">
        <v>0.79286602560000019</v>
      </c>
    </row>
    <row r="1076" spans="1:6">
      <c r="A1076" s="6" t="s">
        <v>3119</v>
      </c>
      <c r="B1076" s="6" t="s">
        <v>123</v>
      </c>
      <c r="D1076" s="262">
        <v>0.79295298729777819</v>
      </c>
      <c r="E1076" s="262"/>
      <c r="F1076" s="262">
        <v>0.79295298729777819</v>
      </c>
    </row>
    <row r="1077" spans="1:6">
      <c r="A1077" s="6" t="s">
        <v>1303</v>
      </c>
      <c r="B1077" s="6" t="s">
        <v>133</v>
      </c>
      <c r="D1077" s="262">
        <v>0.79587097626666703</v>
      </c>
      <c r="E1077" s="262"/>
      <c r="F1077" s="262">
        <v>0.79587097626666703</v>
      </c>
    </row>
    <row r="1078" spans="1:6">
      <c r="A1078" s="6" t="s">
        <v>2210</v>
      </c>
      <c r="B1078" s="6" t="s">
        <v>129</v>
      </c>
      <c r="D1078" s="262">
        <v>0.79688835111111123</v>
      </c>
      <c r="E1078" s="262"/>
      <c r="F1078" s="262">
        <v>0.79688835111111123</v>
      </c>
    </row>
    <row r="1079" spans="1:6">
      <c r="A1079" s="6" t="s">
        <v>2757</v>
      </c>
      <c r="B1079" s="6" t="s">
        <v>135</v>
      </c>
      <c r="D1079" s="262">
        <v>0.79738361706666672</v>
      </c>
      <c r="E1079" s="262"/>
      <c r="F1079" s="262">
        <v>0.79738361706666672</v>
      </c>
    </row>
    <row r="1080" spans="1:6">
      <c r="A1080" s="6" t="s">
        <v>2942</v>
      </c>
      <c r="B1080" s="6" t="s">
        <v>123</v>
      </c>
      <c r="D1080" s="262">
        <v>0.79838283604444438</v>
      </c>
      <c r="E1080" s="262"/>
      <c r="F1080" s="262">
        <v>0.79838283604444438</v>
      </c>
    </row>
    <row r="1081" spans="1:6">
      <c r="A1081" s="6" t="s">
        <v>2937</v>
      </c>
      <c r="B1081" s="6" t="s">
        <v>123</v>
      </c>
      <c r="D1081" s="262">
        <v>0.79910352720000011</v>
      </c>
      <c r="E1081" s="262"/>
      <c r="F1081" s="262">
        <v>0.79910352720000011</v>
      </c>
    </row>
    <row r="1082" spans="1:6">
      <c r="A1082" s="6" t="s">
        <v>1844</v>
      </c>
      <c r="B1082" s="6" t="s">
        <v>126</v>
      </c>
      <c r="D1082" s="262">
        <v>0.79987607773333325</v>
      </c>
      <c r="E1082" s="262"/>
      <c r="F1082" s="262">
        <v>0.79987607773333325</v>
      </c>
    </row>
    <row r="1083" spans="1:6">
      <c r="A1083" s="6" t="s">
        <v>4859</v>
      </c>
      <c r="B1083" s="6" t="s">
        <v>144</v>
      </c>
      <c r="D1083" s="262">
        <v>0.80219610239999983</v>
      </c>
      <c r="E1083" s="262"/>
      <c r="F1083" s="262">
        <v>0.80219610239999983</v>
      </c>
    </row>
    <row r="1084" spans="1:6">
      <c r="A1084" s="6" t="s">
        <v>5373</v>
      </c>
      <c r="B1084" s="6" t="s">
        <v>125</v>
      </c>
      <c r="D1084" s="262">
        <v>0.80563439792000002</v>
      </c>
      <c r="E1084" s="262"/>
      <c r="F1084" s="262">
        <v>0.80563439792000002</v>
      </c>
    </row>
    <row r="1085" spans="1:6">
      <c r="A1085" s="6" t="s">
        <v>3645</v>
      </c>
      <c r="B1085" s="6" t="s">
        <v>123</v>
      </c>
      <c r="D1085" s="262">
        <v>0.80642073795555547</v>
      </c>
      <c r="E1085" s="262"/>
      <c r="F1085" s="262">
        <v>0.80642073795555547</v>
      </c>
    </row>
    <row r="1086" spans="1:6">
      <c r="A1086" s="6" t="s">
        <v>2555</v>
      </c>
      <c r="B1086" s="6" t="s">
        <v>130</v>
      </c>
      <c r="D1086" s="262">
        <v>0.80755535519999999</v>
      </c>
      <c r="E1086" s="262"/>
      <c r="F1086" s="262">
        <v>0.80755535519999999</v>
      </c>
    </row>
    <row r="1087" spans="1:6">
      <c r="A1087" s="6" t="s">
        <v>4663</v>
      </c>
      <c r="B1087" s="6" t="s">
        <v>123</v>
      </c>
      <c r="D1087" s="262">
        <v>0.80794564106666755</v>
      </c>
      <c r="E1087" s="262"/>
      <c r="F1087" s="262">
        <v>0.80794564106666755</v>
      </c>
    </row>
    <row r="1088" spans="1:6">
      <c r="A1088" s="6" t="s">
        <v>997</v>
      </c>
      <c r="B1088" s="6" t="s">
        <v>134</v>
      </c>
      <c r="D1088" s="262">
        <v>0.80800287704888896</v>
      </c>
      <c r="E1088" s="262"/>
      <c r="F1088" s="262">
        <v>0.80800287704888896</v>
      </c>
    </row>
    <row r="1089" spans="1:6">
      <c r="A1089" s="6" t="s">
        <v>1700</v>
      </c>
      <c r="B1089" s="6" t="s">
        <v>124</v>
      </c>
      <c r="D1089" s="262">
        <v>0.80808458622222235</v>
      </c>
      <c r="E1089" s="262"/>
      <c r="F1089" s="262">
        <v>0.80808458622222235</v>
      </c>
    </row>
    <row r="1090" spans="1:6">
      <c r="A1090" s="6" t="s">
        <v>3838</v>
      </c>
      <c r="B1090" s="6" t="s">
        <v>123</v>
      </c>
      <c r="D1090" s="262">
        <v>0.80842467346666669</v>
      </c>
      <c r="E1090" s="262"/>
      <c r="F1090" s="262">
        <v>0.80842467346666669</v>
      </c>
    </row>
    <row r="1091" spans="1:6">
      <c r="A1091" s="6" t="s">
        <v>2302</v>
      </c>
      <c r="B1091" s="6" t="s">
        <v>129</v>
      </c>
      <c r="D1091" s="262">
        <v>0.80847662622222249</v>
      </c>
      <c r="E1091" s="262"/>
      <c r="F1091" s="262">
        <v>0.80847662622222249</v>
      </c>
    </row>
    <row r="1092" spans="1:6">
      <c r="A1092" s="6" t="s">
        <v>2088</v>
      </c>
      <c r="B1092" s="6" t="s">
        <v>123</v>
      </c>
      <c r="D1092" s="262">
        <v>0.80895693022222226</v>
      </c>
      <c r="E1092" s="262"/>
      <c r="F1092" s="262">
        <v>0.80895693022222226</v>
      </c>
    </row>
    <row r="1093" spans="1:6">
      <c r="A1093" s="6" t="s">
        <v>5529</v>
      </c>
      <c r="B1093" s="6" t="s">
        <v>125</v>
      </c>
      <c r="D1093" s="262">
        <v>0.80903001960000009</v>
      </c>
      <c r="E1093" s="262"/>
      <c r="F1093" s="262">
        <v>0.80903001960000009</v>
      </c>
    </row>
    <row r="1094" spans="1:6">
      <c r="A1094" s="6" t="s">
        <v>2377</v>
      </c>
      <c r="B1094" s="6" t="s">
        <v>123</v>
      </c>
      <c r="D1094" s="262">
        <v>0.81041745448888913</v>
      </c>
      <c r="E1094" s="262"/>
      <c r="F1094" s="262">
        <v>0.81041745448888913</v>
      </c>
    </row>
    <row r="1095" spans="1:6">
      <c r="A1095" s="6" t="s">
        <v>1499</v>
      </c>
      <c r="B1095" s="6" t="s">
        <v>123</v>
      </c>
      <c r="D1095" s="262">
        <v>0.81045362737777771</v>
      </c>
      <c r="E1095" s="262"/>
      <c r="F1095" s="262">
        <v>0.81045362737777771</v>
      </c>
    </row>
    <row r="1096" spans="1:6">
      <c r="A1096" s="6" t="s">
        <v>5564</v>
      </c>
      <c r="B1096" s="6" t="s">
        <v>125</v>
      </c>
      <c r="D1096" s="262">
        <v>0.81105295479999995</v>
      </c>
      <c r="E1096" s="262"/>
      <c r="F1096" s="262">
        <v>0.81105295479999995</v>
      </c>
    </row>
    <row r="1097" spans="1:6">
      <c r="A1097" s="6" t="s">
        <v>2559</v>
      </c>
      <c r="B1097" s="6" t="s">
        <v>143</v>
      </c>
      <c r="D1097" s="262">
        <v>0.81248476417777793</v>
      </c>
      <c r="E1097" s="262"/>
      <c r="F1097" s="262">
        <v>0.81248476417777793</v>
      </c>
    </row>
    <row r="1098" spans="1:6">
      <c r="A1098" s="6" t="s">
        <v>5244</v>
      </c>
      <c r="B1098" s="6" t="s">
        <v>144</v>
      </c>
      <c r="D1098" s="262">
        <v>0.81331814080000064</v>
      </c>
      <c r="E1098" s="262"/>
      <c r="F1098" s="262">
        <v>0.81331814080000064</v>
      </c>
    </row>
    <row r="1099" spans="1:6">
      <c r="A1099" s="6" t="s">
        <v>1584</v>
      </c>
      <c r="B1099" s="6" t="s">
        <v>133</v>
      </c>
      <c r="D1099" s="262">
        <v>0.81411686742222233</v>
      </c>
      <c r="E1099" s="262"/>
      <c r="F1099" s="262">
        <v>0.81411686742222233</v>
      </c>
    </row>
    <row r="1100" spans="1:6">
      <c r="A1100" s="6" t="s">
        <v>456</v>
      </c>
      <c r="B1100" s="6" t="s">
        <v>124</v>
      </c>
      <c r="D1100" s="262">
        <v>0.81619248088888885</v>
      </c>
      <c r="E1100" s="262"/>
      <c r="F1100" s="262">
        <v>0.81619248088888885</v>
      </c>
    </row>
    <row r="1101" spans="1:6">
      <c r="A1101" s="6" t="s">
        <v>1691</v>
      </c>
      <c r="B1101" s="6" t="s">
        <v>134</v>
      </c>
      <c r="D1101" s="262">
        <v>0.81711138373333347</v>
      </c>
      <c r="E1101" s="262"/>
      <c r="F1101" s="262">
        <v>0.81711138373333347</v>
      </c>
    </row>
    <row r="1102" spans="1:6">
      <c r="A1102" s="6" t="s">
        <v>2037</v>
      </c>
      <c r="B1102" s="6" t="s">
        <v>134</v>
      </c>
      <c r="D1102" s="262">
        <v>0.81869199377777802</v>
      </c>
      <c r="E1102" s="262"/>
      <c r="F1102" s="262">
        <v>0.81869199377777802</v>
      </c>
    </row>
    <row r="1103" spans="1:6">
      <c r="A1103" s="6" t="s">
        <v>1770</v>
      </c>
      <c r="B1103" s="6" t="s">
        <v>126</v>
      </c>
      <c r="D1103" s="262">
        <v>0.81977270662222246</v>
      </c>
      <c r="E1103" s="262"/>
      <c r="F1103" s="262">
        <v>0.81977270662222246</v>
      </c>
    </row>
    <row r="1104" spans="1:6">
      <c r="A1104" s="6" t="s">
        <v>1333</v>
      </c>
      <c r="B1104" s="6" t="s">
        <v>126</v>
      </c>
      <c r="D1104" s="262">
        <v>0.8204059947111112</v>
      </c>
      <c r="E1104" s="262"/>
      <c r="F1104" s="262">
        <v>0.8204059947111112</v>
      </c>
    </row>
    <row r="1105" spans="1:6">
      <c r="A1105" s="6" t="s">
        <v>1558</v>
      </c>
      <c r="B1105" s="6" t="s">
        <v>134</v>
      </c>
      <c r="D1105" s="262">
        <v>0.82310016408888897</v>
      </c>
      <c r="E1105" s="262"/>
      <c r="F1105" s="262">
        <v>0.82310016408888897</v>
      </c>
    </row>
    <row r="1106" spans="1:6">
      <c r="A1106" s="6" t="s">
        <v>1228</v>
      </c>
      <c r="B1106" s="6" t="s">
        <v>128</v>
      </c>
      <c r="D1106" s="262">
        <v>0.82364760817777671</v>
      </c>
      <c r="E1106" s="262"/>
      <c r="F1106" s="262">
        <v>0.82364760817777671</v>
      </c>
    </row>
    <row r="1107" spans="1:6">
      <c r="A1107" s="6" t="s">
        <v>432</v>
      </c>
      <c r="B1107" s="6" t="s">
        <v>137</v>
      </c>
      <c r="D1107" s="262">
        <v>0.82427497973333319</v>
      </c>
      <c r="E1107" s="262"/>
      <c r="F1107" s="262">
        <v>0.82427497973333319</v>
      </c>
    </row>
    <row r="1108" spans="1:6">
      <c r="A1108" s="6" t="s">
        <v>511</v>
      </c>
      <c r="B1108" s="6" t="s">
        <v>141</v>
      </c>
      <c r="D1108" s="262">
        <v>0.82473553066666661</v>
      </c>
      <c r="E1108" s="262"/>
      <c r="F1108" s="262">
        <v>0.82473553066666661</v>
      </c>
    </row>
    <row r="1109" spans="1:6">
      <c r="A1109" s="6" t="s">
        <v>2378</v>
      </c>
      <c r="B1109" s="6" t="s">
        <v>123</v>
      </c>
      <c r="D1109" s="262">
        <v>0.82583753413333327</v>
      </c>
      <c r="E1109" s="262"/>
      <c r="F1109" s="262">
        <v>0.82583753413333327</v>
      </c>
    </row>
    <row r="1110" spans="1:6">
      <c r="A1110" s="6" t="s">
        <v>5471</v>
      </c>
      <c r="B1110" s="6" t="s">
        <v>125</v>
      </c>
      <c r="D1110" s="262">
        <v>0.8265019400000001</v>
      </c>
      <c r="E1110" s="262"/>
      <c r="F1110" s="262">
        <v>0.8265019400000001</v>
      </c>
    </row>
    <row r="1111" spans="1:6">
      <c r="A1111" s="6" t="s">
        <v>4400</v>
      </c>
      <c r="B1111" s="6" t="s">
        <v>123</v>
      </c>
      <c r="D1111" s="262">
        <v>0.82651170095999993</v>
      </c>
      <c r="E1111" s="262"/>
      <c r="F1111" s="262">
        <v>0.82651170095999993</v>
      </c>
    </row>
    <row r="1112" spans="1:6">
      <c r="A1112" s="6" t="s">
        <v>1864</v>
      </c>
      <c r="B1112" s="6" t="s">
        <v>134</v>
      </c>
      <c r="D1112" s="262">
        <v>0.82676627048888895</v>
      </c>
      <c r="E1112" s="262"/>
      <c r="F1112" s="262">
        <v>0.82676627048888895</v>
      </c>
    </row>
    <row r="1113" spans="1:6">
      <c r="A1113" s="6" t="s">
        <v>2936</v>
      </c>
      <c r="B1113" s="6" t="s">
        <v>135</v>
      </c>
      <c r="D1113" s="262">
        <v>0.82967564484444478</v>
      </c>
      <c r="E1113" s="262"/>
      <c r="F1113" s="262">
        <v>0.82967564484444478</v>
      </c>
    </row>
    <row r="1114" spans="1:6">
      <c r="A1114" s="6" t="s">
        <v>1874</v>
      </c>
      <c r="B1114" s="6" t="s">
        <v>123</v>
      </c>
      <c r="D1114" s="262">
        <v>0.83056223653333328</v>
      </c>
      <c r="E1114" s="262"/>
      <c r="F1114" s="262">
        <v>0.83056223653333328</v>
      </c>
    </row>
    <row r="1115" spans="1:6">
      <c r="A1115" s="6" t="s">
        <v>2748</v>
      </c>
      <c r="B1115" s="6" t="s">
        <v>126</v>
      </c>
      <c r="D1115" s="262">
        <v>0.83089778151111116</v>
      </c>
      <c r="E1115" s="262"/>
      <c r="F1115" s="262">
        <v>0.83089778151111116</v>
      </c>
    </row>
    <row r="1116" spans="1:6">
      <c r="A1116" s="6" t="s">
        <v>1443</v>
      </c>
      <c r="B1116" s="6" t="s">
        <v>126</v>
      </c>
      <c r="D1116" s="262">
        <v>0.83146192506666672</v>
      </c>
      <c r="E1116" s="262"/>
      <c r="F1116" s="262">
        <v>0.83146192506666672</v>
      </c>
    </row>
    <row r="1117" spans="1:6">
      <c r="A1117" s="6" t="s">
        <v>1063</v>
      </c>
      <c r="B1117" s="6" t="s">
        <v>133</v>
      </c>
      <c r="D1117" s="262">
        <v>0.83149483120000012</v>
      </c>
      <c r="E1117" s="262"/>
      <c r="F1117" s="262">
        <v>0.83149483120000012</v>
      </c>
    </row>
    <row r="1118" spans="1:6">
      <c r="A1118" s="6" t="s">
        <v>654</v>
      </c>
      <c r="B1118" s="6" t="s">
        <v>133</v>
      </c>
      <c r="D1118" s="262">
        <v>0.83166955177777846</v>
      </c>
      <c r="E1118" s="262"/>
      <c r="F1118" s="262">
        <v>0.83166955177777846</v>
      </c>
    </row>
    <row r="1119" spans="1:6">
      <c r="A1119" s="6" t="s">
        <v>1078</v>
      </c>
      <c r="B1119" s="6" t="s">
        <v>134</v>
      </c>
      <c r="D1119" s="262">
        <v>0.83249280840000028</v>
      </c>
      <c r="E1119" s="262"/>
      <c r="F1119" s="262">
        <v>0.83249280840000028</v>
      </c>
    </row>
    <row r="1120" spans="1:6">
      <c r="A1120" s="6" t="s">
        <v>4891</v>
      </c>
      <c r="B1120" s="6" t="s">
        <v>125</v>
      </c>
      <c r="D1120" s="262">
        <v>0.83291976240000021</v>
      </c>
      <c r="E1120" s="262"/>
      <c r="F1120" s="262">
        <v>0.83291976240000021</v>
      </c>
    </row>
    <row r="1121" spans="1:6">
      <c r="A1121" s="6" t="s">
        <v>3627</v>
      </c>
      <c r="B1121" s="6" t="s">
        <v>123</v>
      </c>
      <c r="D1121" s="262">
        <v>0.83375654853333347</v>
      </c>
      <c r="E1121" s="262"/>
      <c r="F1121" s="262">
        <v>0.83375654853333347</v>
      </c>
    </row>
    <row r="1122" spans="1:6">
      <c r="A1122" s="6" t="s">
        <v>4362</v>
      </c>
      <c r="B1122" s="6" t="s">
        <v>123</v>
      </c>
      <c r="D1122" s="262">
        <v>0.83451309724444445</v>
      </c>
      <c r="E1122" s="262"/>
      <c r="F1122" s="262">
        <v>0.83451309724444445</v>
      </c>
    </row>
    <row r="1123" spans="1:6">
      <c r="A1123" s="6" t="s">
        <v>1211</v>
      </c>
      <c r="B1123" s="6" t="s">
        <v>126</v>
      </c>
      <c r="D1123" s="262">
        <v>0.83553355257777773</v>
      </c>
      <c r="E1123" s="262"/>
      <c r="F1123" s="262">
        <v>0.83553355257777773</v>
      </c>
    </row>
    <row r="1124" spans="1:6">
      <c r="A1124" s="6" t="s">
        <v>1988</v>
      </c>
      <c r="B1124" s="6" t="s">
        <v>129</v>
      </c>
      <c r="D1124" s="262">
        <v>0.83697973333333342</v>
      </c>
      <c r="E1124" s="262"/>
      <c r="F1124" s="262">
        <v>0.83697973333333342</v>
      </c>
    </row>
    <row r="1125" spans="1:6">
      <c r="A1125" s="6" t="s">
        <v>2458</v>
      </c>
      <c r="B1125" s="6" t="s">
        <v>135</v>
      </c>
      <c r="D1125" s="262">
        <v>0.83845798373333347</v>
      </c>
      <c r="E1125" s="262"/>
      <c r="F1125" s="262">
        <v>0.83845798373333347</v>
      </c>
    </row>
    <row r="1126" spans="1:6">
      <c r="A1126" s="6" t="s">
        <v>3394</v>
      </c>
      <c r="B1126" s="6" t="s">
        <v>123</v>
      </c>
      <c r="D1126" s="262">
        <v>0.8396742112000003</v>
      </c>
      <c r="E1126" s="262"/>
      <c r="F1126" s="262">
        <v>0.8396742112000003</v>
      </c>
    </row>
    <row r="1127" spans="1:6">
      <c r="A1127" s="6" t="s">
        <v>1447</v>
      </c>
      <c r="B1127" s="6" t="s">
        <v>135</v>
      </c>
      <c r="D1127" s="262">
        <v>2.5607700213333344</v>
      </c>
      <c r="E1127" s="262">
        <v>1.7193551199999999</v>
      </c>
      <c r="F1127" s="262">
        <v>0.84141490133333452</v>
      </c>
    </row>
    <row r="1128" spans="1:6">
      <c r="A1128" s="6" t="s">
        <v>4010</v>
      </c>
      <c r="B1128" s="6" t="s">
        <v>123</v>
      </c>
      <c r="D1128" s="262">
        <v>0.84266939777777794</v>
      </c>
      <c r="E1128" s="262"/>
      <c r="F1128" s="262">
        <v>0.84266939777777794</v>
      </c>
    </row>
    <row r="1129" spans="1:6">
      <c r="A1129" s="6" t="s">
        <v>2376</v>
      </c>
      <c r="B1129" s="6" t="s">
        <v>123</v>
      </c>
      <c r="D1129" s="262">
        <v>0.84313779244444442</v>
      </c>
      <c r="E1129" s="262"/>
      <c r="F1129" s="262">
        <v>0.84313779244444442</v>
      </c>
    </row>
    <row r="1130" spans="1:6">
      <c r="A1130" s="6" t="s">
        <v>612</v>
      </c>
      <c r="B1130" s="6" t="s">
        <v>133</v>
      </c>
      <c r="D1130" s="262">
        <v>0.84344133328888915</v>
      </c>
      <c r="E1130" s="262"/>
      <c r="F1130" s="262">
        <v>0.84344133328888915</v>
      </c>
    </row>
    <row r="1131" spans="1:6">
      <c r="A1131" s="6" t="s">
        <v>4672</v>
      </c>
      <c r="B1131" s="6" t="s">
        <v>125</v>
      </c>
      <c r="D1131" s="262">
        <v>0.84402769684444445</v>
      </c>
      <c r="E1131" s="262"/>
      <c r="F1131" s="262">
        <v>0.84402769684444445</v>
      </c>
    </row>
    <row r="1132" spans="1:6">
      <c r="A1132" s="6" t="s">
        <v>430</v>
      </c>
      <c r="B1132" s="6" t="s">
        <v>119</v>
      </c>
      <c r="D1132" s="262">
        <v>0.84558891022222227</v>
      </c>
      <c r="E1132" s="262"/>
      <c r="F1132" s="262">
        <v>0.84558891022222227</v>
      </c>
    </row>
    <row r="1133" spans="1:6">
      <c r="A1133" s="6" t="s">
        <v>3640</v>
      </c>
      <c r="B1133" s="6" t="s">
        <v>123</v>
      </c>
      <c r="D1133" s="262">
        <v>0.84602095697777802</v>
      </c>
      <c r="E1133" s="262"/>
      <c r="F1133" s="262">
        <v>0.84602095697777802</v>
      </c>
    </row>
    <row r="1134" spans="1:6">
      <c r="A1134" s="6" t="s">
        <v>1215</v>
      </c>
      <c r="B1134" s="6" t="s">
        <v>133</v>
      </c>
      <c r="D1134" s="262">
        <v>0.84743375591111136</v>
      </c>
      <c r="E1134" s="262"/>
      <c r="F1134" s="262">
        <v>0.84743375591111136</v>
      </c>
    </row>
    <row r="1135" spans="1:6">
      <c r="A1135" s="6" t="s">
        <v>1098</v>
      </c>
      <c r="B1135" s="6" t="s">
        <v>126</v>
      </c>
      <c r="D1135" s="262">
        <v>0.84792864630222242</v>
      </c>
      <c r="E1135" s="262"/>
      <c r="F1135" s="262">
        <v>0.84792864630222242</v>
      </c>
    </row>
    <row r="1136" spans="1:6">
      <c r="A1136" s="6" t="s">
        <v>633</v>
      </c>
      <c r="B1136" s="6" t="s">
        <v>133</v>
      </c>
      <c r="D1136" s="262">
        <v>0.8510829770666668</v>
      </c>
      <c r="E1136" s="262"/>
      <c r="F1136" s="262">
        <v>0.8510829770666668</v>
      </c>
    </row>
    <row r="1137" spans="1:6">
      <c r="A1137" s="6" t="s">
        <v>1440</v>
      </c>
      <c r="B1137" s="6" t="s">
        <v>137</v>
      </c>
      <c r="D1137" s="262">
        <v>0.85169289333333342</v>
      </c>
      <c r="E1137" s="262"/>
      <c r="F1137" s="262">
        <v>0.85169289333333342</v>
      </c>
    </row>
    <row r="1138" spans="1:6">
      <c r="A1138" s="6" t="s">
        <v>1032</v>
      </c>
      <c r="B1138" s="6" t="s">
        <v>124</v>
      </c>
      <c r="D1138" s="262">
        <v>1.406822966755555</v>
      </c>
      <c r="E1138" s="262">
        <v>0.55362944000000003</v>
      </c>
      <c r="F1138" s="262">
        <v>0.85319352675555493</v>
      </c>
    </row>
    <row r="1139" spans="1:6">
      <c r="A1139" s="6" t="s">
        <v>3783</v>
      </c>
      <c r="B1139" s="6" t="s">
        <v>123</v>
      </c>
      <c r="D1139" s="262">
        <v>0.85330225395555559</v>
      </c>
      <c r="E1139" s="262"/>
      <c r="F1139" s="262">
        <v>0.85330225395555559</v>
      </c>
    </row>
    <row r="1140" spans="1:6">
      <c r="A1140" s="6" t="s">
        <v>1862</v>
      </c>
      <c r="B1140" s="6" t="s">
        <v>123</v>
      </c>
      <c r="D1140" s="262">
        <v>0.85373080515555533</v>
      </c>
      <c r="E1140" s="262"/>
      <c r="F1140" s="262">
        <v>0.85373080515555533</v>
      </c>
    </row>
    <row r="1141" spans="1:6">
      <c r="A1141" s="6" t="s">
        <v>3844</v>
      </c>
      <c r="B1141" s="6" t="s">
        <v>123</v>
      </c>
      <c r="D1141" s="262">
        <v>0.85401540400000009</v>
      </c>
      <c r="E1141" s="262"/>
      <c r="F1141" s="262">
        <v>0.85401540400000009</v>
      </c>
    </row>
    <row r="1142" spans="1:6">
      <c r="A1142" s="6" t="s">
        <v>1744</v>
      </c>
      <c r="B1142" s="6" t="s">
        <v>133</v>
      </c>
      <c r="D1142" s="262">
        <v>0.85486954226666678</v>
      </c>
      <c r="E1142" s="262"/>
      <c r="F1142" s="262">
        <v>0.85486954226666678</v>
      </c>
    </row>
    <row r="1143" spans="1:6">
      <c r="A1143" s="6" t="s">
        <v>1134</v>
      </c>
      <c r="B1143" s="6" t="s">
        <v>123</v>
      </c>
      <c r="D1143" s="262">
        <v>0.85881252844444456</v>
      </c>
      <c r="E1143" s="262"/>
      <c r="F1143" s="262">
        <v>0.85881252844444456</v>
      </c>
    </row>
    <row r="1144" spans="1:6">
      <c r="A1144" s="6" t="s">
        <v>1150</v>
      </c>
      <c r="B1144" s="6" t="s">
        <v>133</v>
      </c>
      <c r="D1144" s="262">
        <v>0.85909464764444454</v>
      </c>
      <c r="E1144" s="262"/>
      <c r="F1144" s="262">
        <v>0.85909464764444454</v>
      </c>
    </row>
    <row r="1145" spans="1:6">
      <c r="A1145" s="6" t="s">
        <v>1427</v>
      </c>
      <c r="B1145" s="6" t="s">
        <v>119</v>
      </c>
      <c r="D1145" s="262">
        <v>0.85960203765333343</v>
      </c>
      <c r="E1145" s="262"/>
      <c r="F1145" s="262">
        <v>0.85960203765333343</v>
      </c>
    </row>
    <row r="1146" spans="1:6">
      <c r="A1146" s="6" t="s">
        <v>1373</v>
      </c>
      <c r="B1146" s="6" t="s">
        <v>123</v>
      </c>
      <c r="D1146" s="262">
        <v>0.85994308986666734</v>
      </c>
      <c r="E1146" s="262"/>
      <c r="F1146" s="262">
        <v>0.85994308986666734</v>
      </c>
    </row>
    <row r="1147" spans="1:6">
      <c r="A1147" s="6" t="s">
        <v>5658</v>
      </c>
      <c r="B1147" s="6" t="s">
        <v>134</v>
      </c>
      <c r="D1147" s="262">
        <v>0.86128147208888906</v>
      </c>
      <c r="E1147" s="262"/>
      <c r="F1147" s="262">
        <v>0.86128147208888906</v>
      </c>
    </row>
    <row r="1148" spans="1:6">
      <c r="A1148" s="6" t="s">
        <v>5359</v>
      </c>
      <c r="B1148" s="6" t="s">
        <v>145</v>
      </c>
      <c r="D1148" s="262">
        <v>0.86129337653333338</v>
      </c>
      <c r="E1148" s="262"/>
      <c r="F1148" s="262">
        <v>0.86129337653333338</v>
      </c>
    </row>
    <row r="1149" spans="1:6">
      <c r="A1149" s="6" t="s">
        <v>2562</v>
      </c>
      <c r="B1149" s="6" t="s">
        <v>123</v>
      </c>
      <c r="D1149" s="262">
        <v>0.86206822924444448</v>
      </c>
      <c r="E1149" s="262"/>
      <c r="F1149" s="262">
        <v>0.86206822924444448</v>
      </c>
    </row>
    <row r="1150" spans="1:6">
      <c r="A1150" s="6" t="s">
        <v>3882</v>
      </c>
      <c r="B1150" s="6" t="s">
        <v>127</v>
      </c>
      <c r="D1150" s="262">
        <v>0.86236880204444466</v>
      </c>
      <c r="E1150" s="262"/>
      <c r="F1150" s="262">
        <v>0.86236880204444466</v>
      </c>
    </row>
    <row r="1151" spans="1:6">
      <c r="A1151" s="6" t="s">
        <v>1789</v>
      </c>
      <c r="B1151" s="6" t="s">
        <v>123</v>
      </c>
      <c r="D1151" s="262">
        <v>0.86265512666666699</v>
      </c>
      <c r="E1151" s="262"/>
      <c r="F1151" s="262">
        <v>0.86265512666666699</v>
      </c>
    </row>
    <row r="1152" spans="1:6">
      <c r="A1152" s="6" t="s">
        <v>2166</v>
      </c>
      <c r="B1152" s="6" t="s">
        <v>143</v>
      </c>
      <c r="D1152" s="262">
        <v>0.86361476862222242</v>
      </c>
      <c r="E1152" s="262"/>
      <c r="F1152" s="262">
        <v>0.86361476862222242</v>
      </c>
    </row>
    <row r="1153" spans="1:6">
      <c r="A1153" s="6" t="s">
        <v>2536</v>
      </c>
      <c r="B1153" s="6" t="s">
        <v>123</v>
      </c>
      <c r="D1153" s="262">
        <v>0.86374765840000023</v>
      </c>
      <c r="E1153" s="262"/>
      <c r="F1153" s="262">
        <v>0.86374765840000023</v>
      </c>
    </row>
    <row r="1154" spans="1:6">
      <c r="A1154" s="6" t="s">
        <v>874</v>
      </c>
      <c r="B1154" s="6" t="s">
        <v>134</v>
      </c>
      <c r="D1154" s="262">
        <v>0.86382108755555598</v>
      </c>
      <c r="E1154" s="262"/>
      <c r="F1154" s="262">
        <v>0.86382108755555598</v>
      </c>
    </row>
    <row r="1155" spans="1:6">
      <c r="A1155" s="6" t="s">
        <v>1968</v>
      </c>
      <c r="B1155" s="6" t="s">
        <v>135</v>
      </c>
      <c r="D1155" s="262">
        <v>0.86494861884444474</v>
      </c>
      <c r="E1155" s="262"/>
      <c r="F1155" s="262">
        <v>0.86494861884444474</v>
      </c>
    </row>
    <row r="1156" spans="1:6">
      <c r="A1156" s="6" t="s">
        <v>1335</v>
      </c>
      <c r="B1156" s="6" t="s">
        <v>126</v>
      </c>
      <c r="D1156" s="262">
        <v>0.86592632279999993</v>
      </c>
      <c r="E1156" s="262"/>
      <c r="F1156" s="262">
        <v>0.86592632279999993</v>
      </c>
    </row>
    <row r="1157" spans="1:6">
      <c r="A1157" s="6" t="s">
        <v>4669</v>
      </c>
      <c r="B1157" s="6" t="s">
        <v>123</v>
      </c>
      <c r="D1157" s="262">
        <v>0.86685085050666644</v>
      </c>
      <c r="E1157" s="262"/>
      <c r="F1157" s="262">
        <v>0.86685085050666644</v>
      </c>
    </row>
    <row r="1158" spans="1:6">
      <c r="A1158" s="6" t="s">
        <v>480</v>
      </c>
      <c r="B1158" s="6" t="s">
        <v>124</v>
      </c>
      <c r="D1158" s="262">
        <v>0.86858561777777765</v>
      </c>
      <c r="E1158" s="262"/>
      <c r="F1158" s="262">
        <v>0.86858561777777765</v>
      </c>
    </row>
    <row r="1159" spans="1:6">
      <c r="A1159" s="6" t="s">
        <v>1139</v>
      </c>
      <c r="B1159" s="6" t="s">
        <v>137</v>
      </c>
      <c r="D1159" s="262">
        <v>0.86865288986666667</v>
      </c>
      <c r="E1159" s="262"/>
      <c r="F1159" s="262">
        <v>0.86865288986666667</v>
      </c>
    </row>
    <row r="1160" spans="1:6">
      <c r="A1160" s="6" t="s">
        <v>889</v>
      </c>
      <c r="B1160" s="6" t="s">
        <v>133</v>
      </c>
      <c r="D1160" s="262">
        <v>0.86879933262222242</v>
      </c>
      <c r="E1160" s="262"/>
      <c r="F1160" s="262">
        <v>0.86879933262222242</v>
      </c>
    </row>
    <row r="1161" spans="1:6">
      <c r="A1161" s="6" t="s">
        <v>1406</v>
      </c>
      <c r="B1161" s="6" t="s">
        <v>126</v>
      </c>
      <c r="D1161" s="262">
        <v>0.86912548506666676</v>
      </c>
      <c r="E1161" s="262"/>
      <c r="F1161" s="262">
        <v>0.86912548506666676</v>
      </c>
    </row>
    <row r="1162" spans="1:6">
      <c r="A1162" s="6" t="s">
        <v>1449</v>
      </c>
      <c r="B1162" s="6" t="s">
        <v>126</v>
      </c>
      <c r="D1162" s="262">
        <v>0.87115987640000003</v>
      </c>
      <c r="E1162" s="262"/>
      <c r="F1162" s="262">
        <v>0.87115987640000003</v>
      </c>
    </row>
    <row r="1163" spans="1:6">
      <c r="A1163" s="6" t="s">
        <v>1075</v>
      </c>
      <c r="B1163" s="6" t="s">
        <v>134</v>
      </c>
      <c r="D1163" s="262">
        <v>0.87392795893333353</v>
      </c>
      <c r="E1163" s="262"/>
      <c r="F1163" s="262">
        <v>0.87392795893333353</v>
      </c>
    </row>
    <row r="1164" spans="1:6">
      <c r="A1164" s="6" t="s">
        <v>5659</v>
      </c>
      <c r="B1164" s="6" t="s">
        <v>126</v>
      </c>
      <c r="D1164" s="262">
        <v>0.8742820934222223</v>
      </c>
      <c r="E1164" s="262"/>
      <c r="F1164" s="262">
        <v>0.8742820934222223</v>
      </c>
    </row>
    <row r="1165" spans="1:6">
      <c r="A1165" s="6" t="s">
        <v>1474</v>
      </c>
      <c r="B1165" s="6" t="s">
        <v>123</v>
      </c>
      <c r="D1165" s="262">
        <v>0.8755600421333336</v>
      </c>
      <c r="E1165" s="262"/>
      <c r="F1165" s="262">
        <v>0.8755600421333336</v>
      </c>
    </row>
    <row r="1166" spans="1:6">
      <c r="A1166" s="6" t="s">
        <v>739</v>
      </c>
      <c r="B1166" s="6" t="s">
        <v>133</v>
      </c>
      <c r="D1166" s="262">
        <v>0.8787396674222222</v>
      </c>
      <c r="E1166" s="262"/>
      <c r="F1166" s="262">
        <v>0.8787396674222222</v>
      </c>
    </row>
    <row r="1167" spans="1:6">
      <c r="A1167" s="6" t="s">
        <v>2362</v>
      </c>
      <c r="B1167" s="6" t="s">
        <v>126</v>
      </c>
      <c r="D1167" s="262">
        <v>0.87933329537777816</v>
      </c>
      <c r="E1167" s="262"/>
      <c r="F1167" s="262">
        <v>0.87933329537777816</v>
      </c>
    </row>
    <row r="1168" spans="1:6">
      <c r="A1168" s="6" t="s">
        <v>770</v>
      </c>
      <c r="B1168" s="6" t="s">
        <v>134</v>
      </c>
      <c r="D1168" s="262">
        <v>0.88043521524444457</v>
      </c>
      <c r="E1168" s="262"/>
      <c r="F1168" s="262">
        <v>0.88043521524444457</v>
      </c>
    </row>
    <row r="1169" spans="1:6">
      <c r="A1169" s="6" t="s">
        <v>4644</v>
      </c>
      <c r="B1169" s="6" t="s">
        <v>125</v>
      </c>
      <c r="D1169" s="262">
        <v>0.88271787999999984</v>
      </c>
      <c r="E1169" s="262"/>
      <c r="F1169" s="262">
        <v>0.88271787999999984</v>
      </c>
    </row>
    <row r="1170" spans="1:6">
      <c r="A1170" s="6" t="s">
        <v>2244</v>
      </c>
      <c r="B1170" s="6" t="s">
        <v>123</v>
      </c>
      <c r="D1170" s="262">
        <v>0.8835756580444446</v>
      </c>
      <c r="E1170" s="262"/>
      <c r="F1170" s="262">
        <v>0.8835756580444446</v>
      </c>
    </row>
    <row r="1171" spans="1:6">
      <c r="A1171" s="6" t="s">
        <v>4876</v>
      </c>
      <c r="B1171" s="6" t="s">
        <v>146</v>
      </c>
      <c r="D1171" s="262">
        <v>0.88441829842666664</v>
      </c>
      <c r="E1171" s="262"/>
      <c r="F1171" s="262">
        <v>0.88441829842666664</v>
      </c>
    </row>
    <row r="1172" spans="1:6">
      <c r="A1172" s="6" t="s">
        <v>2161</v>
      </c>
      <c r="B1172" s="6" t="s">
        <v>123</v>
      </c>
      <c r="D1172" s="262">
        <v>0.88447021813333326</v>
      </c>
      <c r="E1172" s="262"/>
      <c r="F1172" s="262">
        <v>0.88447021813333326</v>
      </c>
    </row>
    <row r="1173" spans="1:6">
      <c r="A1173" s="6" t="s">
        <v>2949</v>
      </c>
      <c r="B1173" s="6" t="s">
        <v>123</v>
      </c>
      <c r="D1173" s="262">
        <v>0.8845825149333334</v>
      </c>
      <c r="E1173" s="262"/>
      <c r="F1173" s="262">
        <v>0.8845825149333334</v>
      </c>
    </row>
    <row r="1174" spans="1:6">
      <c r="A1174" s="6" t="s">
        <v>2760</v>
      </c>
      <c r="B1174" s="6" t="s">
        <v>123</v>
      </c>
      <c r="D1174" s="262">
        <v>0.88572899848888886</v>
      </c>
      <c r="E1174" s="262"/>
      <c r="F1174" s="262">
        <v>0.88572899848888886</v>
      </c>
    </row>
    <row r="1175" spans="1:6">
      <c r="A1175" s="6" t="s">
        <v>994</v>
      </c>
      <c r="B1175" s="6" t="s">
        <v>123</v>
      </c>
      <c r="D1175" s="262">
        <v>0.88614731724444462</v>
      </c>
      <c r="E1175" s="262"/>
      <c r="F1175" s="262">
        <v>0.88614731724444462</v>
      </c>
    </row>
    <row r="1176" spans="1:6">
      <c r="A1176" s="6" t="s">
        <v>3421</v>
      </c>
      <c r="B1176" s="6" t="s">
        <v>145</v>
      </c>
      <c r="D1176" s="262">
        <v>0.88652097864000079</v>
      </c>
      <c r="E1176" s="262"/>
      <c r="F1176" s="262">
        <v>0.88652097864000079</v>
      </c>
    </row>
    <row r="1177" spans="1:6">
      <c r="A1177" s="6" t="s">
        <v>4150</v>
      </c>
      <c r="B1177" s="6" t="s">
        <v>123</v>
      </c>
      <c r="D1177" s="262">
        <v>0.89234998746666705</v>
      </c>
      <c r="E1177" s="262"/>
      <c r="F1177" s="262">
        <v>0.89234998746666705</v>
      </c>
    </row>
    <row r="1178" spans="1:6">
      <c r="A1178" s="6" t="s">
        <v>1681</v>
      </c>
      <c r="B1178" s="6" t="s">
        <v>126</v>
      </c>
      <c r="D1178" s="262">
        <v>0.89326711271111114</v>
      </c>
      <c r="E1178" s="262"/>
      <c r="F1178" s="262">
        <v>0.89326711271111114</v>
      </c>
    </row>
    <row r="1179" spans="1:6">
      <c r="A1179" s="6" t="s">
        <v>590</v>
      </c>
      <c r="B1179" s="6" t="s">
        <v>133</v>
      </c>
      <c r="D1179" s="262">
        <v>0.89421219115555561</v>
      </c>
      <c r="E1179" s="262"/>
      <c r="F1179" s="262">
        <v>0.89421219115555561</v>
      </c>
    </row>
    <row r="1180" spans="1:6">
      <c r="A1180" s="6" t="s">
        <v>2313</v>
      </c>
      <c r="B1180" s="6" t="s">
        <v>124</v>
      </c>
      <c r="D1180" s="262">
        <v>0.89430228702222225</v>
      </c>
      <c r="E1180" s="262"/>
      <c r="F1180" s="262">
        <v>0.89430228702222225</v>
      </c>
    </row>
    <row r="1181" spans="1:6">
      <c r="A1181" s="6" t="s">
        <v>5225</v>
      </c>
      <c r="B1181" s="6" t="s">
        <v>134</v>
      </c>
      <c r="D1181" s="262">
        <v>0.89584705759999994</v>
      </c>
      <c r="E1181" s="262"/>
      <c r="F1181" s="262">
        <v>0.89584705759999994</v>
      </c>
    </row>
    <row r="1182" spans="1:6">
      <c r="A1182" s="6" t="s">
        <v>2077</v>
      </c>
      <c r="B1182" s="6" t="s">
        <v>126</v>
      </c>
      <c r="D1182" s="262">
        <v>0.89734747715555541</v>
      </c>
      <c r="E1182" s="262"/>
      <c r="F1182" s="262">
        <v>0.89734747715555541</v>
      </c>
    </row>
    <row r="1183" spans="1:6">
      <c r="A1183" s="6" t="s">
        <v>3493</v>
      </c>
      <c r="B1183" s="6" t="s">
        <v>145</v>
      </c>
      <c r="D1183" s="262">
        <v>0.8975503582222224</v>
      </c>
      <c r="E1183" s="262"/>
      <c r="F1183" s="262">
        <v>0.8975503582222224</v>
      </c>
    </row>
    <row r="1184" spans="1:6">
      <c r="A1184" s="6" t="s">
        <v>1343</v>
      </c>
      <c r="B1184" s="6" t="s">
        <v>135</v>
      </c>
      <c r="D1184" s="262">
        <v>0.89858434013333366</v>
      </c>
      <c r="E1184" s="262"/>
      <c r="F1184" s="262">
        <v>0.89858434013333366</v>
      </c>
    </row>
    <row r="1185" spans="1:6">
      <c r="A1185" s="6" t="s">
        <v>542</v>
      </c>
      <c r="B1185" s="6" t="s">
        <v>134</v>
      </c>
      <c r="D1185" s="262">
        <v>0.8990708466666667</v>
      </c>
      <c r="E1185" s="262"/>
      <c r="F1185" s="262">
        <v>0.8990708466666667</v>
      </c>
    </row>
    <row r="1186" spans="1:6">
      <c r="A1186" s="6" t="s">
        <v>1479</v>
      </c>
      <c r="B1186" s="6" t="s">
        <v>135</v>
      </c>
      <c r="D1186" s="262">
        <v>0.89939401424888887</v>
      </c>
      <c r="E1186" s="262"/>
      <c r="F1186" s="262">
        <v>0.89939401424888887</v>
      </c>
    </row>
    <row r="1187" spans="1:6">
      <c r="A1187" s="6" t="s">
        <v>5066</v>
      </c>
      <c r="B1187" s="6" t="s">
        <v>144</v>
      </c>
      <c r="D1187" s="262">
        <v>0.9000509598666665</v>
      </c>
      <c r="E1187" s="262"/>
      <c r="F1187" s="262">
        <v>0.9000509598666665</v>
      </c>
    </row>
    <row r="1188" spans="1:6">
      <c r="A1188" s="6" t="s">
        <v>1486</v>
      </c>
      <c r="B1188" s="6" t="s">
        <v>133</v>
      </c>
      <c r="D1188" s="262">
        <v>0.90167326528888891</v>
      </c>
      <c r="E1188" s="262"/>
      <c r="F1188" s="262">
        <v>0.90167326528888891</v>
      </c>
    </row>
    <row r="1189" spans="1:6">
      <c r="A1189" s="6" t="s">
        <v>5375</v>
      </c>
      <c r="B1189" s="6" t="s">
        <v>125</v>
      </c>
      <c r="D1189" s="262">
        <v>0.90202501840000004</v>
      </c>
      <c r="E1189" s="262"/>
      <c r="F1189" s="262">
        <v>0.90202501840000004</v>
      </c>
    </row>
    <row r="1190" spans="1:6">
      <c r="A1190" s="6" t="s">
        <v>1570</v>
      </c>
      <c r="B1190" s="6" t="s">
        <v>123</v>
      </c>
      <c r="D1190" s="262">
        <v>0.90219559760000023</v>
      </c>
      <c r="E1190" s="262"/>
      <c r="F1190" s="262">
        <v>0.90219559760000023</v>
      </c>
    </row>
    <row r="1191" spans="1:6">
      <c r="A1191" s="6" t="s">
        <v>2128</v>
      </c>
      <c r="B1191" s="6" t="s">
        <v>123</v>
      </c>
      <c r="D1191" s="262">
        <v>0.90325679351111121</v>
      </c>
      <c r="E1191" s="262"/>
      <c r="F1191" s="262">
        <v>0.90325679351111121</v>
      </c>
    </row>
    <row r="1192" spans="1:6">
      <c r="A1192" s="6" t="s">
        <v>1445</v>
      </c>
      <c r="B1192" s="6" t="s">
        <v>126</v>
      </c>
      <c r="D1192" s="262">
        <v>0.90331376519999995</v>
      </c>
      <c r="E1192" s="262"/>
      <c r="F1192" s="262">
        <v>0.90331376519999995</v>
      </c>
    </row>
    <row r="1193" spans="1:6">
      <c r="A1193" s="6" t="s">
        <v>1690</v>
      </c>
      <c r="B1193" s="6" t="s">
        <v>126</v>
      </c>
      <c r="D1193" s="262">
        <v>0.90346751097777767</v>
      </c>
      <c r="E1193" s="262"/>
      <c r="F1193" s="262">
        <v>0.90346751097777767</v>
      </c>
    </row>
    <row r="1194" spans="1:6">
      <c r="A1194" s="6" t="s">
        <v>673</v>
      </c>
      <c r="B1194" s="6" t="s">
        <v>124</v>
      </c>
      <c r="D1194" s="262">
        <v>0.90524664657777765</v>
      </c>
      <c r="E1194" s="262"/>
      <c r="F1194" s="262">
        <v>0.90524664657777765</v>
      </c>
    </row>
    <row r="1195" spans="1:6">
      <c r="A1195" s="6" t="s">
        <v>1307</v>
      </c>
      <c r="B1195" s="6" t="s">
        <v>133</v>
      </c>
      <c r="D1195" s="262">
        <v>0.90601949191111109</v>
      </c>
      <c r="E1195" s="262"/>
      <c r="F1195" s="262">
        <v>0.90601949191111109</v>
      </c>
    </row>
    <row r="1196" spans="1:6">
      <c r="A1196" s="6" t="s">
        <v>5087</v>
      </c>
      <c r="B1196" s="6" t="s">
        <v>125</v>
      </c>
      <c r="D1196" s="262">
        <v>0.90629143439999993</v>
      </c>
      <c r="E1196" s="262"/>
      <c r="F1196" s="262">
        <v>0.90629143439999993</v>
      </c>
    </row>
    <row r="1197" spans="1:6">
      <c r="A1197" s="6" t="s">
        <v>5515</v>
      </c>
      <c r="B1197" s="6" t="s">
        <v>125</v>
      </c>
      <c r="D1197" s="262">
        <v>0.90815557711999984</v>
      </c>
      <c r="E1197" s="262"/>
      <c r="F1197" s="262">
        <v>0.90815557711999984</v>
      </c>
    </row>
    <row r="1198" spans="1:6">
      <c r="A1198" s="6" t="s">
        <v>3182</v>
      </c>
      <c r="B1198" s="6" t="s">
        <v>125</v>
      </c>
      <c r="D1198" s="262">
        <v>0.90865267484444512</v>
      </c>
      <c r="E1198" s="262"/>
      <c r="F1198" s="262">
        <v>0.90865267484444512</v>
      </c>
    </row>
    <row r="1199" spans="1:6">
      <c r="A1199" s="6" t="s">
        <v>5367</v>
      </c>
      <c r="B1199" s="6" t="s">
        <v>125</v>
      </c>
      <c r="D1199" s="262">
        <v>0.90881460208000009</v>
      </c>
      <c r="E1199" s="262"/>
      <c r="F1199" s="262">
        <v>0.90881460208000009</v>
      </c>
    </row>
    <row r="1200" spans="1:6">
      <c r="A1200" s="6" t="s">
        <v>4383</v>
      </c>
      <c r="B1200" s="6" t="s">
        <v>123</v>
      </c>
      <c r="D1200" s="262">
        <v>0.90992415164444462</v>
      </c>
      <c r="E1200" s="262"/>
      <c r="F1200" s="262">
        <v>0.90992415164444462</v>
      </c>
    </row>
    <row r="1201" spans="1:6">
      <c r="A1201" s="6" t="s">
        <v>468</v>
      </c>
      <c r="B1201" s="6" t="s">
        <v>126</v>
      </c>
      <c r="D1201" s="262">
        <v>1.3361137635999998</v>
      </c>
      <c r="E1201" s="262">
        <v>0.4257918</v>
      </c>
      <c r="F1201" s="262">
        <v>0.91032196359999973</v>
      </c>
    </row>
    <row r="1202" spans="1:6">
      <c r="A1202" s="6" t="s">
        <v>4856</v>
      </c>
      <c r="B1202" s="6" t="s">
        <v>125</v>
      </c>
      <c r="D1202" s="262">
        <v>0.91033820239999996</v>
      </c>
      <c r="E1202" s="262"/>
      <c r="F1202" s="262">
        <v>0.91033820239999996</v>
      </c>
    </row>
    <row r="1203" spans="1:6">
      <c r="A1203" s="6" t="s">
        <v>1325</v>
      </c>
      <c r="B1203" s="6" t="s">
        <v>133</v>
      </c>
      <c r="D1203" s="262">
        <v>0.91056296613333343</v>
      </c>
      <c r="E1203" s="262"/>
      <c r="F1203" s="262">
        <v>0.91056296613333343</v>
      </c>
    </row>
    <row r="1204" spans="1:6">
      <c r="A1204" s="6" t="s">
        <v>773</v>
      </c>
      <c r="B1204" s="6" t="s">
        <v>126</v>
      </c>
      <c r="D1204" s="262">
        <v>0.91063374697777777</v>
      </c>
      <c r="E1204" s="262"/>
      <c r="F1204" s="262">
        <v>0.91063374697777777</v>
      </c>
    </row>
    <row r="1205" spans="1:6">
      <c r="A1205" s="6" t="s">
        <v>3399</v>
      </c>
      <c r="B1205" s="6" t="s">
        <v>123</v>
      </c>
      <c r="D1205" s="262">
        <v>0.912073888</v>
      </c>
      <c r="E1205" s="262"/>
      <c r="F1205" s="262">
        <v>0.912073888</v>
      </c>
    </row>
    <row r="1206" spans="1:6">
      <c r="A1206" s="6" t="s">
        <v>649</v>
      </c>
      <c r="B1206" s="6" t="s">
        <v>133</v>
      </c>
      <c r="D1206" s="262">
        <v>0.91224055560000028</v>
      </c>
      <c r="E1206" s="262"/>
      <c r="F1206" s="262">
        <v>0.91224055560000028</v>
      </c>
    </row>
    <row r="1207" spans="1:6">
      <c r="A1207" s="6" t="s">
        <v>1909</v>
      </c>
      <c r="B1207" s="6" t="s">
        <v>130</v>
      </c>
      <c r="D1207" s="262">
        <v>0.91279096871111109</v>
      </c>
      <c r="E1207" s="262"/>
      <c r="F1207" s="262">
        <v>0.91279096871111109</v>
      </c>
    </row>
    <row r="1208" spans="1:6">
      <c r="A1208" s="6" t="s">
        <v>2795</v>
      </c>
      <c r="B1208" s="6" t="s">
        <v>135</v>
      </c>
      <c r="D1208" s="262">
        <v>0.91371273155555599</v>
      </c>
      <c r="E1208" s="262"/>
      <c r="F1208" s="262">
        <v>0.91371273155555599</v>
      </c>
    </row>
    <row r="1209" spans="1:6">
      <c r="A1209" s="6" t="s">
        <v>3155</v>
      </c>
      <c r="B1209" s="6" t="s">
        <v>146</v>
      </c>
      <c r="D1209" s="262">
        <v>0.91645564667555546</v>
      </c>
      <c r="E1209" s="262"/>
      <c r="F1209" s="262">
        <v>0.91645564667555546</v>
      </c>
    </row>
    <row r="1210" spans="1:6">
      <c r="A1210" s="6" t="s">
        <v>1285</v>
      </c>
      <c r="B1210" s="6" t="s">
        <v>123</v>
      </c>
      <c r="D1210" s="262">
        <v>0.91673458115555595</v>
      </c>
      <c r="E1210" s="262"/>
      <c r="F1210" s="262">
        <v>0.91673458115555595</v>
      </c>
    </row>
    <row r="1211" spans="1:6">
      <c r="A1211" s="6" t="s">
        <v>4154</v>
      </c>
      <c r="B1211" s="6" t="s">
        <v>125</v>
      </c>
      <c r="D1211" s="262">
        <v>0.91722974835555582</v>
      </c>
      <c r="E1211" s="262"/>
      <c r="F1211" s="262">
        <v>0.91722974835555582</v>
      </c>
    </row>
    <row r="1212" spans="1:6">
      <c r="A1212" s="6" t="s">
        <v>3608</v>
      </c>
      <c r="B1212" s="6" t="s">
        <v>123</v>
      </c>
      <c r="D1212" s="262">
        <v>0.91751168862222221</v>
      </c>
      <c r="E1212" s="262"/>
      <c r="F1212" s="262">
        <v>0.91751168862222221</v>
      </c>
    </row>
    <row r="1213" spans="1:6">
      <c r="A1213" s="6" t="s">
        <v>2046</v>
      </c>
      <c r="B1213" s="6" t="s">
        <v>130</v>
      </c>
      <c r="D1213" s="262">
        <v>9.2857836323999976</v>
      </c>
      <c r="E1213" s="262">
        <v>8.3662717600000001</v>
      </c>
      <c r="F1213" s="262">
        <v>0.91951187239999754</v>
      </c>
    </row>
    <row r="1214" spans="1:6">
      <c r="A1214" s="6" t="s">
        <v>5249</v>
      </c>
      <c r="B1214" s="6" t="s">
        <v>145</v>
      </c>
      <c r="D1214" s="262">
        <v>0.92014938888888931</v>
      </c>
      <c r="E1214" s="262"/>
      <c r="F1214" s="262">
        <v>0.92014938888888931</v>
      </c>
    </row>
    <row r="1215" spans="1:6">
      <c r="A1215" s="6" t="s">
        <v>1478</v>
      </c>
      <c r="B1215" s="6" t="s">
        <v>133</v>
      </c>
      <c r="D1215" s="262">
        <v>0.92091191671111117</v>
      </c>
      <c r="E1215" s="262"/>
      <c r="F1215" s="262">
        <v>0.92091191671111117</v>
      </c>
    </row>
    <row r="1216" spans="1:6">
      <c r="A1216" s="6" t="s">
        <v>2438</v>
      </c>
      <c r="B1216" s="6" t="s">
        <v>135</v>
      </c>
      <c r="D1216" s="262">
        <v>0.92204131506666698</v>
      </c>
      <c r="E1216" s="262"/>
      <c r="F1216" s="262">
        <v>0.92204131506666698</v>
      </c>
    </row>
    <row r="1217" spans="1:6">
      <c r="A1217" s="6" t="s">
        <v>1069</v>
      </c>
      <c r="B1217" s="6" t="s">
        <v>133</v>
      </c>
      <c r="D1217" s="262">
        <v>0.92231970844444444</v>
      </c>
      <c r="E1217" s="262"/>
      <c r="F1217" s="262">
        <v>0.92231970844444444</v>
      </c>
    </row>
    <row r="1218" spans="1:6">
      <c r="A1218" s="6" t="s">
        <v>2102</v>
      </c>
      <c r="B1218" s="6" t="s">
        <v>126</v>
      </c>
      <c r="D1218" s="262">
        <v>0.92387092942222226</v>
      </c>
      <c r="E1218" s="262"/>
      <c r="F1218" s="262">
        <v>0.92387092942222226</v>
      </c>
    </row>
    <row r="1219" spans="1:6">
      <c r="A1219" s="6" t="s">
        <v>688</v>
      </c>
      <c r="B1219" s="6" t="s">
        <v>123</v>
      </c>
      <c r="D1219" s="262">
        <v>0.92777899671111119</v>
      </c>
      <c r="E1219" s="262"/>
      <c r="F1219" s="262">
        <v>0.92777899671111119</v>
      </c>
    </row>
    <row r="1220" spans="1:6">
      <c r="A1220" s="6" t="s">
        <v>791</v>
      </c>
      <c r="B1220" s="6" t="s">
        <v>126</v>
      </c>
      <c r="D1220" s="262">
        <v>0.92783214626666655</v>
      </c>
      <c r="E1220" s="262"/>
      <c r="F1220" s="262">
        <v>0.92783214626666655</v>
      </c>
    </row>
    <row r="1221" spans="1:6">
      <c r="A1221" s="6" t="s">
        <v>1666</v>
      </c>
      <c r="B1221" s="6" t="s">
        <v>137</v>
      </c>
      <c r="D1221" s="262">
        <v>0.9293491640888889</v>
      </c>
      <c r="E1221" s="262"/>
      <c r="F1221" s="262">
        <v>0.9293491640888889</v>
      </c>
    </row>
    <row r="1222" spans="1:6">
      <c r="A1222" s="6" t="s">
        <v>1286</v>
      </c>
      <c r="B1222" s="6" t="s">
        <v>124</v>
      </c>
      <c r="D1222" s="262">
        <v>0.93040088044444458</v>
      </c>
      <c r="E1222" s="262"/>
      <c r="F1222" s="262">
        <v>0.93040088044444458</v>
      </c>
    </row>
    <row r="1223" spans="1:6">
      <c r="A1223" s="6" t="s">
        <v>466</v>
      </c>
      <c r="B1223" s="6" t="s">
        <v>133</v>
      </c>
      <c r="D1223" s="262">
        <v>0.93075603133333351</v>
      </c>
      <c r="E1223" s="262"/>
      <c r="F1223" s="262">
        <v>0.93075603133333351</v>
      </c>
    </row>
    <row r="1224" spans="1:6">
      <c r="A1224" s="6" t="s">
        <v>2935</v>
      </c>
      <c r="B1224" s="6" t="s">
        <v>123</v>
      </c>
      <c r="D1224" s="262">
        <v>0.93083338538666682</v>
      </c>
      <c r="E1224" s="262"/>
      <c r="F1224" s="262">
        <v>0.93083338538666682</v>
      </c>
    </row>
    <row r="1225" spans="1:6">
      <c r="A1225" s="6" t="s">
        <v>4858</v>
      </c>
      <c r="B1225" s="6" t="s">
        <v>146</v>
      </c>
      <c r="D1225" s="262">
        <v>0.9311518910222224</v>
      </c>
      <c r="E1225" s="262"/>
      <c r="F1225" s="262">
        <v>0.9311518910222224</v>
      </c>
    </row>
    <row r="1226" spans="1:6">
      <c r="A1226" s="6" t="s">
        <v>4805</v>
      </c>
      <c r="B1226" s="6" t="s">
        <v>123</v>
      </c>
      <c r="D1226" s="262">
        <v>0.93228888954666689</v>
      </c>
      <c r="E1226" s="262"/>
      <c r="F1226" s="262">
        <v>0.93228888954666689</v>
      </c>
    </row>
    <row r="1227" spans="1:6">
      <c r="A1227" s="6" t="s">
        <v>1927</v>
      </c>
      <c r="B1227" s="6" t="s">
        <v>123</v>
      </c>
      <c r="D1227" s="262">
        <v>0.93231346755555544</v>
      </c>
      <c r="E1227" s="262"/>
      <c r="F1227" s="262">
        <v>0.93231346755555544</v>
      </c>
    </row>
    <row r="1228" spans="1:6">
      <c r="A1228" s="6" t="s">
        <v>2404</v>
      </c>
      <c r="B1228" s="6" t="s">
        <v>128</v>
      </c>
      <c r="D1228" s="262">
        <v>0.93277696111111108</v>
      </c>
      <c r="E1228" s="262"/>
      <c r="F1228" s="262">
        <v>0.93277696111111108</v>
      </c>
    </row>
    <row r="1229" spans="1:6">
      <c r="A1229" s="6" t="s">
        <v>1689</v>
      </c>
      <c r="B1229" s="6" t="s">
        <v>126</v>
      </c>
      <c r="D1229" s="262">
        <v>0.93456204942222221</v>
      </c>
      <c r="E1229" s="262"/>
      <c r="F1229" s="262">
        <v>0.93456204942222221</v>
      </c>
    </row>
    <row r="1230" spans="1:6">
      <c r="A1230" s="6" t="s">
        <v>1677</v>
      </c>
      <c r="B1230" s="6" t="s">
        <v>134</v>
      </c>
      <c r="D1230" s="262">
        <v>0.93853946071111116</v>
      </c>
      <c r="E1230" s="262"/>
      <c r="F1230" s="262">
        <v>0.93853946071111116</v>
      </c>
    </row>
    <row r="1231" spans="1:6">
      <c r="A1231" s="6" t="s">
        <v>2114</v>
      </c>
      <c r="B1231" s="6" t="s">
        <v>123</v>
      </c>
      <c r="D1231" s="262">
        <v>0.93883755582222272</v>
      </c>
      <c r="E1231" s="262"/>
      <c r="F1231" s="262">
        <v>0.93883755582222272</v>
      </c>
    </row>
    <row r="1232" spans="1:6">
      <c r="A1232" s="6" t="s">
        <v>1669</v>
      </c>
      <c r="B1232" s="6" t="s">
        <v>119</v>
      </c>
      <c r="D1232" s="262">
        <v>0.93943697906666668</v>
      </c>
      <c r="E1232" s="262"/>
      <c r="F1232" s="262">
        <v>0.93943697906666668</v>
      </c>
    </row>
    <row r="1233" spans="1:6">
      <c r="A1233" s="6" t="s">
        <v>958</v>
      </c>
      <c r="B1233" s="6" t="s">
        <v>126</v>
      </c>
      <c r="D1233" s="262">
        <v>7.2745525536444466</v>
      </c>
      <c r="E1233" s="262">
        <v>6.3336929039999994</v>
      </c>
      <c r="F1233" s="262">
        <v>0.94085964964444724</v>
      </c>
    </row>
    <row r="1234" spans="1:6">
      <c r="A1234" s="6" t="s">
        <v>2780</v>
      </c>
      <c r="B1234" s="6" t="s">
        <v>123</v>
      </c>
      <c r="D1234" s="262">
        <v>0.94257722533333332</v>
      </c>
      <c r="E1234" s="262"/>
      <c r="F1234" s="262">
        <v>0.94257722533333332</v>
      </c>
    </row>
    <row r="1235" spans="1:6">
      <c r="A1235" s="6" t="s">
        <v>4944</v>
      </c>
      <c r="B1235" s="6" t="s">
        <v>144</v>
      </c>
      <c r="D1235" s="262">
        <v>0.94357128232888898</v>
      </c>
      <c r="E1235" s="262"/>
      <c r="F1235" s="262">
        <v>0.94357128232888898</v>
      </c>
    </row>
    <row r="1236" spans="1:6">
      <c r="A1236" s="6" t="s">
        <v>3154</v>
      </c>
      <c r="B1236" s="6" t="s">
        <v>123</v>
      </c>
      <c r="D1236" s="262">
        <v>0.94392299662222245</v>
      </c>
      <c r="E1236" s="262"/>
      <c r="F1236" s="262">
        <v>0.94392299662222245</v>
      </c>
    </row>
    <row r="1237" spans="1:6">
      <c r="A1237" s="6" t="s">
        <v>2032</v>
      </c>
      <c r="B1237" s="6" t="s">
        <v>130</v>
      </c>
      <c r="D1237" s="262">
        <v>0.94428048684444443</v>
      </c>
      <c r="E1237" s="262"/>
      <c r="F1237" s="262">
        <v>0.94428048684444443</v>
      </c>
    </row>
    <row r="1238" spans="1:6">
      <c r="A1238" s="6" t="s">
        <v>1727</v>
      </c>
      <c r="B1238" s="6" t="s">
        <v>135</v>
      </c>
      <c r="D1238" s="262">
        <v>0.94569024000000024</v>
      </c>
      <c r="E1238" s="262"/>
      <c r="F1238" s="262">
        <v>0.94569024000000024</v>
      </c>
    </row>
    <row r="1239" spans="1:6">
      <c r="A1239" s="6" t="s">
        <v>3625</v>
      </c>
      <c r="B1239" s="6" t="s">
        <v>123</v>
      </c>
      <c r="D1239" s="262">
        <v>0.94690049617777805</v>
      </c>
      <c r="E1239" s="262"/>
      <c r="F1239" s="262">
        <v>0.94690049617777805</v>
      </c>
    </row>
    <row r="1240" spans="1:6">
      <c r="A1240" s="6" t="s">
        <v>1161</v>
      </c>
      <c r="B1240" s="6" t="s">
        <v>134</v>
      </c>
      <c r="D1240" s="262">
        <v>0.94879546666666681</v>
      </c>
      <c r="E1240" s="262"/>
      <c r="F1240" s="262">
        <v>0.94879546666666681</v>
      </c>
    </row>
    <row r="1241" spans="1:6">
      <c r="A1241" s="6" t="s">
        <v>3590</v>
      </c>
      <c r="B1241" s="6" t="s">
        <v>123</v>
      </c>
      <c r="D1241" s="262">
        <v>0.95427256808888905</v>
      </c>
      <c r="E1241" s="262"/>
      <c r="F1241" s="262">
        <v>0.95427256808888905</v>
      </c>
    </row>
    <row r="1242" spans="1:6">
      <c r="A1242" s="6" t="s">
        <v>1284</v>
      </c>
      <c r="B1242" s="6" t="s">
        <v>135</v>
      </c>
      <c r="D1242" s="262">
        <v>0.95448993102222268</v>
      </c>
      <c r="E1242" s="262"/>
      <c r="F1242" s="262">
        <v>0.95448993102222268</v>
      </c>
    </row>
    <row r="1243" spans="1:6">
      <c r="A1243" s="6" t="s">
        <v>1337</v>
      </c>
      <c r="B1243" s="6" t="s">
        <v>133</v>
      </c>
      <c r="D1243" s="262">
        <v>1.0178836213333338</v>
      </c>
      <c r="E1243" s="262">
        <v>6.2497120000000003E-2</v>
      </c>
      <c r="F1243" s="262">
        <v>0.9553865013333338</v>
      </c>
    </row>
    <row r="1244" spans="1:6">
      <c r="A1244" s="6" t="s">
        <v>4401</v>
      </c>
      <c r="B1244" s="6" t="s">
        <v>125</v>
      </c>
      <c r="D1244" s="262">
        <v>0.95549416101333318</v>
      </c>
      <c r="E1244" s="262"/>
      <c r="F1244" s="262">
        <v>0.95549416101333318</v>
      </c>
    </row>
    <row r="1245" spans="1:6">
      <c r="A1245" s="6" t="s">
        <v>1431</v>
      </c>
      <c r="B1245" s="6" t="s">
        <v>119</v>
      </c>
      <c r="D1245" s="262">
        <v>0.95571779404444468</v>
      </c>
      <c r="E1245" s="262"/>
      <c r="F1245" s="262">
        <v>0.95571779404444468</v>
      </c>
    </row>
    <row r="1246" spans="1:6">
      <c r="A1246" s="6" t="s">
        <v>1013</v>
      </c>
      <c r="B1246" s="6" t="s">
        <v>137</v>
      </c>
      <c r="D1246" s="262">
        <v>0.95593067679999988</v>
      </c>
      <c r="E1246" s="262"/>
      <c r="F1246" s="262">
        <v>0.95593067679999988</v>
      </c>
    </row>
    <row r="1247" spans="1:6">
      <c r="A1247" s="6" t="s">
        <v>1027</v>
      </c>
      <c r="B1247" s="6" t="s">
        <v>124</v>
      </c>
      <c r="D1247" s="262">
        <v>0.95966999626666649</v>
      </c>
      <c r="E1247" s="262"/>
      <c r="F1247" s="262">
        <v>0.95966999626666649</v>
      </c>
    </row>
    <row r="1248" spans="1:6">
      <c r="A1248" s="6" t="s">
        <v>1990</v>
      </c>
      <c r="B1248" s="6" t="s">
        <v>123</v>
      </c>
      <c r="D1248" s="262">
        <v>0.96020647751111166</v>
      </c>
      <c r="E1248" s="262"/>
      <c r="F1248" s="262">
        <v>0.96020647751111166</v>
      </c>
    </row>
    <row r="1249" spans="1:6">
      <c r="A1249" s="6" t="s">
        <v>661</v>
      </c>
      <c r="B1249" s="6" t="s">
        <v>123</v>
      </c>
      <c r="D1249" s="262">
        <v>0.96192277866666709</v>
      </c>
      <c r="E1249" s="262"/>
      <c r="F1249" s="262">
        <v>0.96192277866666709</v>
      </c>
    </row>
    <row r="1250" spans="1:6">
      <c r="A1250" s="6" t="s">
        <v>517</v>
      </c>
      <c r="B1250" s="6" t="s">
        <v>126</v>
      </c>
      <c r="D1250" s="262">
        <v>0.96207099706666688</v>
      </c>
      <c r="E1250" s="262"/>
      <c r="F1250" s="262">
        <v>0.96207099706666688</v>
      </c>
    </row>
    <row r="1251" spans="1:6">
      <c r="A1251" s="6" t="s">
        <v>1687</v>
      </c>
      <c r="B1251" s="6" t="s">
        <v>143</v>
      </c>
      <c r="D1251" s="262">
        <v>0.96312593617777764</v>
      </c>
      <c r="E1251" s="262"/>
      <c r="F1251" s="262">
        <v>0.96312593617777764</v>
      </c>
    </row>
    <row r="1252" spans="1:6">
      <c r="A1252" s="6" t="s">
        <v>1418</v>
      </c>
      <c r="B1252" s="6" t="s">
        <v>126</v>
      </c>
      <c r="D1252" s="262">
        <v>0.9650431824000002</v>
      </c>
      <c r="E1252" s="262"/>
      <c r="F1252" s="262">
        <v>0.9650431824000002</v>
      </c>
    </row>
    <row r="1253" spans="1:6">
      <c r="A1253" s="6" t="s">
        <v>469</v>
      </c>
      <c r="B1253" s="6" t="s">
        <v>133</v>
      </c>
      <c r="D1253" s="262">
        <v>0.9653868444</v>
      </c>
      <c r="E1253" s="262"/>
      <c r="F1253" s="262">
        <v>0.9653868444</v>
      </c>
    </row>
    <row r="1254" spans="1:6">
      <c r="A1254" s="6" t="s">
        <v>2496</v>
      </c>
      <c r="B1254" s="6" t="s">
        <v>123</v>
      </c>
      <c r="D1254" s="262">
        <v>0.96549457448888898</v>
      </c>
      <c r="E1254" s="262"/>
      <c r="F1254" s="262">
        <v>0.96549457448888898</v>
      </c>
    </row>
    <row r="1255" spans="1:6">
      <c r="A1255" s="6" t="s">
        <v>1650</v>
      </c>
      <c r="B1255" s="6" t="s">
        <v>126</v>
      </c>
      <c r="D1255" s="262">
        <v>0.96559196017777771</v>
      </c>
      <c r="E1255" s="262"/>
      <c r="F1255" s="262">
        <v>0.96559196017777771</v>
      </c>
    </row>
    <row r="1256" spans="1:6">
      <c r="A1256" s="6" t="s">
        <v>2498</v>
      </c>
      <c r="B1256" s="6" t="s">
        <v>123</v>
      </c>
      <c r="D1256" s="262">
        <v>0.96583981413333331</v>
      </c>
      <c r="E1256" s="262"/>
      <c r="F1256" s="262">
        <v>0.96583981413333331</v>
      </c>
    </row>
    <row r="1257" spans="1:6">
      <c r="A1257" s="6" t="s">
        <v>1372</v>
      </c>
      <c r="B1257" s="6" t="s">
        <v>126</v>
      </c>
      <c r="D1257" s="262">
        <v>0.96612447066666651</v>
      </c>
      <c r="E1257" s="262"/>
      <c r="F1257" s="262">
        <v>0.96612447066666651</v>
      </c>
    </row>
    <row r="1258" spans="1:6">
      <c r="A1258" s="6" t="s">
        <v>596</v>
      </c>
      <c r="B1258" s="6" t="s">
        <v>124</v>
      </c>
      <c r="D1258" s="262">
        <v>0.96615197311111112</v>
      </c>
      <c r="E1258" s="262"/>
      <c r="F1258" s="262">
        <v>0.96615197311111112</v>
      </c>
    </row>
    <row r="1259" spans="1:6">
      <c r="A1259" s="6" t="s">
        <v>3624</v>
      </c>
      <c r="B1259" s="6" t="s">
        <v>138</v>
      </c>
      <c r="D1259" s="262">
        <v>0.96637746186666718</v>
      </c>
      <c r="E1259" s="262"/>
      <c r="F1259" s="262">
        <v>0.96637746186666718</v>
      </c>
    </row>
    <row r="1260" spans="1:6">
      <c r="A1260" s="6" t="s">
        <v>2492</v>
      </c>
      <c r="B1260" s="6" t="s">
        <v>119</v>
      </c>
      <c r="D1260" s="262">
        <v>0.96785587751111124</v>
      </c>
      <c r="E1260" s="262"/>
      <c r="F1260" s="262">
        <v>0.96785587751111124</v>
      </c>
    </row>
    <row r="1261" spans="1:6">
      <c r="A1261" s="6" t="s">
        <v>5234</v>
      </c>
      <c r="B1261" s="6" t="s">
        <v>144</v>
      </c>
      <c r="D1261" s="262">
        <v>0.96808434516444442</v>
      </c>
      <c r="E1261" s="262"/>
      <c r="F1261" s="262">
        <v>0.96808434516444442</v>
      </c>
    </row>
    <row r="1262" spans="1:6">
      <c r="A1262" s="6" t="s">
        <v>2948</v>
      </c>
      <c r="B1262" s="6" t="s">
        <v>123</v>
      </c>
      <c r="D1262" s="262">
        <v>0.96958908033777791</v>
      </c>
      <c r="E1262" s="262"/>
      <c r="F1262" s="262">
        <v>0.96958908033777791</v>
      </c>
    </row>
    <row r="1263" spans="1:6">
      <c r="A1263" s="6" t="s">
        <v>1695</v>
      </c>
      <c r="B1263" s="6" t="s">
        <v>143</v>
      </c>
      <c r="D1263" s="262">
        <v>0.97261846880000002</v>
      </c>
      <c r="E1263" s="262"/>
      <c r="F1263" s="262">
        <v>0.97261846880000002</v>
      </c>
    </row>
    <row r="1264" spans="1:6">
      <c r="A1264" s="6" t="s">
        <v>4649</v>
      </c>
      <c r="B1264" s="6" t="s">
        <v>125</v>
      </c>
      <c r="D1264" s="262">
        <v>0.97278170166222211</v>
      </c>
      <c r="E1264" s="262"/>
      <c r="F1264" s="262">
        <v>0.97278170166222211</v>
      </c>
    </row>
    <row r="1265" spans="1:6">
      <c r="A1265" s="6" t="s">
        <v>1508</v>
      </c>
      <c r="B1265" s="6" t="s">
        <v>129</v>
      </c>
      <c r="D1265" s="262">
        <v>0.97304611985777789</v>
      </c>
      <c r="E1265" s="262"/>
      <c r="F1265" s="262">
        <v>0.97304611985777789</v>
      </c>
    </row>
    <row r="1266" spans="1:6">
      <c r="A1266" s="6" t="s">
        <v>1872</v>
      </c>
      <c r="B1266" s="6" t="s">
        <v>126</v>
      </c>
      <c r="D1266" s="262">
        <v>0.97329104057777771</v>
      </c>
      <c r="E1266" s="262"/>
      <c r="F1266" s="262">
        <v>0.97329104057777771</v>
      </c>
    </row>
    <row r="1267" spans="1:6">
      <c r="A1267" s="6" t="s">
        <v>1777</v>
      </c>
      <c r="B1267" s="6" t="s">
        <v>124</v>
      </c>
      <c r="D1267" s="262">
        <v>0.97369595497777772</v>
      </c>
      <c r="E1267" s="262"/>
      <c r="F1267" s="262">
        <v>0.97369595497777772</v>
      </c>
    </row>
    <row r="1268" spans="1:6">
      <c r="A1268" s="6" t="s">
        <v>1321</v>
      </c>
      <c r="B1268" s="6" t="s">
        <v>123</v>
      </c>
      <c r="D1268" s="262">
        <v>0.97484951373333339</v>
      </c>
      <c r="E1268" s="262"/>
      <c r="F1268" s="262">
        <v>0.97484951373333339</v>
      </c>
    </row>
    <row r="1269" spans="1:6">
      <c r="A1269" s="6" t="s">
        <v>5245</v>
      </c>
      <c r="B1269" s="6" t="s">
        <v>145</v>
      </c>
      <c r="D1269" s="262">
        <v>0.97501432551111145</v>
      </c>
      <c r="E1269" s="262"/>
      <c r="F1269" s="262">
        <v>0.97501432551111145</v>
      </c>
    </row>
    <row r="1270" spans="1:6">
      <c r="A1270" s="6" t="s">
        <v>1263</v>
      </c>
      <c r="B1270" s="6" t="s">
        <v>135</v>
      </c>
      <c r="D1270" s="262">
        <v>0.97533562964444498</v>
      </c>
      <c r="E1270" s="262"/>
      <c r="F1270" s="262">
        <v>0.97533562964444498</v>
      </c>
    </row>
    <row r="1271" spans="1:6">
      <c r="A1271" s="6" t="s">
        <v>2577</v>
      </c>
      <c r="B1271" s="6" t="s">
        <v>125</v>
      </c>
      <c r="D1271" s="262">
        <v>0.97608900136000021</v>
      </c>
      <c r="E1271" s="262"/>
      <c r="F1271" s="262">
        <v>0.97608900136000021</v>
      </c>
    </row>
    <row r="1272" spans="1:6">
      <c r="A1272" s="6" t="s">
        <v>4378</v>
      </c>
      <c r="B1272" s="6" t="s">
        <v>144</v>
      </c>
      <c r="D1272" s="262">
        <v>3.5970168167999987</v>
      </c>
      <c r="E1272" s="262">
        <v>2.62003728</v>
      </c>
      <c r="F1272" s="262">
        <v>0.97697953679999872</v>
      </c>
    </row>
    <row r="1273" spans="1:6">
      <c r="A1273" s="6" t="s">
        <v>2519</v>
      </c>
      <c r="B1273" s="6" t="s">
        <v>123</v>
      </c>
      <c r="D1273" s="262">
        <v>0.97706380874666687</v>
      </c>
      <c r="E1273" s="262"/>
      <c r="F1273" s="262">
        <v>0.97706380874666687</v>
      </c>
    </row>
    <row r="1274" spans="1:6">
      <c r="A1274" s="6" t="s">
        <v>4357</v>
      </c>
      <c r="B1274" s="6" t="s">
        <v>123</v>
      </c>
      <c r="D1274" s="262">
        <v>0.97855381751111137</v>
      </c>
      <c r="E1274" s="262"/>
      <c r="F1274" s="262">
        <v>0.97855381751111137</v>
      </c>
    </row>
    <row r="1275" spans="1:6">
      <c r="A1275" s="6" t="s">
        <v>3374</v>
      </c>
      <c r="B1275" s="6" t="s">
        <v>126</v>
      </c>
      <c r="D1275" s="262">
        <v>0.97917297671111114</v>
      </c>
      <c r="E1275" s="262"/>
      <c r="F1275" s="262">
        <v>0.97917297671111114</v>
      </c>
    </row>
    <row r="1276" spans="1:6">
      <c r="A1276" s="6" t="s">
        <v>2143</v>
      </c>
      <c r="B1276" s="6" t="s">
        <v>126</v>
      </c>
      <c r="D1276" s="262">
        <v>0.98116571031111122</v>
      </c>
      <c r="E1276" s="262"/>
      <c r="F1276" s="262">
        <v>0.98116571031111122</v>
      </c>
    </row>
    <row r="1277" spans="1:6">
      <c r="A1277" s="6" t="s">
        <v>1748</v>
      </c>
      <c r="B1277" s="6" t="s">
        <v>135</v>
      </c>
      <c r="D1277" s="262">
        <v>0.9861214430222226</v>
      </c>
      <c r="E1277" s="262"/>
      <c r="F1277" s="262">
        <v>0.9861214430222226</v>
      </c>
    </row>
    <row r="1278" spans="1:6">
      <c r="A1278" s="6" t="s">
        <v>1828</v>
      </c>
      <c r="B1278" s="6" t="s">
        <v>126</v>
      </c>
      <c r="D1278" s="262">
        <v>0.98680798186666696</v>
      </c>
      <c r="E1278" s="262"/>
      <c r="F1278" s="262">
        <v>0.98680798186666696</v>
      </c>
    </row>
    <row r="1279" spans="1:6">
      <c r="A1279" s="6" t="s">
        <v>990</v>
      </c>
      <c r="B1279" s="6" t="s">
        <v>123</v>
      </c>
      <c r="D1279" s="262">
        <v>0.98716859217777808</v>
      </c>
      <c r="E1279" s="262"/>
      <c r="F1279" s="262">
        <v>0.98716859217777808</v>
      </c>
    </row>
    <row r="1280" spans="1:6">
      <c r="A1280" s="6" t="s">
        <v>2168</v>
      </c>
      <c r="B1280" s="6" t="s">
        <v>122</v>
      </c>
      <c r="D1280" s="262">
        <v>0.98775468048888926</v>
      </c>
      <c r="E1280" s="262"/>
      <c r="F1280" s="262">
        <v>0.98775468048888926</v>
      </c>
    </row>
    <row r="1281" spans="1:6">
      <c r="A1281" s="6" t="s">
        <v>2339</v>
      </c>
      <c r="B1281" s="6" t="s">
        <v>135</v>
      </c>
      <c r="D1281" s="262">
        <v>0.98777150266666669</v>
      </c>
      <c r="E1281" s="262"/>
      <c r="F1281" s="262">
        <v>0.98777150266666669</v>
      </c>
    </row>
    <row r="1282" spans="1:6">
      <c r="A1282" s="6" t="s">
        <v>1382</v>
      </c>
      <c r="B1282" s="6" t="s">
        <v>133</v>
      </c>
      <c r="D1282" s="262">
        <v>0.98950171417777788</v>
      </c>
      <c r="E1282" s="262"/>
      <c r="F1282" s="262">
        <v>0.98950171417777788</v>
      </c>
    </row>
    <row r="1283" spans="1:6">
      <c r="A1283" s="6" t="s">
        <v>3577</v>
      </c>
      <c r="B1283" s="6" t="s">
        <v>123</v>
      </c>
      <c r="D1283" s="262">
        <v>0.99125001604444463</v>
      </c>
      <c r="E1283" s="262"/>
      <c r="F1283" s="262">
        <v>0.99125001604444463</v>
      </c>
    </row>
    <row r="1284" spans="1:6">
      <c r="A1284" s="6" t="s">
        <v>640</v>
      </c>
      <c r="B1284" s="6" t="s">
        <v>133</v>
      </c>
      <c r="D1284" s="262">
        <v>0.99132063995555564</v>
      </c>
      <c r="E1284" s="262"/>
      <c r="F1284" s="262">
        <v>0.99132063995555564</v>
      </c>
    </row>
    <row r="1285" spans="1:6">
      <c r="A1285" s="6" t="s">
        <v>2040</v>
      </c>
      <c r="B1285" s="6" t="s">
        <v>129</v>
      </c>
      <c r="D1285" s="262">
        <v>0.99205234626666661</v>
      </c>
      <c r="E1285" s="262"/>
      <c r="F1285" s="262">
        <v>0.99205234626666661</v>
      </c>
    </row>
    <row r="1286" spans="1:6">
      <c r="A1286" s="6" t="s">
        <v>3002</v>
      </c>
      <c r="B1286" s="6" t="s">
        <v>139</v>
      </c>
      <c r="D1286" s="262">
        <v>0.99248127880000026</v>
      </c>
      <c r="E1286" s="262"/>
      <c r="F1286" s="262">
        <v>0.99248127880000026</v>
      </c>
    </row>
    <row r="1287" spans="1:6">
      <c r="A1287" s="6" t="s">
        <v>1888</v>
      </c>
      <c r="B1287" s="6" t="s">
        <v>129</v>
      </c>
      <c r="D1287" s="262">
        <v>0.99331613137777786</v>
      </c>
      <c r="E1287" s="262"/>
      <c r="F1287" s="262">
        <v>0.99331613137777786</v>
      </c>
    </row>
    <row r="1288" spans="1:6">
      <c r="A1288" s="6" t="s">
        <v>662</v>
      </c>
      <c r="B1288" s="6" t="s">
        <v>134</v>
      </c>
      <c r="D1288" s="262">
        <v>0.99355103808888912</v>
      </c>
      <c r="E1288" s="262"/>
      <c r="F1288" s="262">
        <v>0.99355103808888912</v>
      </c>
    </row>
    <row r="1289" spans="1:6">
      <c r="A1289" s="6" t="s">
        <v>1539</v>
      </c>
      <c r="B1289" s="6" t="s">
        <v>133</v>
      </c>
      <c r="D1289" s="262">
        <v>2.4586202006666671</v>
      </c>
      <c r="E1289" s="262">
        <v>1.46450192</v>
      </c>
      <c r="F1289" s="262">
        <v>0.99411828066666708</v>
      </c>
    </row>
    <row r="1290" spans="1:6">
      <c r="A1290" s="6" t="s">
        <v>2920</v>
      </c>
      <c r="B1290" s="6" t="s">
        <v>135</v>
      </c>
      <c r="D1290" s="262">
        <v>0.99420764109333326</v>
      </c>
      <c r="E1290" s="262"/>
      <c r="F1290" s="262">
        <v>0.99420764109333326</v>
      </c>
    </row>
    <row r="1291" spans="1:6">
      <c r="A1291" s="6" t="s">
        <v>3610</v>
      </c>
      <c r="B1291" s="6" t="s">
        <v>123</v>
      </c>
      <c r="D1291" s="262">
        <v>0.99506226746666682</v>
      </c>
      <c r="E1291" s="262"/>
      <c r="F1291" s="262">
        <v>0.99506226746666682</v>
      </c>
    </row>
    <row r="1292" spans="1:6">
      <c r="A1292" s="6" t="s">
        <v>5660</v>
      </c>
      <c r="B1292" s="6" t="s">
        <v>137</v>
      </c>
      <c r="D1292" s="262">
        <v>0.99684417066666675</v>
      </c>
      <c r="E1292" s="262"/>
      <c r="F1292" s="262">
        <v>0.99684417066666675</v>
      </c>
    </row>
    <row r="1293" spans="1:6">
      <c r="A1293" s="6" t="s">
        <v>4848</v>
      </c>
      <c r="B1293" s="6" t="s">
        <v>125</v>
      </c>
      <c r="D1293" s="262">
        <v>0.99690437351999983</v>
      </c>
      <c r="E1293" s="262"/>
      <c r="F1293" s="262">
        <v>0.99690437351999983</v>
      </c>
    </row>
    <row r="1294" spans="1:6">
      <c r="A1294" s="6" t="s">
        <v>3239</v>
      </c>
      <c r="B1294" s="6" t="s">
        <v>144</v>
      </c>
      <c r="D1294" s="262">
        <v>0.99711580613333362</v>
      </c>
      <c r="E1294" s="262"/>
      <c r="F1294" s="262">
        <v>0.99711580613333362</v>
      </c>
    </row>
    <row r="1295" spans="1:6">
      <c r="A1295" s="6" t="s">
        <v>2112</v>
      </c>
      <c r="B1295" s="6" t="s">
        <v>123</v>
      </c>
      <c r="D1295" s="262">
        <v>0.9978098992888893</v>
      </c>
      <c r="E1295" s="262"/>
      <c r="F1295" s="262">
        <v>0.9978098992888893</v>
      </c>
    </row>
    <row r="1296" spans="1:6">
      <c r="A1296" s="6" t="s">
        <v>3395</v>
      </c>
      <c r="B1296" s="6" t="s">
        <v>123</v>
      </c>
      <c r="D1296" s="262">
        <v>0.99815440168888858</v>
      </c>
      <c r="E1296" s="262"/>
      <c r="F1296" s="262">
        <v>0.99815440168888858</v>
      </c>
    </row>
    <row r="1297" spans="1:6">
      <c r="A1297" s="6" t="s">
        <v>1251</v>
      </c>
      <c r="B1297" s="6" t="s">
        <v>133</v>
      </c>
      <c r="D1297" s="262">
        <v>0.9986135641777788</v>
      </c>
      <c r="E1297" s="262"/>
      <c r="F1297" s="262">
        <v>0.9986135641777788</v>
      </c>
    </row>
    <row r="1298" spans="1:6">
      <c r="A1298" s="6" t="s">
        <v>5661</v>
      </c>
      <c r="B1298" s="6" t="s">
        <v>137</v>
      </c>
      <c r="D1298" s="262">
        <v>0.9989454223466665</v>
      </c>
      <c r="E1298" s="262"/>
      <c r="F1298" s="262">
        <v>0.9989454223466665</v>
      </c>
    </row>
    <row r="1299" spans="1:6">
      <c r="A1299" s="6" t="s">
        <v>4652</v>
      </c>
      <c r="B1299" s="6" t="s">
        <v>123</v>
      </c>
      <c r="D1299" s="262">
        <v>1.0025246894666666</v>
      </c>
      <c r="E1299" s="262"/>
      <c r="F1299" s="262">
        <v>1.0025246894666666</v>
      </c>
    </row>
    <row r="1300" spans="1:6">
      <c r="A1300" s="6" t="s">
        <v>2263</v>
      </c>
      <c r="B1300" s="6" t="s">
        <v>123</v>
      </c>
      <c r="D1300" s="262">
        <v>1.002534579297778</v>
      </c>
      <c r="E1300" s="262"/>
      <c r="F1300" s="262">
        <v>1.002534579297778</v>
      </c>
    </row>
    <row r="1301" spans="1:6">
      <c r="A1301" s="6" t="s">
        <v>613</v>
      </c>
      <c r="B1301" s="6" t="s">
        <v>137</v>
      </c>
      <c r="D1301" s="262">
        <v>1.0054383288888888</v>
      </c>
      <c r="E1301" s="262"/>
      <c r="F1301" s="262">
        <v>1.0054383288888888</v>
      </c>
    </row>
    <row r="1302" spans="1:6">
      <c r="A1302" s="6" t="s">
        <v>5226</v>
      </c>
      <c r="B1302" s="6" t="s">
        <v>127</v>
      </c>
      <c r="D1302" s="262">
        <v>1.0061424155200001</v>
      </c>
      <c r="E1302" s="262"/>
      <c r="F1302" s="262">
        <v>1.0061424155200001</v>
      </c>
    </row>
    <row r="1303" spans="1:6">
      <c r="A1303" s="6" t="s">
        <v>1360</v>
      </c>
      <c r="B1303" s="6" t="s">
        <v>123</v>
      </c>
      <c r="D1303" s="262">
        <v>1.0075131104622224</v>
      </c>
      <c r="E1303" s="262"/>
      <c r="F1303" s="262">
        <v>1.0075131104622224</v>
      </c>
    </row>
    <row r="1304" spans="1:6">
      <c r="A1304" s="6" t="s">
        <v>531</v>
      </c>
      <c r="B1304" s="6" t="s">
        <v>124</v>
      </c>
      <c r="D1304" s="262">
        <v>1.0075348027555557</v>
      </c>
      <c r="E1304" s="262"/>
      <c r="F1304" s="262">
        <v>1.0075348027555557</v>
      </c>
    </row>
    <row r="1305" spans="1:6">
      <c r="A1305" s="6" t="s">
        <v>2939</v>
      </c>
      <c r="B1305" s="6" t="s">
        <v>146</v>
      </c>
      <c r="D1305" s="262">
        <v>1.008356799022222</v>
      </c>
      <c r="E1305" s="262"/>
      <c r="F1305" s="262">
        <v>1.008356799022222</v>
      </c>
    </row>
    <row r="1306" spans="1:6">
      <c r="A1306" s="6" t="s">
        <v>574</v>
      </c>
      <c r="B1306" s="6" t="s">
        <v>133</v>
      </c>
      <c r="D1306" s="262">
        <v>1.0093934092000001</v>
      </c>
      <c r="E1306" s="262"/>
      <c r="F1306" s="262">
        <v>1.0093934092000001</v>
      </c>
    </row>
    <row r="1307" spans="1:6">
      <c r="A1307" s="6" t="s">
        <v>2534</v>
      </c>
      <c r="B1307" s="6" t="s">
        <v>119</v>
      </c>
      <c r="D1307" s="262">
        <v>1.0126891905777777</v>
      </c>
      <c r="E1307" s="262"/>
      <c r="F1307" s="262">
        <v>1.0126891905777777</v>
      </c>
    </row>
    <row r="1308" spans="1:6">
      <c r="A1308" s="6" t="s">
        <v>841</v>
      </c>
      <c r="B1308" s="6" t="s">
        <v>141</v>
      </c>
      <c r="D1308" s="262">
        <v>1.0132275119999998</v>
      </c>
      <c r="E1308" s="262"/>
      <c r="F1308" s="262">
        <v>1.0132275119999998</v>
      </c>
    </row>
    <row r="1309" spans="1:6">
      <c r="A1309" s="6" t="s">
        <v>4392</v>
      </c>
      <c r="B1309" s="6" t="s">
        <v>123</v>
      </c>
      <c r="D1309" s="262">
        <v>1.0136661450666669</v>
      </c>
      <c r="E1309" s="262"/>
      <c r="F1309" s="262">
        <v>1.0136661450666669</v>
      </c>
    </row>
    <row r="1310" spans="1:6">
      <c r="A1310" s="6" t="s">
        <v>1925</v>
      </c>
      <c r="B1310" s="6" t="s">
        <v>126</v>
      </c>
      <c r="D1310" s="262">
        <v>1.015786727511111</v>
      </c>
      <c r="E1310" s="262"/>
      <c r="F1310" s="262">
        <v>1.015786727511111</v>
      </c>
    </row>
    <row r="1311" spans="1:6">
      <c r="A1311" s="6" t="s">
        <v>5662</v>
      </c>
      <c r="B1311" s="6" t="s">
        <v>137</v>
      </c>
      <c r="D1311" s="262">
        <v>1.0189610444444448</v>
      </c>
      <c r="E1311" s="262"/>
      <c r="F1311" s="262">
        <v>1.0189610444444448</v>
      </c>
    </row>
    <row r="1312" spans="1:6">
      <c r="A1312" s="6" t="s">
        <v>2216</v>
      </c>
      <c r="B1312" s="6" t="s">
        <v>129</v>
      </c>
      <c r="D1312" s="262">
        <v>1.0190650408888888</v>
      </c>
      <c r="E1312" s="262"/>
      <c r="F1312" s="262">
        <v>1.0190650408888888</v>
      </c>
    </row>
    <row r="1313" spans="1:6">
      <c r="A1313" s="6" t="s">
        <v>4099</v>
      </c>
      <c r="B1313" s="6" t="s">
        <v>123</v>
      </c>
      <c r="D1313" s="262">
        <v>1.0193383306577779</v>
      </c>
      <c r="E1313" s="262"/>
      <c r="F1313" s="262">
        <v>1.0193383306577779</v>
      </c>
    </row>
    <row r="1314" spans="1:6">
      <c r="A1314" s="6" t="s">
        <v>1568</v>
      </c>
      <c r="B1314" s="6" t="s">
        <v>135</v>
      </c>
      <c r="D1314" s="262">
        <v>1.0206184188444452</v>
      </c>
      <c r="E1314" s="262"/>
      <c r="F1314" s="262">
        <v>1.0206184188444452</v>
      </c>
    </row>
    <row r="1315" spans="1:6">
      <c r="A1315" s="6" t="s">
        <v>2528</v>
      </c>
      <c r="B1315" s="6" t="s">
        <v>126</v>
      </c>
      <c r="D1315" s="262">
        <v>1.0220464290666669</v>
      </c>
      <c r="E1315" s="262"/>
      <c r="F1315" s="262">
        <v>1.0220464290666669</v>
      </c>
    </row>
    <row r="1316" spans="1:6">
      <c r="A1316" s="6" t="s">
        <v>3153</v>
      </c>
      <c r="B1316" s="6" t="s">
        <v>129</v>
      </c>
      <c r="D1316" s="262">
        <v>1.0223058824000002</v>
      </c>
      <c r="E1316" s="262"/>
      <c r="F1316" s="262">
        <v>1.0223058824000002</v>
      </c>
    </row>
    <row r="1317" spans="1:6">
      <c r="A1317" s="6" t="s">
        <v>3205</v>
      </c>
      <c r="B1317" s="6" t="s">
        <v>123</v>
      </c>
      <c r="D1317" s="262">
        <v>1.0236279396444443</v>
      </c>
      <c r="E1317" s="262"/>
      <c r="F1317" s="262">
        <v>1.0236279396444443</v>
      </c>
    </row>
    <row r="1318" spans="1:6">
      <c r="A1318" s="6" t="s">
        <v>2918</v>
      </c>
      <c r="B1318" s="6" t="s">
        <v>123</v>
      </c>
      <c r="D1318" s="262">
        <v>1.0242266232000001</v>
      </c>
      <c r="E1318" s="262"/>
      <c r="F1318" s="262">
        <v>1.0242266232000001</v>
      </c>
    </row>
    <row r="1319" spans="1:6">
      <c r="A1319" s="6" t="s">
        <v>3628</v>
      </c>
      <c r="B1319" s="6" t="s">
        <v>123</v>
      </c>
      <c r="D1319" s="262">
        <v>1.024253712533334</v>
      </c>
      <c r="E1319" s="262"/>
      <c r="F1319" s="262">
        <v>1.024253712533334</v>
      </c>
    </row>
    <row r="1320" spans="1:6">
      <c r="A1320" s="6" t="s">
        <v>729</v>
      </c>
      <c r="B1320" s="6" t="s">
        <v>130</v>
      </c>
      <c r="D1320" s="262">
        <v>1.0245225010044445</v>
      </c>
      <c r="E1320" s="262"/>
      <c r="F1320" s="262">
        <v>1.0245225010044445</v>
      </c>
    </row>
    <row r="1321" spans="1:6">
      <c r="A1321" s="6" t="s">
        <v>2777</v>
      </c>
      <c r="B1321" s="6" t="s">
        <v>133</v>
      </c>
      <c r="D1321" s="262">
        <v>1.0260437004888892</v>
      </c>
      <c r="E1321" s="262"/>
      <c r="F1321" s="262">
        <v>1.0260437004888892</v>
      </c>
    </row>
    <row r="1322" spans="1:6">
      <c r="A1322" s="6" t="s">
        <v>1673</v>
      </c>
      <c r="B1322" s="6" t="s">
        <v>126</v>
      </c>
      <c r="D1322" s="262">
        <v>1.0262907776000001</v>
      </c>
      <c r="E1322" s="262"/>
      <c r="F1322" s="262">
        <v>1.0262907776000001</v>
      </c>
    </row>
    <row r="1323" spans="1:6">
      <c r="A1323" s="6" t="s">
        <v>2910</v>
      </c>
      <c r="B1323" s="6" t="s">
        <v>123</v>
      </c>
      <c r="D1323" s="262">
        <v>1.0263002483555557</v>
      </c>
      <c r="E1323" s="262"/>
      <c r="F1323" s="262">
        <v>1.0263002483555557</v>
      </c>
    </row>
    <row r="1324" spans="1:6">
      <c r="A1324" s="6" t="s">
        <v>2510</v>
      </c>
      <c r="B1324" s="6" t="s">
        <v>133</v>
      </c>
      <c r="D1324" s="262">
        <v>1.0270938602222226</v>
      </c>
      <c r="E1324" s="262"/>
      <c r="F1324" s="262">
        <v>1.0270938602222226</v>
      </c>
    </row>
    <row r="1325" spans="1:6">
      <c r="A1325" s="6" t="s">
        <v>1273</v>
      </c>
      <c r="B1325" s="6" t="s">
        <v>133</v>
      </c>
      <c r="D1325" s="262">
        <v>1.0275730549333333</v>
      </c>
      <c r="E1325" s="262"/>
      <c r="F1325" s="262">
        <v>1.0275730549333333</v>
      </c>
    </row>
    <row r="1326" spans="1:6">
      <c r="A1326" s="6" t="s">
        <v>2374</v>
      </c>
      <c r="B1326" s="6" t="s">
        <v>129</v>
      </c>
      <c r="D1326" s="262">
        <v>1.0287043457777778</v>
      </c>
      <c r="E1326" s="262"/>
      <c r="F1326" s="262">
        <v>1.0287043457777778</v>
      </c>
    </row>
    <row r="1327" spans="1:6">
      <c r="A1327" s="6" t="s">
        <v>5663</v>
      </c>
      <c r="B1327" s="6" t="s">
        <v>125</v>
      </c>
      <c r="D1327" s="262">
        <v>1.0287929769333335</v>
      </c>
      <c r="E1327" s="262"/>
      <c r="F1327" s="262">
        <v>1.0287929769333335</v>
      </c>
    </row>
    <row r="1328" spans="1:6">
      <c r="A1328" s="6" t="s">
        <v>3975</v>
      </c>
      <c r="B1328" s="6" t="s">
        <v>144</v>
      </c>
      <c r="D1328" s="262">
        <v>2.328398407377779</v>
      </c>
      <c r="E1328" s="262">
        <v>1.29877384</v>
      </c>
      <c r="F1328" s="262">
        <v>1.0296245673777791</v>
      </c>
    </row>
    <row r="1329" spans="1:6">
      <c r="A1329" s="6" t="s">
        <v>1984</v>
      </c>
      <c r="B1329" s="6" t="s">
        <v>134</v>
      </c>
      <c r="D1329" s="262">
        <v>1.0302878960000001</v>
      </c>
      <c r="E1329" s="262"/>
      <c r="F1329" s="262">
        <v>1.0302878960000001</v>
      </c>
    </row>
    <row r="1330" spans="1:6">
      <c r="A1330" s="6" t="s">
        <v>2198</v>
      </c>
      <c r="B1330" s="6" t="s">
        <v>128</v>
      </c>
      <c r="D1330" s="262">
        <v>1.0305764112355553</v>
      </c>
      <c r="E1330" s="262"/>
      <c r="F1330" s="262">
        <v>1.0305764112355553</v>
      </c>
    </row>
    <row r="1331" spans="1:6">
      <c r="A1331" s="6" t="s">
        <v>2727</v>
      </c>
      <c r="B1331" s="6" t="s">
        <v>123</v>
      </c>
      <c r="D1331" s="262">
        <v>1.0311999837333337</v>
      </c>
      <c r="E1331" s="262"/>
      <c r="F1331" s="262">
        <v>1.0311999837333337</v>
      </c>
    </row>
    <row r="1332" spans="1:6">
      <c r="A1332" s="6" t="s">
        <v>1747</v>
      </c>
      <c r="B1332" s="6" t="s">
        <v>129</v>
      </c>
      <c r="D1332" s="262">
        <v>1.033302648888889</v>
      </c>
      <c r="E1332" s="262"/>
      <c r="F1332" s="262">
        <v>1.033302648888889</v>
      </c>
    </row>
    <row r="1333" spans="1:6">
      <c r="A1333" s="6" t="s">
        <v>539</v>
      </c>
      <c r="B1333" s="6" t="s">
        <v>137</v>
      </c>
      <c r="D1333" s="262">
        <v>1.0348070808533336</v>
      </c>
      <c r="E1333" s="262"/>
      <c r="F1333" s="262">
        <v>1.0348070808533336</v>
      </c>
    </row>
    <row r="1334" spans="1:6">
      <c r="A1334" s="6" t="s">
        <v>3887</v>
      </c>
      <c r="B1334" s="6" t="s">
        <v>125</v>
      </c>
      <c r="D1334" s="262">
        <v>1.0374796940444446</v>
      </c>
      <c r="E1334" s="262"/>
      <c r="F1334" s="262">
        <v>1.0374796940444446</v>
      </c>
    </row>
    <row r="1335" spans="1:6">
      <c r="A1335" s="6" t="s">
        <v>1550</v>
      </c>
      <c r="B1335" s="6" t="s">
        <v>135</v>
      </c>
      <c r="D1335" s="262">
        <v>1.0397469250666673</v>
      </c>
      <c r="E1335" s="262"/>
      <c r="F1335" s="262">
        <v>1.0397469250666673</v>
      </c>
    </row>
    <row r="1336" spans="1:6">
      <c r="A1336" s="6" t="s">
        <v>5081</v>
      </c>
      <c r="B1336" s="6" t="s">
        <v>123</v>
      </c>
      <c r="D1336" s="262">
        <v>1.0404841078133347</v>
      </c>
      <c r="E1336" s="262"/>
      <c r="F1336" s="262">
        <v>1.0404841078133347</v>
      </c>
    </row>
    <row r="1337" spans="1:6">
      <c r="A1337" s="6" t="s">
        <v>1714</v>
      </c>
      <c r="B1337" s="6" t="s">
        <v>123</v>
      </c>
      <c r="D1337" s="262">
        <v>1.0415696143111113</v>
      </c>
      <c r="E1337" s="262"/>
      <c r="F1337" s="262">
        <v>1.0415696143111113</v>
      </c>
    </row>
    <row r="1338" spans="1:6">
      <c r="A1338" s="6" t="s">
        <v>3379</v>
      </c>
      <c r="B1338" s="6" t="s">
        <v>123</v>
      </c>
      <c r="D1338" s="262">
        <v>1.9788608947555559</v>
      </c>
      <c r="E1338" s="262">
        <v>0.93419984</v>
      </c>
      <c r="F1338" s="262">
        <v>1.0446610547555559</v>
      </c>
    </row>
    <row r="1339" spans="1:6">
      <c r="A1339" s="6" t="s">
        <v>2508</v>
      </c>
      <c r="B1339" s="6" t="s">
        <v>135</v>
      </c>
      <c r="D1339" s="262">
        <v>1.0460429426577778</v>
      </c>
      <c r="E1339" s="262"/>
      <c r="F1339" s="262">
        <v>1.0460429426577778</v>
      </c>
    </row>
    <row r="1340" spans="1:6">
      <c r="A1340" s="6" t="s">
        <v>2202</v>
      </c>
      <c r="B1340" s="6" t="s">
        <v>135</v>
      </c>
      <c r="D1340" s="262">
        <v>1.0508910622222227</v>
      </c>
      <c r="E1340" s="262"/>
      <c r="F1340" s="262">
        <v>1.0508910622222227</v>
      </c>
    </row>
    <row r="1341" spans="1:6">
      <c r="A1341" s="6" t="s">
        <v>4374</v>
      </c>
      <c r="B1341" s="6" t="s">
        <v>123</v>
      </c>
      <c r="D1341" s="262">
        <v>1.0520665623111112</v>
      </c>
      <c r="E1341" s="262"/>
      <c r="F1341" s="262">
        <v>1.0520665623111112</v>
      </c>
    </row>
    <row r="1342" spans="1:6">
      <c r="A1342" s="6" t="s">
        <v>2902</v>
      </c>
      <c r="B1342" s="6" t="s">
        <v>123</v>
      </c>
      <c r="D1342" s="262">
        <v>1.0523564900444444</v>
      </c>
      <c r="E1342" s="262"/>
      <c r="F1342" s="262">
        <v>1.0523564900444444</v>
      </c>
    </row>
    <row r="1343" spans="1:6">
      <c r="A1343" s="6" t="s">
        <v>3597</v>
      </c>
      <c r="B1343" s="6" t="s">
        <v>123</v>
      </c>
      <c r="D1343" s="262">
        <v>1.0561184147555558</v>
      </c>
      <c r="E1343" s="262"/>
      <c r="F1343" s="262">
        <v>1.0561184147555558</v>
      </c>
    </row>
    <row r="1344" spans="1:6">
      <c r="A1344" s="6" t="s">
        <v>1965</v>
      </c>
      <c r="B1344" s="6" t="s">
        <v>134</v>
      </c>
      <c r="D1344" s="262">
        <v>1.0567453726133336</v>
      </c>
      <c r="E1344" s="262"/>
      <c r="F1344" s="262">
        <v>1.0567453726133336</v>
      </c>
    </row>
    <row r="1345" spans="1:6">
      <c r="A1345" s="6" t="s">
        <v>616</v>
      </c>
      <c r="B1345" s="6" t="s">
        <v>137</v>
      </c>
      <c r="D1345" s="262">
        <v>1.0587946218666668</v>
      </c>
      <c r="E1345" s="262"/>
      <c r="F1345" s="262">
        <v>1.0587946218666668</v>
      </c>
    </row>
    <row r="1346" spans="1:6">
      <c r="A1346" s="6" t="s">
        <v>1513</v>
      </c>
      <c r="B1346" s="6" t="s">
        <v>135</v>
      </c>
      <c r="D1346" s="262">
        <v>1.0592837659555558</v>
      </c>
      <c r="E1346" s="262"/>
      <c r="F1346" s="262">
        <v>1.0592837659555558</v>
      </c>
    </row>
    <row r="1347" spans="1:6">
      <c r="A1347" s="6" t="s">
        <v>594</v>
      </c>
      <c r="B1347" s="6" t="s">
        <v>133</v>
      </c>
      <c r="D1347" s="262">
        <v>1.0612301519111114</v>
      </c>
      <c r="E1347" s="262"/>
      <c r="F1347" s="262">
        <v>1.0612301519111114</v>
      </c>
    </row>
    <row r="1348" spans="1:6">
      <c r="A1348" s="6" t="s">
        <v>1216</v>
      </c>
      <c r="B1348" s="6" t="s">
        <v>126</v>
      </c>
      <c r="D1348" s="262">
        <v>1.061346708888889</v>
      </c>
      <c r="E1348" s="262"/>
      <c r="F1348" s="262">
        <v>1.061346708888889</v>
      </c>
    </row>
    <row r="1349" spans="1:6">
      <c r="A1349" s="6" t="s">
        <v>715</v>
      </c>
      <c r="B1349" s="6" t="s">
        <v>133</v>
      </c>
      <c r="D1349" s="262">
        <v>1.0647331703555558</v>
      </c>
      <c r="E1349" s="262"/>
      <c r="F1349" s="262">
        <v>1.0647331703555558</v>
      </c>
    </row>
    <row r="1350" spans="1:6">
      <c r="A1350" s="6" t="s">
        <v>1654</v>
      </c>
      <c r="B1350" s="6" t="s">
        <v>141</v>
      </c>
      <c r="D1350" s="262">
        <v>1.0650352768000002</v>
      </c>
      <c r="E1350" s="262"/>
      <c r="F1350" s="262">
        <v>1.0650352768000002</v>
      </c>
    </row>
    <row r="1351" spans="1:6">
      <c r="A1351" s="6" t="s">
        <v>792</v>
      </c>
      <c r="B1351" s="6" t="s">
        <v>123</v>
      </c>
      <c r="D1351" s="262">
        <v>1.065157145066667</v>
      </c>
      <c r="E1351" s="262"/>
      <c r="F1351" s="262">
        <v>1.065157145066667</v>
      </c>
    </row>
    <row r="1352" spans="1:6">
      <c r="A1352" s="6" t="s">
        <v>1255</v>
      </c>
      <c r="B1352" s="6" t="s">
        <v>133</v>
      </c>
      <c r="D1352" s="262">
        <v>1.0668306879999989</v>
      </c>
      <c r="E1352" s="262"/>
      <c r="F1352" s="262">
        <v>1.0668306879999989</v>
      </c>
    </row>
    <row r="1353" spans="1:6">
      <c r="A1353" s="6" t="s">
        <v>5116</v>
      </c>
      <c r="B1353" s="6" t="s">
        <v>144</v>
      </c>
      <c r="D1353" s="262">
        <v>1.0669653148977776</v>
      </c>
      <c r="E1353" s="262"/>
      <c r="F1353" s="262">
        <v>1.0669653148977776</v>
      </c>
    </row>
    <row r="1354" spans="1:6">
      <c r="A1354" s="6" t="s">
        <v>838</v>
      </c>
      <c r="B1354" s="6" t="s">
        <v>137</v>
      </c>
      <c r="D1354" s="262">
        <v>1.0677465426222223</v>
      </c>
      <c r="E1354" s="262"/>
      <c r="F1354" s="262">
        <v>1.0677465426222223</v>
      </c>
    </row>
    <row r="1355" spans="1:6">
      <c r="A1355" s="6" t="s">
        <v>591</v>
      </c>
      <c r="B1355" s="6" t="s">
        <v>119</v>
      </c>
      <c r="D1355" s="262">
        <v>1.0684527186666668</v>
      </c>
      <c r="E1355" s="262"/>
      <c r="F1355" s="262">
        <v>1.0684527186666668</v>
      </c>
    </row>
    <row r="1356" spans="1:6">
      <c r="A1356" s="6" t="s">
        <v>3614</v>
      </c>
      <c r="B1356" s="6" t="s">
        <v>138</v>
      </c>
      <c r="D1356" s="262">
        <v>1.0685282783999999</v>
      </c>
      <c r="E1356" s="262"/>
      <c r="F1356" s="262">
        <v>1.0685282783999999</v>
      </c>
    </row>
    <row r="1357" spans="1:6">
      <c r="A1357" s="6" t="s">
        <v>2303</v>
      </c>
      <c r="B1357" s="6" t="s">
        <v>123</v>
      </c>
      <c r="D1357" s="262">
        <v>1.0700632956444447</v>
      </c>
      <c r="E1357" s="262"/>
      <c r="F1357" s="262">
        <v>1.0700632956444447</v>
      </c>
    </row>
    <row r="1358" spans="1:6">
      <c r="A1358" s="6" t="s">
        <v>2265</v>
      </c>
      <c r="B1358" s="6" t="s">
        <v>135</v>
      </c>
      <c r="D1358" s="262">
        <v>1.0704523275111117</v>
      </c>
      <c r="E1358" s="262"/>
      <c r="F1358" s="262">
        <v>1.0704523275111117</v>
      </c>
    </row>
    <row r="1359" spans="1:6">
      <c r="A1359" s="6" t="s">
        <v>2542</v>
      </c>
      <c r="B1359" s="6" t="s">
        <v>126</v>
      </c>
      <c r="D1359" s="262">
        <v>1.073076796488889</v>
      </c>
      <c r="E1359" s="262"/>
      <c r="F1359" s="262">
        <v>1.073076796488889</v>
      </c>
    </row>
    <row r="1360" spans="1:6">
      <c r="A1360" s="6" t="s">
        <v>2346</v>
      </c>
      <c r="B1360" s="6" t="s">
        <v>126</v>
      </c>
      <c r="D1360" s="262">
        <v>1.073614476977778</v>
      </c>
      <c r="E1360" s="262"/>
      <c r="F1360" s="262">
        <v>1.073614476977778</v>
      </c>
    </row>
    <row r="1361" spans="1:6">
      <c r="A1361" s="6" t="s">
        <v>2512</v>
      </c>
      <c r="B1361" s="6" t="s">
        <v>123</v>
      </c>
      <c r="D1361" s="262">
        <v>1.8118841996444448</v>
      </c>
      <c r="E1361" s="262">
        <v>0.73737999999999992</v>
      </c>
      <c r="F1361" s="262">
        <v>1.0745041996444449</v>
      </c>
    </row>
    <row r="1362" spans="1:6">
      <c r="A1362" s="6" t="s">
        <v>2481</v>
      </c>
      <c r="B1362" s="6" t="s">
        <v>123</v>
      </c>
      <c r="D1362" s="262">
        <v>1.0751568109333343</v>
      </c>
      <c r="E1362" s="262"/>
      <c r="F1362" s="262">
        <v>1.0751568109333343</v>
      </c>
    </row>
    <row r="1363" spans="1:6">
      <c r="A1363" s="6" t="s">
        <v>1434</v>
      </c>
      <c r="B1363" s="6" t="s">
        <v>119</v>
      </c>
      <c r="D1363" s="262">
        <v>1.0760600331555554</v>
      </c>
      <c r="E1363" s="262"/>
      <c r="F1363" s="262">
        <v>1.0760600331555554</v>
      </c>
    </row>
    <row r="1364" spans="1:6">
      <c r="A1364" s="6" t="s">
        <v>1941</v>
      </c>
      <c r="B1364" s="6" t="s">
        <v>135</v>
      </c>
      <c r="D1364" s="262">
        <v>1.0761879700000003</v>
      </c>
      <c r="E1364" s="262"/>
      <c r="F1364" s="262">
        <v>1.0761879700000003</v>
      </c>
    </row>
    <row r="1365" spans="1:6">
      <c r="A1365" s="6" t="s">
        <v>2749</v>
      </c>
      <c r="B1365" s="6" t="s">
        <v>119</v>
      </c>
      <c r="D1365" s="262">
        <v>1.0798725969777778</v>
      </c>
      <c r="E1365" s="262"/>
      <c r="F1365" s="262">
        <v>1.0798725969777778</v>
      </c>
    </row>
    <row r="1366" spans="1:6">
      <c r="A1366" s="6" t="s">
        <v>2355</v>
      </c>
      <c r="B1366" s="6" t="s">
        <v>123</v>
      </c>
      <c r="D1366" s="262">
        <v>1.0810795903111117</v>
      </c>
      <c r="E1366" s="262"/>
      <c r="F1366" s="262">
        <v>1.0810795903111117</v>
      </c>
    </row>
    <row r="1367" spans="1:6">
      <c r="A1367" s="6" t="s">
        <v>1880</v>
      </c>
      <c r="B1367" s="6" t="s">
        <v>123</v>
      </c>
      <c r="D1367" s="262">
        <v>1.0818592121333332</v>
      </c>
      <c r="E1367" s="262"/>
      <c r="F1367" s="262">
        <v>1.0818592121333332</v>
      </c>
    </row>
    <row r="1368" spans="1:6">
      <c r="A1368" s="6" t="s">
        <v>2052</v>
      </c>
      <c r="B1368" s="6" t="s">
        <v>123</v>
      </c>
      <c r="D1368" s="262">
        <v>1.0845688499555555</v>
      </c>
      <c r="E1368" s="262"/>
      <c r="F1368" s="262">
        <v>1.0845688499555555</v>
      </c>
    </row>
    <row r="1369" spans="1:6">
      <c r="A1369" s="6" t="s">
        <v>1583</v>
      </c>
      <c r="B1369" s="6" t="s">
        <v>129</v>
      </c>
      <c r="D1369" s="262">
        <v>1.085131000311111</v>
      </c>
      <c r="E1369" s="262"/>
      <c r="F1369" s="262">
        <v>1.085131000311111</v>
      </c>
    </row>
    <row r="1370" spans="1:6">
      <c r="A1370" s="6" t="s">
        <v>3721</v>
      </c>
      <c r="B1370" s="6" t="s">
        <v>127</v>
      </c>
      <c r="D1370" s="262">
        <v>17.469387050622228</v>
      </c>
      <c r="E1370" s="262">
        <v>16.383635660000003</v>
      </c>
      <c r="F1370" s="262">
        <v>1.0857513906222245</v>
      </c>
    </row>
    <row r="1371" spans="1:6">
      <c r="A1371" s="6" t="s">
        <v>1397</v>
      </c>
      <c r="B1371" s="6" t="s">
        <v>129</v>
      </c>
      <c r="D1371" s="262">
        <v>1.0858331205333331</v>
      </c>
      <c r="E1371" s="262"/>
      <c r="F1371" s="262">
        <v>1.0858331205333331</v>
      </c>
    </row>
    <row r="1372" spans="1:6">
      <c r="A1372" s="6" t="s">
        <v>713</v>
      </c>
      <c r="B1372" s="6" t="s">
        <v>123</v>
      </c>
      <c r="D1372" s="262">
        <v>1.0889794158222221</v>
      </c>
      <c r="E1372" s="262"/>
      <c r="F1372" s="262">
        <v>1.0889794158222221</v>
      </c>
    </row>
    <row r="1373" spans="1:6">
      <c r="A1373" s="6" t="s">
        <v>1428</v>
      </c>
      <c r="B1373" s="6" t="s">
        <v>129</v>
      </c>
      <c r="D1373" s="262">
        <v>1.0903329066666665</v>
      </c>
      <c r="E1373" s="262"/>
      <c r="F1373" s="262">
        <v>1.0903329066666665</v>
      </c>
    </row>
    <row r="1374" spans="1:6">
      <c r="A1374" s="6" t="s">
        <v>1212</v>
      </c>
      <c r="B1374" s="6" t="s">
        <v>137</v>
      </c>
      <c r="D1374" s="262">
        <v>1.0940262275555557</v>
      </c>
      <c r="E1374" s="262"/>
      <c r="F1374" s="262">
        <v>1.0940262275555557</v>
      </c>
    </row>
    <row r="1375" spans="1:6">
      <c r="A1375" s="6" t="s">
        <v>1676</v>
      </c>
      <c r="B1375" s="6" t="s">
        <v>130</v>
      </c>
      <c r="D1375" s="262">
        <v>1.0941071063999999</v>
      </c>
      <c r="E1375" s="262"/>
      <c r="F1375" s="262">
        <v>1.0941071063999999</v>
      </c>
    </row>
    <row r="1376" spans="1:6">
      <c r="A1376" s="6" t="s">
        <v>2456</v>
      </c>
      <c r="B1376" s="6" t="s">
        <v>134</v>
      </c>
      <c r="D1376" s="262">
        <v>1.0978789281777779</v>
      </c>
      <c r="E1376" s="262"/>
      <c r="F1376" s="262">
        <v>1.0978789281777779</v>
      </c>
    </row>
    <row r="1377" spans="1:6">
      <c r="A1377" s="6" t="s">
        <v>2340</v>
      </c>
      <c r="B1377" s="6" t="s">
        <v>123</v>
      </c>
      <c r="D1377" s="262">
        <v>1.098239160088889</v>
      </c>
      <c r="E1377" s="262"/>
      <c r="F1377" s="262">
        <v>1.098239160088889</v>
      </c>
    </row>
    <row r="1378" spans="1:6">
      <c r="A1378" s="6" t="s">
        <v>1432</v>
      </c>
      <c r="B1378" s="6" t="s">
        <v>119</v>
      </c>
      <c r="D1378" s="262">
        <v>1.0989925525333333</v>
      </c>
      <c r="E1378" s="262"/>
      <c r="F1378" s="262">
        <v>1.0989925525333333</v>
      </c>
    </row>
    <row r="1379" spans="1:6">
      <c r="A1379" s="6" t="s">
        <v>3172</v>
      </c>
      <c r="B1379" s="6" t="s">
        <v>123</v>
      </c>
      <c r="D1379" s="262">
        <v>1.0994304312444443</v>
      </c>
      <c r="E1379" s="262"/>
      <c r="F1379" s="262">
        <v>1.0994304312444443</v>
      </c>
    </row>
    <row r="1380" spans="1:6">
      <c r="A1380" s="6" t="s">
        <v>2358</v>
      </c>
      <c r="B1380" s="6" t="s">
        <v>123</v>
      </c>
      <c r="D1380" s="262">
        <v>1.1018953361777779</v>
      </c>
      <c r="E1380" s="262"/>
      <c r="F1380" s="262">
        <v>1.1018953361777779</v>
      </c>
    </row>
    <row r="1381" spans="1:6">
      <c r="A1381" s="6" t="s">
        <v>2297</v>
      </c>
      <c r="B1381" s="6" t="s">
        <v>123</v>
      </c>
      <c r="D1381" s="262">
        <v>1.1039589811555557</v>
      </c>
      <c r="E1381" s="262"/>
      <c r="F1381" s="262">
        <v>1.1039589811555557</v>
      </c>
    </row>
    <row r="1382" spans="1:6">
      <c r="A1382" s="6" t="s">
        <v>831</v>
      </c>
      <c r="B1382" s="6" t="s">
        <v>119</v>
      </c>
      <c r="D1382" s="262">
        <v>1.1068347077333334</v>
      </c>
      <c r="E1382" s="262"/>
      <c r="F1382" s="262">
        <v>1.1068347077333334</v>
      </c>
    </row>
    <row r="1383" spans="1:6">
      <c r="A1383" s="6" t="s">
        <v>1189</v>
      </c>
      <c r="B1383" s="6" t="s">
        <v>123</v>
      </c>
      <c r="D1383" s="262">
        <v>1.1071535649777779</v>
      </c>
      <c r="E1383" s="262"/>
      <c r="F1383" s="262">
        <v>1.1071535649777779</v>
      </c>
    </row>
    <row r="1384" spans="1:6">
      <c r="A1384" s="6" t="s">
        <v>2756</v>
      </c>
      <c r="B1384" s="6" t="s">
        <v>123</v>
      </c>
      <c r="D1384" s="262">
        <v>1.107349711111111</v>
      </c>
      <c r="E1384" s="262"/>
      <c r="F1384" s="262">
        <v>1.107349711111111</v>
      </c>
    </row>
    <row r="1385" spans="1:6">
      <c r="A1385" s="6" t="s">
        <v>4918</v>
      </c>
      <c r="B1385" s="6" t="s">
        <v>145</v>
      </c>
      <c r="D1385" s="262">
        <v>3.7062439426222218</v>
      </c>
      <c r="E1385" s="262">
        <v>2.5988054400000005</v>
      </c>
      <c r="F1385" s="262">
        <v>1.1074385026222213</v>
      </c>
    </row>
    <row r="1386" spans="1:6">
      <c r="A1386" s="6" t="s">
        <v>1187</v>
      </c>
      <c r="B1386" s="6" t="s">
        <v>123</v>
      </c>
      <c r="D1386" s="262">
        <v>1.1082691576000001</v>
      </c>
      <c r="E1386" s="262"/>
      <c r="F1386" s="262">
        <v>1.1082691576000001</v>
      </c>
    </row>
    <row r="1387" spans="1:6">
      <c r="A1387" s="6" t="s">
        <v>1350</v>
      </c>
      <c r="B1387" s="6" t="s">
        <v>126</v>
      </c>
      <c r="D1387" s="262">
        <v>1.1086538334666665</v>
      </c>
      <c r="E1387" s="262"/>
      <c r="F1387" s="262">
        <v>1.1086538334666665</v>
      </c>
    </row>
    <row r="1388" spans="1:6">
      <c r="A1388" s="6" t="s">
        <v>3210</v>
      </c>
      <c r="B1388" s="6" t="s">
        <v>123</v>
      </c>
      <c r="D1388" s="262">
        <v>1.1093353343111112</v>
      </c>
      <c r="E1388" s="262"/>
      <c r="F1388" s="262">
        <v>1.1093353343111112</v>
      </c>
    </row>
    <row r="1389" spans="1:6">
      <c r="A1389" s="6" t="s">
        <v>1403</v>
      </c>
      <c r="B1389" s="6" t="s">
        <v>134</v>
      </c>
      <c r="D1389" s="262">
        <v>1.1095522469777783</v>
      </c>
      <c r="E1389" s="262"/>
      <c r="F1389" s="262">
        <v>1.1095522469777783</v>
      </c>
    </row>
    <row r="1390" spans="1:6">
      <c r="A1390" s="6" t="s">
        <v>1772</v>
      </c>
      <c r="B1390" s="6" t="s">
        <v>123</v>
      </c>
      <c r="D1390" s="262">
        <v>1.1109188747555556</v>
      </c>
      <c r="E1390" s="262"/>
      <c r="F1390" s="262">
        <v>1.1109188747555556</v>
      </c>
    </row>
    <row r="1391" spans="1:6">
      <c r="A1391" s="6" t="s">
        <v>701</v>
      </c>
      <c r="B1391" s="6" t="s">
        <v>126</v>
      </c>
      <c r="D1391" s="262">
        <v>1.1131286828444447</v>
      </c>
      <c r="E1391" s="262"/>
      <c r="F1391" s="262">
        <v>1.1131286828444447</v>
      </c>
    </row>
    <row r="1392" spans="1:6">
      <c r="A1392" s="6" t="s">
        <v>2682</v>
      </c>
      <c r="B1392" s="6" t="s">
        <v>123</v>
      </c>
      <c r="D1392" s="262">
        <v>1.117034631288889</v>
      </c>
      <c r="E1392" s="262"/>
      <c r="F1392" s="262">
        <v>1.117034631288889</v>
      </c>
    </row>
    <row r="1393" spans="1:6">
      <c r="A1393" s="6" t="s">
        <v>3836</v>
      </c>
      <c r="B1393" s="6" t="s">
        <v>123</v>
      </c>
      <c r="D1393" s="262">
        <v>1.1174979107111112</v>
      </c>
      <c r="E1393" s="262"/>
      <c r="F1393" s="262">
        <v>1.1174979107111112</v>
      </c>
    </row>
    <row r="1394" spans="1:6">
      <c r="A1394" s="6" t="s">
        <v>2273</v>
      </c>
      <c r="B1394" s="6" t="s">
        <v>123</v>
      </c>
      <c r="D1394" s="262">
        <v>1.1194582529777779</v>
      </c>
      <c r="E1394" s="262"/>
      <c r="F1394" s="262">
        <v>1.1194582529777779</v>
      </c>
    </row>
    <row r="1395" spans="1:6">
      <c r="A1395" s="6" t="s">
        <v>605</v>
      </c>
      <c r="B1395" s="6" t="s">
        <v>124</v>
      </c>
      <c r="D1395" s="262">
        <v>1.6203854846666668</v>
      </c>
      <c r="E1395" s="262">
        <v>0.49945840000000008</v>
      </c>
      <c r="F1395" s="262">
        <v>1.1209270846666666</v>
      </c>
    </row>
    <row r="1396" spans="1:6">
      <c r="A1396" s="6" t="s">
        <v>1278</v>
      </c>
      <c r="B1396" s="6" t="s">
        <v>133</v>
      </c>
      <c r="D1396" s="262">
        <v>1.1221424940000002</v>
      </c>
      <c r="E1396" s="262"/>
      <c r="F1396" s="262">
        <v>1.1221424940000002</v>
      </c>
    </row>
    <row r="1397" spans="1:6">
      <c r="A1397" s="6" t="s">
        <v>2101</v>
      </c>
      <c r="B1397" s="6" t="s">
        <v>123</v>
      </c>
      <c r="D1397" s="262">
        <v>1.1240522597333333</v>
      </c>
      <c r="E1397" s="262"/>
      <c r="F1397" s="262">
        <v>1.1240522597333333</v>
      </c>
    </row>
    <row r="1398" spans="1:6">
      <c r="A1398" s="6" t="s">
        <v>499</v>
      </c>
      <c r="B1398" s="6" t="s">
        <v>133</v>
      </c>
      <c r="D1398" s="262">
        <v>1.1269285959555555</v>
      </c>
      <c r="E1398" s="262"/>
      <c r="F1398" s="262">
        <v>1.1269285959555555</v>
      </c>
    </row>
    <row r="1399" spans="1:6">
      <c r="A1399" s="6" t="s">
        <v>2450</v>
      </c>
      <c r="B1399" s="6" t="s">
        <v>135</v>
      </c>
      <c r="D1399" s="262">
        <v>1.1287810526666671</v>
      </c>
      <c r="E1399" s="262"/>
      <c r="F1399" s="262">
        <v>1.1287810526666671</v>
      </c>
    </row>
    <row r="1400" spans="1:6">
      <c r="A1400" s="6" t="s">
        <v>1425</v>
      </c>
      <c r="B1400" s="6" t="s">
        <v>124</v>
      </c>
      <c r="D1400" s="262">
        <v>1.1340166913777781</v>
      </c>
      <c r="E1400" s="262"/>
      <c r="F1400" s="262">
        <v>1.1340166913777781</v>
      </c>
    </row>
    <row r="1401" spans="1:6">
      <c r="A1401" s="6" t="s">
        <v>1942</v>
      </c>
      <c r="B1401" s="6" t="s">
        <v>133</v>
      </c>
      <c r="D1401" s="262">
        <v>1.1342449164444444</v>
      </c>
      <c r="E1401" s="262"/>
      <c r="F1401" s="262">
        <v>1.1342449164444444</v>
      </c>
    </row>
    <row r="1402" spans="1:6">
      <c r="A1402" s="6" t="s">
        <v>2351</v>
      </c>
      <c r="B1402" s="6" t="s">
        <v>123</v>
      </c>
      <c r="D1402" s="262">
        <v>1.1343049686222222</v>
      </c>
      <c r="E1402" s="262"/>
      <c r="F1402" s="262">
        <v>1.1343049686222222</v>
      </c>
    </row>
    <row r="1403" spans="1:6">
      <c r="A1403" s="6" t="s">
        <v>1404</v>
      </c>
      <c r="B1403" s="6" t="s">
        <v>126</v>
      </c>
      <c r="D1403" s="262">
        <v>1.1344771670222218</v>
      </c>
      <c r="E1403" s="262"/>
      <c r="F1403" s="262">
        <v>1.1344771670222218</v>
      </c>
    </row>
    <row r="1404" spans="1:6">
      <c r="A1404" s="6" t="s">
        <v>2069</v>
      </c>
      <c r="B1404" s="6" t="s">
        <v>135</v>
      </c>
      <c r="D1404" s="262">
        <v>1.1355145217777785</v>
      </c>
      <c r="E1404" s="262"/>
      <c r="F1404" s="262">
        <v>1.1355145217777785</v>
      </c>
    </row>
    <row r="1405" spans="1:6">
      <c r="A1405" s="6" t="s">
        <v>2913</v>
      </c>
      <c r="B1405" s="6" t="s">
        <v>123</v>
      </c>
      <c r="D1405" s="262">
        <v>1.1357558813333337</v>
      </c>
      <c r="E1405" s="262"/>
      <c r="F1405" s="262">
        <v>1.1357558813333337</v>
      </c>
    </row>
    <row r="1406" spans="1:6">
      <c r="A1406" s="6" t="s">
        <v>3156</v>
      </c>
      <c r="B1406" s="6" t="s">
        <v>129</v>
      </c>
      <c r="D1406" s="262">
        <v>1.1370471200000003</v>
      </c>
      <c r="E1406" s="262"/>
      <c r="F1406" s="262">
        <v>1.1370471200000003</v>
      </c>
    </row>
    <row r="1407" spans="1:6">
      <c r="A1407" s="6" t="s">
        <v>4224</v>
      </c>
      <c r="B1407" s="6" t="s">
        <v>144</v>
      </c>
      <c r="D1407" s="262">
        <v>1.1373184631111113</v>
      </c>
      <c r="E1407" s="262"/>
      <c r="F1407" s="262">
        <v>1.1373184631111113</v>
      </c>
    </row>
    <row r="1408" spans="1:6">
      <c r="A1408" s="6" t="s">
        <v>3856</v>
      </c>
      <c r="B1408" s="6" t="s">
        <v>123</v>
      </c>
      <c r="D1408" s="262">
        <v>1.1384686363111112</v>
      </c>
      <c r="E1408" s="262"/>
      <c r="F1408" s="262">
        <v>1.1384686363111112</v>
      </c>
    </row>
    <row r="1409" spans="1:6">
      <c r="A1409" s="6" t="s">
        <v>2163</v>
      </c>
      <c r="B1409" s="6" t="s">
        <v>126</v>
      </c>
      <c r="D1409" s="262">
        <v>1.1385009186222221</v>
      </c>
      <c r="E1409" s="262"/>
      <c r="F1409" s="262">
        <v>1.1385009186222221</v>
      </c>
    </row>
    <row r="1410" spans="1:6">
      <c r="A1410" s="6" t="s">
        <v>4380</v>
      </c>
      <c r="B1410" s="6" t="s">
        <v>123</v>
      </c>
      <c r="D1410" s="262">
        <v>1.1394428548800011</v>
      </c>
      <c r="E1410" s="262"/>
      <c r="F1410" s="262">
        <v>1.1394428548800011</v>
      </c>
    </row>
    <row r="1411" spans="1:6">
      <c r="A1411" s="6" t="s">
        <v>4822</v>
      </c>
      <c r="B1411" s="6" t="s">
        <v>145</v>
      </c>
      <c r="D1411" s="262">
        <v>1.1401852271822233</v>
      </c>
      <c r="E1411" s="262"/>
      <c r="F1411" s="262">
        <v>1.1401852271822233</v>
      </c>
    </row>
    <row r="1412" spans="1:6">
      <c r="A1412" s="6" t="s">
        <v>1005</v>
      </c>
      <c r="B1412" s="6" t="s">
        <v>126</v>
      </c>
      <c r="D1412" s="262">
        <v>1.1405686150222223</v>
      </c>
      <c r="E1412" s="262"/>
      <c r="F1412" s="262">
        <v>1.1405686150222223</v>
      </c>
    </row>
    <row r="1413" spans="1:6">
      <c r="A1413" s="6" t="s">
        <v>2884</v>
      </c>
      <c r="B1413" s="6" t="s">
        <v>144</v>
      </c>
      <c r="D1413" s="262">
        <v>2.6404341963999998</v>
      </c>
      <c r="E1413" s="262">
        <v>1.49942632</v>
      </c>
      <c r="F1413" s="262">
        <v>1.1410078763999998</v>
      </c>
    </row>
    <row r="1414" spans="1:6">
      <c r="A1414" s="6" t="s">
        <v>2142</v>
      </c>
      <c r="B1414" s="6" t="s">
        <v>129</v>
      </c>
      <c r="D1414" s="262">
        <v>1.1417295941333332</v>
      </c>
      <c r="E1414" s="262"/>
      <c r="F1414" s="262">
        <v>1.1417295941333332</v>
      </c>
    </row>
    <row r="1415" spans="1:6">
      <c r="A1415" s="6" t="s">
        <v>2945</v>
      </c>
      <c r="B1415" s="6" t="s">
        <v>123</v>
      </c>
      <c r="D1415" s="262">
        <v>1.1433647514666669</v>
      </c>
      <c r="E1415" s="262"/>
      <c r="F1415" s="262">
        <v>1.1433647514666669</v>
      </c>
    </row>
    <row r="1416" spans="1:6">
      <c r="A1416" s="6" t="s">
        <v>566</v>
      </c>
      <c r="B1416" s="6" t="s">
        <v>133</v>
      </c>
      <c r="D1416" s="262">
        <v>1.144448325777778</v>
      </c>
      <c r="E1416" s="262"/>
      <c r="F1416" s="262">
        <v>1.144448325777778</v>
      </c>
    </row>
    <row r="1417" spans="1:6">
      <c r="A1417" s="6" t="s">
        <v>2909</v>
      </c>
      <c r="B1417" s="6" t="s">
        <v>123</v>
      </c>
      <c r="D1417" s="262">
        <v>1.1446945243555557</v>
      </c>
      <c r="E1417" s="262"/>
      <c r="F1417" s="262">
        <v>1.1446945243555557</v>
      </c>
    </row>
    <row r="1418" spans="1:6">
      <c r="A1418" s="6" t="s">
        <v>2599</v>
      </c>
      <c r="B1418" s="6" t="s">
        <v>128</v>
      </c>
      <c r="D1418" s="262">
        <v>1.1459616285333334</v>
      </c>
      <c r="E1418" s="262"/>
      <c r="F1418" s="262">
        <v>1.1459616285333334</v>
      </c>
    </row>
    <row r="1419" spans="1:6">
      <c r="A1419" s="6" t="s">
        <v>619</v>
      </c>
      <c r="B1419" s="6" t="s">
        <v>137</v>
      </c>
      <c r="D1419" s="262">
        <v>1.1465588864888892</v>
      </c>
      <c r="E1419" s="262"/>
      <c r="F1419" s="262">
        <v>1.1465588864888892</v>
      </c>
    </row>
    <row r="1420" spans="1:6">
      <c r="A1420" s="6" t="s">
        <v>4641</v>
      </c>
      <c r="B1420" s="6" t="s">
        <v>146</v>
      </c>
      <c r="D1420" s="262">
        <v>1.1490720850400002</v>
      </c>
      <c r="E1420" s="262"/>
      <c r="F1420" s="262">
        <v>1.1490720850400002</v>
      </c>
    </row>
    <row r="1421" spans="1:6">
      <c r="A1421" s="6" t="s">
        <v>5483</v>
      </c>
      <c r="B1421" s="6" t="s">
        <v>125</v>
      </c>
      <c r="D1421" s="262">
        <v>1.1492481474222223</v>
      </c>
      <c r="E1421" s="262"/>
      <c r="F1421" s="262">
        <v>1.1492481474222223</v>
      </c>
    </row>
    <row r="1422" spans="1:6">
      <c r="A1422" s="6" t="s">
        <v>4098</v>
      </c>
      <c r="B1422" s="6" t="s">
        <v>144</v>
      </c>
      <c r="D1422" s="262">
        <v>1.1498574877777776</v>
      </c>
      <c r="E1422" s="262"/>
      <c r="F1422" s="262">
        <v>1.1498574877777776</v>
      </c>
    </row>
    <row r="1423" spans="1:6">
      <c r="A1423" s="6" t="s">
        <v>2943</v>
      </c>
      <c r="B1423" s="6" t="s">
        <v>139</v>
      </c>
      <c r="D1423" s="262">
        <v>1.150035066400001</v>
      </c>
      <c r="E1423" s="262"/>
      <c r="F1423" s="262">
        <v>1.150035066400001</v>
      </c>
    </row>
    <row r="1424" spans="1:6">
      <c r="A1424" s="6" t="s">
        <v>2127</v>
      </c>
      <c r="B1424" s="6" t="s">
        <v>137</v>
      </c>
      <c r="D1424" s="262">
        <v>1.1522104032266669</v>
      </c>
      <c r="E1424" s="262"/>
      <c r="F1424" s="262">
        <v>1.1522104032266669</v>
      </c>
    </row>
    <row r="1425" spans="1:6">
      <c r="A1425" s="6" t="s">
        <v>4889</v>
      </c>
      <c r="B1425" s="6" t="s">
        <v>144</v>
      </c>
      <c r="D1425" s="262">
        <v>1.1541094028444443</v>
      </c>
      <c r="E1425" s="262"/>
      <c r="F1425" s="262">
        <v>1.1541094028444443</v>
      </c>
    </row>
    <row r="1426" spans="1:6">
      <c r="A1426" s="6" t="s">
        <v>967</v>
      </c>
      <c r="B1426" s="6" t="s">
        <v>126</v>
      </c>
      <c r="D1426" s="262">
        <v>1.1559570224888893</v>
      </c>
      <c r="E1426" s="262"/>
      <c r="F1426" s="262">
        <v>1.1559570224888893</v>
      </c>
    </row>
    <row r="1427" spans="1:6">
      <c r="A1427" s="6" t="s">
        <v>498</v>
      </c>
      <c r="B1427" s="6" t="s">
        <v>130</v>
      </c>
      <c r="D1427" s="262">
        <v>1.1561515455111111</v>
      </c>
      <c r="E1427" s="262"/>
      <c r="F1427" s="262">
        <v>1.1561515455111111</v>
      </c>
    </row>
    <row r="1428" spans="1:6">
      <c r="A1428" s="6" t="s">
        <v>1510</v>
      </c>
      <c r="B1428" s="6" t="s">
        <v>135</v>
      </c>
      <c r="D1428" s="262">
        <v>1.1571659523111115</v>
      </c>
      <c r="E1428" s="262"/>
      <c r="F1428" s="262">
        <v>1.1571659523111115</v>
      </c>
    </row>
    <row r="1429" spans="1:6">
      <c r="A1429" s="6" t="s">
        <v>1680</v>
      </c>
      <c r="B1429" s="6" t="s">
        <v>129</v>
      </c>
      <c r="D1429" s="262">
        <v>1.158301222222222</v>
      </c>
      <c r="E1429" s="262"/>
      <c r="F1429" s="262">
        <v>1.158301222222222</v>
      </c>
    </row>
    <row r="1430" spans="1:6">
      <c r="A1430" s="6" t="s">
        <v>1688</v>
      </c>
      <c r="B1430" s="6" t="s">
        <v>123</v>
      </c>
      <c r="D1430" s="262">
        <v>1.1595044423111114</v>
      </c>
      <c r="E1430" s="262"/>
      <c r="F1430" s="262">
        <v>1.1595044423111114</v>
      </c>
    </row>
    <row r="1431" spans="1:6">
      <c r="A1431" s="6" t="s">
        <v>670</v>
      </c>
      <c r="B1431" s="6" t="s">
        <v>124</v>
      </c>
      <c r="D1431" s="262">
        <v>1.1610193515555542</v>
      </c>
      <c r="E1431" s="262"/>
      <c r="F1431" s="262">
        <v>1.1610193515555542</v>
      </c>
    </row>
    <row r="1432" spans="1:6">
      <c r="A1432" s="6" t="s">
        <v>3570</v>
      </c>
      <c r="B1432" s="6" t="s">
        <v>146</v>
      </c>
      <c r="D1432" s="262">
        <v>1.1615246485333333</v>
      </c>
      <c r="E1432" s="262"/>
      <c r="F1432" s="262">
        <v>1.1615246485333333</v>
      </c>
    </row>
    <row r="1433" spans="1:6">
      <c r="A1433" s="6" t="s">
        <v>3805</v>
      </c>
      <c r="B1433" s="6" t="s">
        <v>123</v>
      </c>
      <c r="D1433" s="262">
        <v>1.1618234496000006</v>
      </c>
      <c r="E1433" s="262"/>
      <c r="F1433" s="262">
        <v>1.1618234496000006</v>
      </c>
    </row>
    <row r="1434" spans="1:6">
      <c r="A1434" s="6" t="s">
        <v>5440</v>
      </c>
      <c r="B1434" s="6" t="s">
        <v>145</v>
      </c>
      <c r="D1434" s="262">
        <v>1.1628348120888892</v>
      </c>
      <c r="E1434" s="262"/>
      <c r="F1434" s="262">
        <v>1.1628348120888892</v>
      </c>
    </row>
    <row r="1435" spans="1:6">
      <c r="A1435" s="6" t="s">
        <v>2784</v>
      </c>
      <c r="B1435" s="6" t="s">
        <v>129</v>
      </c>
      <c r="D1435" s="262">
        <v>1.163293312622222</v>
      </c>
      <c r="E1435" s="262"/>
      <c r="F1435" s="262">
        <v>1.163293312622222</v>
      </c>
    </row>
    <row r="1436" spans="1:6">
      <c r="A1436" s="6" t="s">
        <v>1183</v>
      </c>
      <c r="B1436" s="6" t="s">
        <v>124</v>
      </c>
      <c r="D1436" s="262">
        <v>1.1656266952000003</v>
      </c>
      <c r="E1436" s="262"/>
      <c r="F1436" s="262">
        <v>1.1656266952000003</v>
      </c>
    </row>
    <row r="1437" spans="1:6">
      <c r="A1437" s="6" t="s">
        <v>4119</v>
      </c>
      <c r="B1437" s="6" t="s">
        <v>131</v>
      </c>
      <c r="D1437" s="262">
        <v>1.1661603252444444</v>
      </c>
      <c r="E1437" s="262"/>
      <c r="F1437" s="262">
        <v>1.1661603252444444</v>
      </c>
    </row>
    <row r="1438" spans="1:6">
      <c r="A1438" s="6" t="s">
        <v>820</v>
      </c>
      <c r="B1438" s="6" t="s">
        <v>134</v>
      </c>
      <c r="D1438" s="262">
        <v>1.1686147220000003</v>
      </c>
      <c r="E1438" s="262"/>
      <c r="F1438" s="262">
        <v>1.1686147220000003</v>
      </c>
    </row>
    <row r="1439" spans="1:6">
      <c r="A1439" s="6" t="s">
        <v>2553</v>
      </c>
      <c r="B1439" s="6" t="s">
        <v>126</v>
      </c>
      <c r="D1439" s="262">
        <v>1.1687467156444442</v>
      </c>
      <c r="E1439" s="262"/>
      <c r="F1439" s="262">
        <v>1.1687467156444442</v>
      </c>
    </row>
    <row r="1440" spans="1:6">
      <c r="A1440" s="6" t="s">
        <v>3678</v>
      </c>
      <c r="B1440" s="6" t="s">
        <v>123</v>
      </c>
      <c r="D1440" s="262">
        <v>1.1701360645333334</v>
      </c>
      <c r="E1440" s="262"/>
      <c r="F1440" s="262">
        <v>1.1701360645333334</v>
      </c>
    </row>
    <row r="1441" spans="1:6">
      <c r="A1441" s="6" t="s">
        <v>1446</v>
      </c>
      <c r="B1441" s="6" t="s">
        <v>126</v>
      </c>
      <c r="D1441" s="262">
        <v>1.1702462830666667</v>
      </c>
      <c r="E1441" s="262"/>
      <c r="F1441" s="262">
        <v>1.1702462830666667</v>
      </c>
    </row>
    <row r="1442" spans="1:6">
      <c r="A1442" s="6" t="s">
        <v>3634</v>
      </c>
      <c r="B1442" s="6" t="s">
        <v>125</v>
      </c>
      <c r="D1442" s="262">
        <v>1.1703087586666665</v>
      </c>
      <c r="E1442" s="262"/>
      <c r="F1442" s="262">
        <v>1.1703087586666665</v>
      </c>
    </row>
    <row r="1443" spans="1:6">
      <c r="A1443" s="6" t="s">
        <v>839</v>
      </c>
      <c r="B1443" s="6" t="s">
        <v>126</v>
      </c>
      <c r="D1443" s="262">
        <v>1.1708455831111111</v>
      </c>
      <c r="E1443" s="262"/>
      <c r="F1443" s="262">
        <v>1.1708455831111111</v>
      </c>
    </row>
    <row r="1444" spans="1:6">
      <c r="A1444" s="6" t="s">
        <v>5526</v>
      </c>
      <c r="B1444" s="6" t="s">
        <v>145</v>
      </c>
      <c r="D1444" s="262">
        <v>1.1732461665955556</v>
      </c>
      <c r="E1444" s="262"/>
      <c r="F1444" s="262">
        <v>1.1732461665955556</v>
      </c>
    </row>
    <row r="1445" spans="1:6">
      <c r="A1445" s="6" t="s">
        <v>4654</v>
      </c>
      <c r="B1445" s="6" t="s">
        <v>123</v>
      </c>
      <c r="D1445" s="262">
        <v>1.1737769762400001</v>
      </c>
      <c r="E1445" s="262"/>
      <c r="F1445" s="262">
        <v>1.1737769762400001</v>
      </c>
    </row>
    <row r="1446" spans="1:6">
      <c r="A1446" s="6" t="s">
        <v>3187</v>
      </c>
      <c r="B1446" s="6" t="s">
        <v>144</v>
      </c>
      <c r="D1446" s="262">
        <v>1.174179005511111</v>
      </c>
      <c r="E1446" s="262"/>
      <c r="F1446" s="262">
        <v>1.174179005511111</v>
      </c>
    </row>
    <row r="1447" spans="1:6">
      <c r="A1447" s="6" t="s">
        <v>1883</v>
      </c>
      <c r="B1447" s="6" t="s">
        <v>134</v>
      </c>
      <c r="D1447" s="262">
        <v>1.1750560907555556</v>
      </c>
      <c r="E1447" s="262"/>
      <c r="F1447" s="262">
        <v>1.1750560907555556</v>
      </c>
    </row>
    <row r="1448" spans="1:6">
      <c r="A1448" s="6" t="s">
        <v>2096</v>
      </c>
      <c r="B1448" s="6" t="s">
        <v>123</v>
      </c>
      <c r="D1448" s="262">
        <v>1.1758369010666665</v>
      </c>
      <c r="E1448" s="262"/>
      <c r="F1448" s="262">
        <v>1.1758369010666665</v>
      </c>
    </row>
    <row r="1449" spans="1:6">
      <c r="A1449" s="6" t="s">
        <v>930</v>
      </c>
      <c r="B1449" s="6" t="s">
        <v>133</v>
      </c>
      <c r="D1449" s="262">
        <v>2.6224266339822222</v>
      </c>
      <c r="E1449" s="262">
        <v>1.44649568</v>
      </c>
      <c r="F1449" s="262">
        <v>1.1759309539822222</v>
      </c>
    </row>
    <row r="1450" spans="1:6">
      <c r="A1450" s="6" t="s">
        <v>3147</v>
      </c>
      <c r="B1450" s="6" t="s">
        <v>144</v>
      </c>
      <c r="D1450" s="262">
        <v>1.1770923344888891</v>
      </c>
      <c r="E1450" s="262"/>
      <c r="F1450" s="262">
        <v>1.1770923344888891</v>
      </c>
    </row>
    <row r="1451" spans="1:6">
      <c r="A1451" s="6" t="s">
        <v>1419</v>
      </c>
      <c r="B1451" s="6" t="s">
        <v>126</v>
      </c>
      <c r="D1451" s="262">
        <v>1.1774943160444444</v>
      </c>
      <c r="E1451" s="262"/>
      <c r="F1451" s="262">
        <v>1.1774943160444444</v>
      </c>
    </row>
    <row r="1452" spans="1:6">
      <c r="A1452" s="6" t="s">
        <v>4042</v>
      </c>
      <c r="B1452" s="6" t="s">
        <v>123</v>
      </c>
      <c r="D1452" s="262">
        <v>1.1776216652444451</v>
      </c>
      <c r="E1452" s="262"/>
      <c r="F1452" s="262">
        <v>1.1776216652444451</v>
      </c>
    </row>
    <row r="1453" spans="1:6">
      <c r="A1453" s="6" t="s">
        <v>1653</v>
      </c>
      <c r="B1453" s="6" t="s">
        <v>126</v>
      </c>
      <c r="D1453" s="262">
        <v>1.1779270651377778</v>
      </c>
      <c r="E1453" s="262"/>
      <c r="F1453" s="262">
        <v>1.1779270651377778</v>
      </c>
    </row>
    <row r="1454" spans="1:6">
      <c r="A1454" s="6" t="s">
        <v>5112</v>
      </c>
      <c r="B1454" s="6" t="s">
        <v>144</v>
      </c>
      <c r="D1454" s="262">
        <v>1.1794388613333335</v>
      </c>
      <c r="E1454" s="262"/>
      <c r="F1454" s="262">
        <v>1.1794388613333335</v>
      </c>
    </row>
    <row r="1455" spans="1:6">
      <c r="A1455" s="6" t="s">
        <v>1543</v>
      </c>
      <c r="B1455" s="6" t="s">
        <v>124</v>
      </c>
      <c r="D1455" s="262">
        <v>1.1811398035555558</v>
      </c>
      <c r="E1455" s="262"/>
      <c r="F1455" s="262">
        <v>1.1811398035555558</v>
      </c>
    </row>
    <row r="1456" spans="1:6">
      <c r="A1456" s="6" t="s">
        <v>5664</v>
      </c>
      <c r="B1456" s="6" t="s">
        <v>145</v>
      </c>
      <c r="D1456" s="262">
        <v>8.5885746718933369</v>
      </c>
      <c r="E1456" s="262">
        <v>7.405254639999999</v>
      </c>
      <c r="F1456" s="262">
        <v>1.1833200318933379</v>
      </c>
    </row>
    <row r="1457" spans="1:6">
      <c r="A1457" s="6" t="s">
        <v>1252</v>
      </c>
      <c r="B1457" s="6" t="s">
        <v>135</v>
      </c>
      <c r="D1457" s="262">
        <v>1.1844663164888898</v>
      </c>
      <c r="E1457" s="262"/>
      <c r="F1457" s="262">
        <v>1.1844663164888898</v>
      </c>
    </row>
    <row r="1458" spans="1:6">
      <c r="A1458" s="6" t="s">
        <v>3020</v>
      </c>
      <c r="B1458" s="6" t="s">
        <v>133</v>
      </c>
      <c r="D1458" s="262">
        <v>1.1869005812888891</v>
      </c>
      <c r="E1458" s="262"/>
      <c r="F1458" s="262">
        <v>1.1869005812888891</v>
      </c>
    </row>
    <row r="1459" spans="1:6">
      <c r="A1459" s="6" t="s">
        <v>1000</v>
      </c>
      <c r="B1459" s="6" t="s">
        <v>141</v>
      </c>
      <c r="D1459" s="262">
        <v>1.187045992</v>
      </c>
      <c r="E1459" s="262"/>
      <c r="F1459" s="262">
        <v>1.187045992</v>
      </c>
    </row>
    <row r="1460" spans="1:6">
      <c r="A1460" s="6" t="s">
        <v>2933</v>
      </c>
      <c r="B1460" s="6" t="s">
        <v>123</v>
      </c>
      <c r="D1460" s="262">
        <v>1.1872336080000001</v>
      </c>
      <c r="E1460" s="262"/>
      <c r="F1460" s="262">
        <v>1.1872336080000001</v>
      </c>
    </row>
    <row r="1461" spans="1:6">
      <c r="A1461" s="6" t="s">
        <v>5665</v>
      </c>
      <c r="B1461" s="6" t="s">
        <v>123</v>
      </c>
      <c r="D1461" s="262">
        <v>1.189849491111111</v>
      </c>
      <c r="E1461" s="262"/>
      <c r="F1461" s="262">
        <v>1.189849491111111</v>
      </c>
    </row>
    <row r="1462" spans="1:6">
      <c r="A1462" s="6" t="s">
        <v>2476</v>
      </c>
      <c r="B1462" s="6" t="s">
        <v>123</v>
      </c>
      <c r="D1462" s="262">
        <v>1.1905066213333335</v>
      </c>
      <c r="E1462" s="262"/>
      <c r="F1462" s="262">
        <v>1.1905066213333335</v>
      </c>
    </row>
    <row r="1463" spans="1:6">
      <c r="A1463" s="6" t="s">
        <v>2468</v>
      </c>
      <c r="B1463" s="6" t="s">
        <v>123</v>
      </c>
      <c r="D1463" s="262">
        <v>1.1912065694222223</v>
      </c>
      <c r="E1463" s="262"/>
      <c r="F1463" s="262">
        <v>1.1912065694222223</v>
      </c>
    </row>
    <row r="1464" spans="1:6">
      <c r="A1464" s="6" t="s">
        <v>1049</v>
      </c>
      <c r="B1464" s="6" t="s">
        <v>133</v>
      </c>
      <c r="D1464" s="262">
        <v>1.6921887267999993</v>
      </c>
      <c r="E1464" s="262">
        <v>0.50013488000000006</v>
      </c>
      <c r="F1464" s="262">
        <v>1.1920538467999993</v>
      </c>
    </row>
    <row r="1465" spans="1:6">
      <c r="A1465" s="6" t="s">
        <v>1222</v>
      </c>
      <c r="B1465" s="6" t="s">
        <v>128</v>
      </c>
      <c r="D1465" s="262">
        <v>1.1926866453333334</v>
      </c>
      <c r="E1465" s="262"/>
      <c r="F1465" s="262">
        <v>1.1926866453333334</v>
      </c>
    </row>
    <row r="1466" spans="1:6">
      <c r="A1466" s="6" t="s">
        <v>2104</v>
      </c>
      <c r="B1466" s="6" t="s">
        <v>123</v>
      </c>
      <c r="D1466" s="262">
        <v>1.1930159296000002</v>
      </c>
      <c r="E1466" s="262"/>
      <c r="F1466" s="262">
        <v>1.1930159296000002</v>
      </c>
    </row>
    <row r="1467" spans="1:6">
      <c r="A1467" s="6" t="s">
        <v>4520</v>
      </c>
      <c r="B1467" s="6" t="s">
        <v>145</v>
      </c>
      <c r="D1467" s="262">
        <v>1.1933803388711122</v>
      </c>
      <c r="E1467" s="262"/>
      <c r="F1467" s="262">
        <v>1.1933803388711122</v>
      </c>
    </row>
    <row r="1468" spans="1:6">
      <c r="A1468" s="6" t="s">
        <v>1207</v>
      </c>
      <c r="B1468" s="6" t="s">
        <v>143</v>
      </c>
      <c r="D1468" s="262">
        <v>1.1945806683555562</v>
      </c>
      <c r="E1468" s="262"/>
      <c r="F1468" s="262">
        <v>1.1945806683555562</v>
      </c>
    </row>
    <row r="1469" spans="1:6">
      <c r="A1469" s="6" t="s">
        <v>2311</v>
      </c>
      <c r="B1469" s="6" t="s">
        <v>123</v>
      </c>
      <c r="D1469" s="262">
        <v>1.1975263666666682</v>
      </c>
      <c r="E1469" s="262"/>
      <c r="F1469" s="262">
        <v>1.1975263666666682</v>
      </c>
    </row>
    <row r="1470" spans="1:6">
      <c r="A1470" s="6" t="s">
        <v>2352</v>
      </c>
      <c r="B1470" s="6" t="s">
        <v>135</v>
      </c>
      <c r="D1470" s="262">
        <v>1.1984124680000001</v>
      </c>
      <c r="E1470" s="262"/>
      <c r="F1470" s="262">
        <v>1.1984124680000001</v>
      </c>
    </row>
    <row r="1471" spans="1:6">
      <c r="A1471" s="6" t="s">
        <v>2010</v>
      </c>
      <c r="B1471" s="6" t="s">
        <v>123</v>
      </c>
      <c r="D1471" s="262">
        <v>1.1984129617777781</v>
      </c>
      <c r="E1471" s="262"/>
      <c r="F1471" s="262">
        <v>1.1984129617777781</v>
      </c>
    </row>
    <row r="1472" spans="1:6">
      <c r="A1472" s="6" t="s">
        <v>3391</v>
      </c>
      <c r="B1472" s="6" t="s">
        <v>123</v>
      </c>
      <c r="D1472" s="262">
        <v>1.2004503691644448</v>
      </c>
      <c r="E1472" s="262"/>
      <c r="F1472" s="262">
        <v>1.2004503691644448</v>
      </c>
    </row>
    <row r="1473" spans="1:6">
      <c r="A1473" s="6" t="s">
        <v>4117</v>
      </c>
      <c r="B1473" s="6" t="s">
        <v>123</v>
      </c>
      <c r="D1473" s="262">
        <v>1.2008964469333334</v>
      </c>
      <c r="E1473" s="262"/>
      <c r="F1473" s="262">
        <v>1.2008964469333334</v>
      </c>
    </row>
    <row r="1474" spans="1:6">
      <c r="A1474" s="6" t="s">
        <v>4061</v>
      </c>
      <c r="B1474" s="6" t="s">
        <v>123</v>
      </c>
      <c r="D1474" s="262">
        <v>1.2010231929422219</v>
      </c>
      <c r="E1474" s="262"/>
      <c r="F1474" s="262">
        <v>1.2010231929422219</v>
      </c>
    </row>
    <row r="1475" spans="1:6">
      <c r="A1475" s="6" t="s">
        <v>853</v>
      </c>
      <c r="B1475" s="6" t="s">
        <v>123</v>
      </c>
      <c r="D1475" s="262">
        <v>1.2014955313777778</v>
      </c>
      <c r="E1475" s="262"/>
      <c r="F1475" s="262">
        <v>1.2014955313777778</v>
      </c>
    </row>
    <row r="1476" spans="1:6">
      <c r="A1476" s="6" t="s">
        <v>2747</v>
      </c>
      <c r="B1476" s="6" t="s">
        <v>129</v>
      </c>
      <c r="D1476" s="262">
        <v>1.2019181860888888</v>
      </c>
      <c r="E1476" s="262"/>
      <c r="F1476" s="262">
        <v>1.2019181860888888</v>
      </c>
    </row>
    <row r="1477" spans="1:6">
      <c r="A1477" s="6" t="s">
        <v>3998</v>
      </c>
      <c r="B1477" s="6" t="s">
        <v>144</v>
      </c>
      <c r="D1477" s="262">
        <v>1.2035680361955554</v>
      </c>
      <c r="E1477" s="262"/>
      <c r="F1477" s="262">
        <v>1.2035680361955554</v>
      </c>
    </row>
    <row r="1478" spans="1:6">
      <c r="A1478" s="6" t="s">
        <v>3067</v>
      </c>
      <c r="B1478" s="6" t="s">
        <v>129</v>
      </c>
      <c r="D1478" s="262">
        <v>1.2042108906666666</v>
      </c>
      <c r="E1478" s="262"/>
      <c r="F1478" s="262">
        <v>1.2042108906666666</v>
      </c>
    </row>
    <row r="1479" spans="1:6">
      <c r="A1479" s="6" t="s">
        <v>1876</v>
      </c>
      <c r="B1479" s="6" t="s">
        <v>126</v>
      </c>
      <c r="D1479" s="262">
        <v>1.2092026407999996</v>
      </c>
      <c r="E1479" s="262"/>
      <c r="F1479" s="262">
        <v>1.2092026407999996</v>
      </c>
    </row>
    <row r="1480" spans="1:6">
      <c r="A1480" s="6" t="s">
        <v>1238</v>
      </c>
      <c r="B1480" s="6" t="s">
        <v>135</v>
      </c>
      <c r="D1480" s="262">
        <v>1.2093106872000015</v>
      </c>
      <c r="E1480" s="262"/>
      <c r="F1480" s="262">
        <v>1.2093106872000015</v>
      </c>
    </row>
    <row r="1481" spans="1:6">
      <c r="A1481" s="6" t="s">
        <v>980</v>
      </c>
      <c r="B1481" s="6" t="s">
        <v>124</v>
      </c>
      <c r="D1481" s="262">
        <v>1.7625065470222228</v>
      </c>
      <c r="E1481" s="262">
        <v>0.55181503999999992</v>
      </c>
      <c r="F1481" s="262">
        <v>1.2106915070222228</v>
      </c>
    </row>
    <row r="1482" spans="1:6">
      <c r="A1482" s="6" t="s">
        <v>2783</v>
      </c>
      <c r="B1482" s="6" t="s">
        <v>128</v>
      </c>
      <c r="D1482" s="262">
        <v>1.2110454923111111</v>
      </c>
      <c r="E1482" s="262"/>
      <c r="F1482" s="262">
        <v>1.2110454923111111</v>
      </c>
    </row>
    <row r="1483" spans="1:6">
      <c r="A1483" s="6" t="s">
        <v>3631</v>
      </c>
      <c r="B1483" s="6" t="s">
        <v>123</v>
      </c>
      <c r="D1483" s="262">
        <v>1.2126941533422226</v>
      </c>
      <c r="E1483" s="262"/>
      <c r="F1483" s="262">
        <v>1.2126941533422226</v>
      </c>
    </row>
    <row r="1484" spans="1:6">
      <c r="A1484" s="6" t="s">
        <v>1679</v>
      </c>
      <c r="B1484" s="6" t="s">
        <v>123</v>
      </c>
      <c r="D1484" s="262">
        <v>1.2131480044444443</v>
      </c>
      <c r="E1484" s="262"/>
      <c r="F1484" s="262">
        <v>1.2131480044444443</v>
      </c>
    </row>
    <row r="1485" spans="1:6">
      <c r="A1485" s="6" t="s">
        <v>4305</v>
      </c>
      <c r="B1485" s="6" t="s">
        <v>123</v>
      </c>
      <c r="D1485" s="262">
        <v>1.2137384502222222</v>
      </c>
      <c r="E1485" s="262"/>
      <c r="F1485" s="262">
        <v>1.2137384502222222</v>
      </c>
    </row>
    <row r="1486" spans="1:6">
      <c r="A1486" s="6" t="s">
        <v>1921</v>
      </c>
      <c r="B1486" s="6" t="s">
        <v>143</v>
      </c>
      <c r="D1486" s="262">
        <v>1.2150458165511118</v>
      </c>
      <c r="E1486" s="262"/>
      <c r="F1486" s="262">
        <v>1.2150458165511118</v>
      </c>
    </row>
    <row r="1487" spans="1:6">
      <c r="A1487" s="6" t="s">
        <v>4837</v>
      </c>
      <c r="B1487" s="6" t="s">
        <v>123</v>
      </c>
      <c r="D1487" s="262">
        <v>1.2156250352888889</v>
      </c>
      <c r="E1487" s="262"/>
      <c r="F1487" s="262">
        <v>1.2156250352888889</v>
      </c>
    </row>
    <row r="1488" spans="1:6">
      <c r="A1488" s="6" t="s">
        <v>1172</v>
      </c>
      <c r="B1488" s="6" t="s">
        <v>126</v>
      </c>
      <c r="D1488" s="262">
        <v>1.2169515130666668</v>
      </c>
      <c r="E1488" s="262"/>
      <c r="F1488" s="262">
        <v>1.2169515130666668</v>
      </c>
    </row>
    <row r="1489" spans="1:6">
      <c r="A1489" s="6" t="s">
        <v>3423</v>
      </c>
      <c r="B1489" s="6" t="s">
        <v>129</v>
      </c>
      <c r="D1489" s="262">
        <v>1.2173073176</v>
      </c>
      <c r="E1489" s="262"/>
      <c r="F1489" s="262">
        <v>1.2173073176</v>
      </c>
    </row>
    <row r="1490" spans="1:6">
      <c r="A1490" s="6" t="s">
        <v>2776</v>
      </c>
      <c r="B1490" s="6" t="s">
        <v>127</v>
      </c>
      <c r="D1490" s="262">
        <v>5.0964722707555552</v>
      </c>
      <c r="E1490" s="262">
        <v>3.8779809599999995</v>
      </c>
      <c r="F1490" s="262">
        <v>1.2184913107555557</v>
      </c>
    </row>
    <row r="1491" spans="1:6">
      <c r="A1491" s="6" t="s">
        <v>1060</v>
      </c>
      <c r="B1491" s="6" t="s">
        <v>135</v>
      </c>
      <c r="D1491" s="262">
        <v>1.2209096391555561</v>
      </c>
      <c r="E1491" s="262"/>
      <c r="F1491" s="262">
        <v>1.2209096391555561</v>
      </c>
    </row>
    <row r="1492" spans="1:6">
      <c r="A1492" s="6" t="s">
        <v>4152</v>
      </c>
      <c r="B1492" s="6" t="s">
        <v>125</v>
      </c>
      <c r="D1492" s="262">
        <v>1.2220093736888888</v>
      </c>
      <c r="E1492" s="262"/>
      <c r="F1492" s="262">
        <v>1.2220093736888888</v>
      </c>
    </row>
    <row r="1493" spans="1:6">
      <c r="A1493" s="6" t="s">
        <v>3138</v>
      </c>
      <c r="B1493" s="6" t="s">
        <v>126</v>
      </c>
      <c r="D1493" s="262">
        <v>1.2234522290222225</v>
      </c>
      <c r="E1493" s="262"/>
      <c r="F1493" s="262">
        <v>1.2234522290222225</v>
      </c>
    </row>
    <row r="1494" spans="1:6">
      <c r="A1494" s="6" t="s">
        <v>822</v>
      </c>
      <c r="B1494" s="6" t="s">
        <v>134</v>
      </c>
      <c r="D1494" s="262">
        <v>1.2236293735111112</v>
      </c>
      <c r="E1494" s="262"/>
      <c r="F1494" s="262">
        <v>1.2236293735111112</v>
      </c>
    </row>
    <row r="1495" spans="1:6">
      <c r="A1495" s="6" t="s">
        <v>4730</v>
      </c>
      <c r="B1495" s="6" t="s">
        <v>125</v>
      </c>
      <c r="D1495" s="262">
        <v>1.2243003051644445</v>
      </c>
      <c r="E1495" s="262"/>
      <c r="F1495" s="262">
        <v>1.2243003051644445</v>
      </c>
    </row>
    <row r="1496" spans="1:6">
      <c r="A1496" s="6" t="s">
        <v>858</v>
      </c>
      <c r="B1496" s="6" t="s">
        <v>123</v>
      </c>
      <c r="D1496" s="262">
        <v>1.2244891951111112</v>
      </c>
      <c r="E1496" s="262"/>
      <c r="F1496" s="262">
        <v>1.2244891951111112</v>
      </c>
    </row>
    <row r="1497" spans="1:6">
      <c r="A1497" s="6" t="s">
        <v>3908</v>
      </c>
      <c r="B1497" s="6" t="s">
        <v>144</v>
      </c>
      <c r="D1497" s="262">
        <v>1.2249351507555555</v>
      </c>
      <c r="E1497" s="262"/>
      <c r="F1497" s="262">
        <v>1.2249351507555555</v>
      </c>
    </row>
    <row r="1498" spans="1:6">
      <c r="A1498" s="6" t="s">
        <v>971</v>
      </c>
      <c r="B1498" s="6" t="s">
        <v>124</v>
      </c>
      <c r="D1498" s="262">
        <v>1.2255810267555558</v>
      </c>
      <c r="E1498" s="262"/>
      <c r="F1498" s="262">
        <v>1.2255810267555558</v>
      </c>
    </row>
    <row r="1499" spans="1:6">
      <c r="A1499" s="6" t="s">
        <v>2630</v>
      </c>
      <c r="B1499" s="6" t="s">
        <v>134</v>
      </c>
      <c r="D1499" s="262">
        <v>1.2288769479555557</v>
      </c>
      <c r="E1499" s="262"/>
      <c r="F1499" s="262">
        <v>1.2288769479555557</v>
      </c>
    </row>
    <row r="1500" spans="1:6">
      <c r="A1500" s="6" t="s">
        <v>687</v>
      </c>
      <c r="B1500" s="6" t="s">
        <v>126</v>
      </c>
      <c r="D1500" s="262">
        <v>1.2289504440888888</v>
      </c>
      <c r="E1500" s="262"/>
      <c r="F1500" s="262">
        <v>1.2289504440888888</v>
      </c>
    </row>
    <row r="1501" spans="1:6">
      <c r="A1501" s="6" t="s">
        <v>4216</v>
      </c>
      <c r="B1501" s="6" t="s">
        <v>144</v>
      </c>
      <c r="D1501" s="262">
        <v>1.2325530790222226</v>
      </c>
      <c r="E1501" s="262"/>
      <c r="F1501" s="262">
        <v>1.2325530790222226</v>
      </c>
    </row>
    <row r="1502" spans="1:6">
      <c r="A1502" s="6" t="s">
        <v>587</v>
      </c>
      <c r="B1502" s="6" t="s">
        <v>124</v>
      </c>
      <c r="D1502" s="262">
        <v>2.0673485848888893</v>
      </c>
      <c r="E1502" s="262">
        <v>0.83143675999999989</v>
      </c>
      <c r="F1502" s="262">
        <v>1.2359118248888894</v>
      </c>
    </row>
    <row r="1503" spans="1:6">
      <c r="A1503" s="6" t="s">
        <v>4922</v>
      </c>
      <c r="B1503" s="6" t="s">
        <v>123</v>
      </c>
      <c r="D1503" s="262">
        <v>1.2361936293422224</v>
      </c>
      <c r="E1503" s="262"/>
      <c r="F1503" s="262">
        <v>1.2361936293422224</v>
      </c>
    </row>
    <row r="1504" spans="1:6">
      <c r="A1504" s="6" t="s">
        <v>4072</v>
      </c>
      <c r="B1504" s="6" t="s">
        <v>125</v>
      </c>
      <c r="D1504" s="262">
        <v>1.2365493624000001</v>
      </c>
      <c r="E1504" s="262"/>
      <c r="F1504" s="262">
        <v>1.2365493624000001</v>
      </c>
    </row>
    <row r="1505" spans="1:6">
      <c r="A1505" s="6" t="s">
        <v>2529</v>
      </c>
      <c r="B1505" s="6" t="s">
        <v>123</v>
      </c>
      <c r="D1505" s="262">
        <v>1.2407928817777778</v>
      </c>
      <c r="E1505" s="262"/>
      <c r="F1505" s="262">
        <v>1.2407928817777778</v>
      </c>
    </row>
    <row r="1506" spans="1:6">
      <c r="A1506" s="6" t="s">
        <v>1011</v>
      </c>
      <c r="B1506" s="6" t="s">
        <v>126</v>
      </c>
      <c r="D1506" s="262">
        <v>1.2422133851111112</v>
      </c>
      <c r="E1506" s="262"/>
      <c r="F1506" s="262">
        <v>1.2422133851111112</v>
      </c>
    </row>
    <row r="1507" spans="1:6">
      <c r="A1507" s="6" t="s">
        <v>1873</v>
      </c>
      <c r="B1507" s="6" t="s">
        <v>123</v>
      </c>
      <c r="D1507" s="262">
        <v>1.2430067720888891</v>
      </c>
      <c r="E1507" s="262"/>
      <c r="F1507" s="262">
        <v>1.2430067720888891</v>
      </c>
    </row>
    <row r="1508" spans="1:6">
      <c r="A1508" s="6" t="s">
        <v>689</v>
      </c>
      <c r="B1508" s="6" t="s">
        <v>123</v>
      </c>
      <c r="D1508" s="262">
        <v>1.2431123334666674</v>
      </c>
      <c r="E1508" s="262"/>
      <c r="F1508" s="262">
        <v>1.2431123334666674</v>
      </c>
    </row>
    <row r="1509" spans="1:6">
      <c r="A1509" s="6" t="s">
        <v>1114</v>
      </c>
      <c r="B1509" s="6" t="s">
        <v>134</v>
      </c>
      <c r="D1509" s="262">
        <v>1.2436957402222226</v>
      </c>
      <c r="E1509" s="262"/>
      <c r="F1509" s="262">
        <v>1.2436957402222226</v>
      </c>
    </row>
    <row r="1510" spans="1:6">
      <c r="A1510" s="6" t="s">
        <v>1752</v>
      </c>
      <c r="B1510" s="6" t="s">
        <v>133</v>
      </c>
      <c r="D1510" s="262">
        <v>1.2439118589333338</v>
      </c>
      <c r="E1510" s="262"/>
      <c r="F1510" s="262">
        <v>1.2439118589333338</v>
      </c>
    </row>
    <row r="1511" spans="1:6">
      <c r="A1511" s="6" t="s">
        <v>2912</v>
      </c>
      <c r="B1511" s="6" t="s">
        <v>129</v>
      </c>
      <c r="D1511" s="262">
        <v>1.244938284088889</v>
      </c>
      <c r="E1511" s="262"/>
      <c r="F1511" s="262">
        <v>1.244938284088889</v>
      </c>
    </row>
    <row r="1512" spans="1:6">
      <c r="A1512" s="6" t="s">
        <v>1151</v>
      </c>
      <c r="B1512" s="6" t="s">
        <v>137</v>
      </c>
      <c r="D1512" s="262">
        <v>1.2450100373333335</v>
      </c>
      <c r="E1512" s="262"/>
      <c r="F1512" s="262">
        <v>1.2450100373333335</v>
      </c>
    </row>
    <row r="1513" spans="1:6">
      <c r="A1513" s="6" t="s">
        <v>1536</v>
      </c>
      <c r="B1513" s="6" t="s">
        <v>134</v>
      </c>
      <c r="D1513" s="262">
        <v>1.2454881217777778</v>
      </c>
      <c r="E1513" s="262"/>
      <c r="F1513" s="262">
        <v>1.2454881217777778</v>
      </c>
    </row>
    <row r="1514" spans="1:6">
      <c r="A1514" s="6" t="s">
        <v>3140</v>
      </c>
      <c r="B1514" s="6" t="s">
        <v>123</v>
      </c>
      <c r="D1514" s="262">
        <v>1.2457925826133336</v>
      </c>
      <c r="E1514" s="262"/>
      <c r="F1514" s="262">
        <v>1.2457925826133336</v>
      </c>
    </row>
    <row r="1515" spans="1:6">
      <c r="A1515" s="6" t="s">
        <v>3594</v>
      </c>
      <c r="B1515" s="6" t="s">
        <v>123</v>
      </c>
      <c r="D1515" s="262">
        <v>1.2466581369244449</v>
      </c>
      <c r="E1515" s="262"/>
      <c r="F1515" s="262">
        <v>1.2466581369244449</v>
      </c>
    </row>
    <row r="1516" spans="1:6">
      <c r="A1516" s="6" t="s">
        <v>1355</v>
      </c>
      <c r="B1516" s="6" t="s">
        <v>141</v>
      </c>
      <c r="D1516" s="262">
        <v>1.2469762232888886</v>
      </c>
      <c r="E1516" s="262"/>
      <c r="F1516" s="262">
        <v>1.2469762232888886</v>
      </c>
    </row>
    <row r="1517" spans="1:6">
      <c r="A1517" s="6" t="s">
        <v>1227</v>
      </c>
      <c r="B1517" s="6" t="s">
        <v>143</v>
      </c>
      <c r="D1517" s="262">
        <v>1.2477370626844446</v>
      </c>
      <c r="E1517" s="262"/>
      <c r="F1517" s="262">
        <v>1.2477370626844446</v>
      </c>
    </row>
    <row r="1518" spans="1:6">
      <c r="A1518" s="6" t="s">
        <v>3179</v>
      </c>
      <c r="B1518" s="6" t="s">
        <v>123</v>
      </c>
      <c r="D1518" s="262">
        <v>1.2484944892444445</v>
      </c>
      <c r="E1518" s="262"/>
      <c r="F1518" s="262">
        <v>1.2484944892444445</v>
      </c>
    </row>
    <row r="1519" spans="1:6">
      <c r="A1519" s="6" t="s">
        <v>532</v>
      </c>
      <c r="B1519" s="6" t="s">
        <v>137</v>
      </c>
      <c r="D1519" s="262">
        <v>1.2510238194666665</v>
      </c>
      <c r="E1519" s="262"/>
      <c r="F1519" s="262">
        <v>1.2510238194666665</v>
      </c>
    </row>
    <row r="1520" spans="1:6">
      <c r="A1520" s="6" t="s">
        <v>698</v>
      </c>
      <c r="B1520" s="6" t="s">
        <v>119</v>
      </c>
      <c r="D1520" s="262">
        <v>1.2562216866222222</v>
      </c>
      <c r="E1520" s="262"/>
      <c r="F1520" s="262">
        <v>1.2562216866222222</v>
      </c>
    </row>
    <row r="1521" spans="1:6">
      <c r="A1521" s="6" t="s">
        <v>736</v>
      </c>
      <c r="B1521" s="6" t="s">
        <v>143</v>
      </c>
      <c r="D1521" s="262">
        <v>1.2576575821333331</v>
      </c>
      <c r="E1521" s="262"/>
      <c r="F1521" s="262">
        <v>1.2576575821333331</v>
      </c>
    </row>
    <row r="1522" spans="1:6">
      <c r="A1522" s="6" t="s">
        <v>1776</v>
      </c>
      <c r="B1522" s="6" t="s">
        <v>135</v>
      </c>
      <c r="D1522" s="262">
        <v>1.2592627901333335</v>
      </c>
      <c r="E1522" s="262"/>
      <c r="F1522" s="262">
        <v>1.2592627901333335</v>
      </c>
    </row>
    <row r="1523" spans="1:6">
      <c r="A1523" s="6" t="s">
        <v>1623</v>
      </c>
      <c r="B1523" s="6" t="s">
        <v>129</v>
      </c>
      <c r="D1523" s="262">
        <v>1.2617321297777779</v>
      </c>
      <c r="E1523" s="262"/>
      <c r="F1523" s="262">
        <v>1.2617321297777779</v>
      </c>
    </row>
    <row r="1524" spans="1:6">
      <c r="A1524" s="6" t="s">
        <v>1052</v>
      </c>
      <c r="B1524" s="6" t="s">
        <v>119</v>
      </c>
      <c r="D1524" s="262">
        <v>4.0492884031111114</v>
      </c>
      <c r="E1524" s="262">
        <v>2.7868089199999999</v>
      </c>
      <c r="F1524" s="262">
        <v>1.2624794831111115</v>
      </c>
    </row>
    <row r="1525" spans="1:6">
      <c r="A1525" s="6" t="s">
        <v>954</v>
      </c>
      <c r="B1525" s="6" t="s">
        <v>126</v>
      </c>
      <c r="D1525" s="262">
        <v>1.262554458488889</v>
      </c>
      <c r="E1525" s="262"/>
      <c r="F1525" s="262">
        <v>1.262554458488889</v>
      </c>
    </row>
    <row r="1526" spans="1:6">
      <c r="A1526" s="6" t="s">
        <v>2289</v>
      </c>
      <c r="B1526" s="6" t="s">
        <v>133</v>
      </c>
      <c r="D1526" s="262">
        <v>1.2634518463111122</v>
      </c>
      <c r="E1526" s="262"/>
      <c r="F1526" s="262">
        <v>1.2634518463111122</v>
      </c>
    </row>
    <row r="1527" spans="1:6">
      <c r="A1527" s="6" t="s">
        <v>1385</v>
      </c>
      <c r="B1527" s="6" t="s">
        <v>123</v>
      </c>
      <c r="D1527" s="262">
        <v>1.2642041456000002</v>
      </c>
      <c r="E1527" s="262"/>
      <c r="F1527" s="262">
        <v>1.2642041456000002</v>
      </c>
    </row>
    <row r="1528" spans="1:6">
      <c r="A1528" s="6" t="s">
        <v>2131</v>
      </c>
      <c r="B1528" s="6" t="s">
        <v>123</v>
      </c>
      <c r="D1528" s="262">
        <v>1.2651077736</v>
      </c>
      <c r="E1528" s="262"/>
      <c r="F1528" s="262">
        <v>1.2651077736</v>
      </c>
    </row>
    <row r="1529" spans="1:6">
      <c r="A1529" s="6" t="s">
        <v>1330</v>
      </c>
      <c r="B1529" s="6" t="s">
        <v>133</v>
      </c>
      <c r="D1529" s="262">
        <v>1.2653365496444446</v>
      </c>
      <c r="E1529" s="262"/>
      <c r="F1529" s="262">
        <v>1.2653365496444446</v>
      </c>
    </row>
    <row r="1530" spans="1:6">
      <c r="A1530" s="6" t="s">
        <v>1765</v>
      </c>
      <c r="B1530" s="6" t="s">
        <v>141</v>
      </c>
      <c r="D1530" s="262">
        <v>1.2683118221155556</v>
      </c>
      <c r="E1530" s="262"/>
      <c r="F1530" s="262">
        <v>1.2683118221155556</v>
      </c>
    </row>
    <row r="1531" spans="1:6">
      <c r="A1531" s="6" t="s">
        <v>2324</v>
      </c>
      <c r="B1531" s="6" t="s">
        <v>123</v>
      </c>
      <c r="D1531" s="262">
        <v>1.2689615145777786</v>
      </c>
      <c r="E1531" s="262"/>
      <c r="F1531" s="262">
        <v>1.2689615145777786</v>
      </c>
    </row>
    <row r="1532" spans="1:6">
      <c r="A1532" s="6" t="s">
        <v>1820</v>
      </c>
      <c r="B1532" s="6" t="s">
        <v>135</v>
      </c>
      <c r="D1532" s="262">
        <v>1.2698477097777781</v>
      </c>
      <c r="E1532" s="262"/>
      <c r="F1532" s="262">
        <v>1.2698477097777781</v>
      </c>
    </row>
    <row r="1533" spans="1:6">
      <c r="A1533" s="6" t="s">
        <v>1827</v>
      </c>
      <c r="B1533" s="6" t="s">
        <v>129</v>
      </c>
      <c r="D1533" s="262">
        <v>1.270970804888889</v>
      </c>
      <c r="E1533" s="262"/>
      <c r="F1533" s="262">
        <v>1.270970804888889</v>
      </c>
    </row>
    <row r="1534" spans="1:6">
      <c r="A1534" s="6" t="s">
        <v>1008</v>
      </c>
      <c r="B1534" s="6" t="s">
        <v>124</v>
      </c>
      <c r="D1534" s="262">
        <v>1.2713995555555555</v>
      </c>
      <c r="E1534" s="262"/>
      <c r="F1534" s="262">
        <v>1.2713995555555555</v>
      </c>
    </row>
    <row r="1535" spans="1:6">
      <c r="A1535" s="6" t="s">
        <v>4145</v>
      </c>
      <c r="B1535" s="6" t="s">
        <v>125</v>
      </c>
      <c r="D1535" s="262">
        <v>1.2720837193777783</v>
      </c>
      <c r="E1535" s="262"/>
      <c r="F1535" s="262">
        <v>1.2720837193777783</v>
      </c>
    </row>
    <row r="1536" spans="1:6">
      <c r="A1536" s="6" t="s">
        <v>1395</v>
      </c>
      <c r="B1536" s="6" t="s">
        <v>126</v>
      </c>
      <c r="D1536" s="262">
        <v>1.272985248088889</v>
      </c>
      <c r="E1536" s="262"/>
      <c r="F1536" s="262">
        <v>1.272985248088889</v>
      </c>
    </row>
    <row r="1537" spans="1:6">
      <c r="A1537" s="6" t="s">
        <v>2286</v>
      </c>
      <c r="B1537" s="6" t="s">
        <v>144</v>
      </c>
      <c r="D1537" s="262">
        <v>1.2740367346666663</v>
      </c>
      <c r="E1537" s="262"/>
      <c r="F1537" s="262">
        <v>1.2740367346666663</v>
      </c>
    </row>
    <row r="1538" spans="1:6">
      <c r="A1538" s="6" t="s">
        <v>4828</v>
      </c>
      <c r="B1538" s="6" t="s">
        <v>139</v>
      </c>
      <c r="D1538" s="262">
        <v>1.2776055350666666</v>
      </c>
      <c r="E1538" s="262"/>
      <c r="F1538" s="262">
        <v>1.2776055350666666</v>
      </c>
    </row>
    <row r="1539" spans="1:6">
      <c r="A1539" s="6" t="s">
        <v>2486</v>
      </c>
      <c r="B1539" s="6" t="s">
        <v>123</v>
      </c>
      <c r="D1539" s="262">
        <v>1.2791782999111112</v>
      </c>
      <c r="E1539" s="262"/>
      <c r="F1539" s="262">
        <v>1.2791782999111112</v>
      </c>
    </row>
    <row r="1540" spans="1:6">
      <c r="A1540" s="6" t="s">
        <v>3369</v>
      </c>
      <c r="B1540" s="6" t="s">
        <v>126</v>
      </c>
      <c r="D1540" s="262">
        <v>1.2794287229777779</v>
      </c>
      <c r="E1540" s="262"/>
      <c r="F1540" s="262">
        <v>1.2794287229777779</v>
      </c>
    </row>
    <row r="1541" spans="1:6">
      <c r="A1541" s="6" t="s">
        <v>2556</v>
      </c>
      <c r="B1541" s="6" t="s">
        <v>123</v>
      </c>
      <c r="D1541" s="262">
        <v>1.2801297872977777</v>
      </c>
      <c r="E1541" s="262"/>
      <c r="F1541" s="262">
        <v>1.2801297872977777</v>
      </c>
    </row>
    <row r="1542" spans="1:6">
      <c r="A1542" s="6" t="s">
        <v>1194</v>
      </c>
      <c r="B1542" s="6" t="s">
        <v>123</v>
      </c>
      <c r="D1542" s="262">
        <v>1.2817963331555555</v>
      </c>
      <c r="E1542" s="262"/>
      <c r="F1542" s="262">
        <v>1.2817963331555555</v>
      </c>
    </row>
    <row r="1543" spans="1:6">
      <c r="A1543" s="6" t="s">
        <v>3080</v>
      </c>
      <c r="B1543" s="6" t="s">
        <v>123</v>
      </c>
      <c r="D1543" s="262">
        <v>1.2865223782400002</v>
      </c>
      <c r="E1543" s="262"/>
      <c r="F1543" s="262">
        <v>1.2865223782400002</v>
      </c>
    </row>
    <row r="1544" spans="1:6">
      <c r="A1544" s="6" t="s">
        <v>3827</v>
      </c>
      <c r="B1544" s="6" t="s">
        <v>146</v>
      </c>
      <c r="D1544" s="262">
        <v>1.2880217337777777</v>
      </c>
      <c r="E1544" s="262"/>
      <c r="F1544" s="262">
        <v>1.2880217337777777</v>
      </c>
    </row>
    <row r="1545" spans="1:6">
      <c r="A1545" s="6" t="s">
        <v>435</v>
      </c>
      <c r="B1545" s="6" t="s">
        <v>133</v>
      </c>
      <c r="D1545" s="262">
        <v>1.2900449153777778</v>
      </c>
      <c r="E1545" s="262"/>
      <c r="F1545" s="262">
        <v>1.2900449153777778</v>
      </c>
    </row>
    <row r="1546" spans="1:6">
      <c r="A1546" s="6" t="s">
        <v>4874</v>
      </c>
      <c r="B1546" s="6" t="s">
        <v>125</v>
      </c>
      <c r="D1546" s="262">
        <v>1.2914226355555563</v>
      </c>
      <c r="E1546" s="262"/>
      <c r="F1546" s="262">
        <v>1.2914226355555563</v>
      </c>
    </row>
    <row r="1547" spans="1:6">
      <c r="A1547" s="6" t="s">
        <v>4693</v>
      </c>
      <c r="B1547" s="6" t="s">
        <v>145</v>
      </c>
      <c r="D1547" s="262">
        <v>1.2927422074844446</v>
      </c>
      <c r="E1547" s="262"/>
      <c r="F1547" s="262">
        <v>1.2927422074844446</v>
      </c>
    </row>
    <row r="1548" spans="1:6">
      <c r="A1548" s="6" t="s">
        <v>2543</v>
      </c>
      <c r="B1548" s="6" t="s">
        <v>123</v>
      </c>
      <c r="D1548" s="262">
        <v>1.2927875028444451</v>
      </c>
      <c r="E1548" s="262"/>
      <c r="F1548" s="262">
        <v>1.2927875028444451</v>
      </c>
    </row>
    <row r="1549" spans="1:6">
      <c r="A1549" s="6" t="s">
        <v>4309</v>
      </c>
      <c r="B1549" s="6" t="s">
        <v>123</v>
      </c>
      <c r="D1549" s="262">
        <v>1.2929811937777782</v>
      </c>
      <c r="E1549" s="262"/>
      <c r="F1549" s="262">
        <v>1.2929811937777782</v>
      </c>
    </row>
    <row r="1550" spans="1:6">
      <c r="A1550" s="6" t="s">
        <v>2301</v>
      </c>
      <c r="B1550" s="6" t="s">
        <v>123</v>
      </c>
      <c r="D1550" s="262">
        <v>1.2942349786666669</v>
      </c>
      <c r="E1550" s="262"/>
      <c r="F1550" s="262">
        <v>1.2942349786666669</v>
      </c>
    </row>
    <row r="1551" spans="1:6">
      <c r="A1551" s="6" t="s">
        <v>4138</v>
      </c>
      <c r="B1551" s="6" t="s">
        <v>123</v>
      </c>
      <c r="D1551" s="262">
        <v>1.2953945012800003</v>
      </c>
      <c r="E1551" s="262"/>
      <c r="F1551" s="262">
        <v>1.2953945012800003</v>
      </c>
    </row>
    <row r="1552" spans="1:6">
      <c r="A1552" s="6" t="s">
        <v>2506</v>
      </c>
      <c r="B1552" s="6" t="s">
        <v>147</v>
      </c>
      <c r="D1552" s="262">
        <v>3.6117723023555555</v>
      </c>
      <c r="E1552" s="262">
        <v>2.3159304000000001</v>
      </c>
      <c r="F1552" s="262">
        <v>1.2958419023555554</v>
      </c>
    </row>
    <row r="1553" spans="1:6">
      <c r="A1553" s="6" t="s">
        <v>3100</v>
      </c>
      <c r="B1553" s="6" t="s">
        <v>126</v>
      </c>
      <c r="D1553" s="262">
        <v>1.3002464416088892</v>
      </c>
      <c r="E1553" s="262"/>
      <c r="F1553" s="262">
        <v>1.3002464416088892</v>
      </c>
    </row>
    <row r="1554" spans="1:6">
      <c r="A1554" s="6" t="s">
        <v>1084</v>
      </c>
      <c r="B1554" s="6" t="s">
        <v>141</v>
      </c>
      <c r="D1554" s="262">
        <v>1.300882392088889</v>
      </c>
      <c r="E1554" s="262"/>
      <c r="F1554" s="262">
        <v>1.300882392088889</v>
      </c>
    </row>
    <row r="1555" spans="1:6">
      <c r="A1555" s="6" t="s">
        <v>3396</v>
      </c>
      <c r="B1555" s="6" t="s">
        <v>123</v>
      </c>
      <c r="D1555" s="262">
        <v>1.3016590976888887</v>
      </c>
      <c r="E1555" s="262"/>
      <c r="F1555" s="262">
        <v>1.3016590976888887</v>
      </c>
    </row>
    <row r="1556" spans="1:6">
      <c r="A1556" s="6" t="s">
        <v>2752</v>
      </c>
      <c r="B1556" s="6" t="s">
        <v>143</v>
      </c>
      <c r="D1556" s="262">
        <v>1.3031234812444443</v>
      </c>
      <c r="E1556" s="262"/>
      <c r="F1556" s="262">
        <v>1.3031234812444443</v>
      </c>
    </row>
    <row r="1557" spans="1:6">
      <c r="A1557" s="6" t="s">
        <v>2947</v>
      </c>
      <c r="B1557" s="6" t="s">
        <v>138</v>
      </c>
      <c r="D1557" s="262">
        <v>1.3035867826666661</v>
      </c>
      <c r="E1557" s="262"/>
      <c r="F1557" s="262">
        <v>1.3035867826666661</v>
      </c>
    </row>
    <row r="1558" spans="1:6">
      <c r="A1558" s="6" t="s">
        <v>1810</v>
      </c>
      <c r="B1558" s="6" t="s">
        <v>119</v>
      </c>
      <c r="D1558" s="262">
        <v>1.3051902028</v>
      </c>
      <c r="E1558" s="262"/>
      <c r="F1558" s="262">
        <v>1.3051902028</v>
      </c>
    </row>
    <row r="1559" spans="1:6">
      <c r="A1559" s="6" t="s">
        <v>1843</v>
      </c>
      <c r="B1559" s="6" t="s">
        <v>123</v>
      </c>
      <c r="D1559" s="262">
        <v>1.308357347733333</v>
      </c>
      <c r="E1559" s="262"/>
      <c r="F1559" s="262">
        <v>1.308357347733333</v>
      </c>
    </row>
    <row r="1560" spans="1:6">
      <c r="A1560" s="6" t="s">
        <v>1564</v>
      </c>
      <c r="B1560" s="6" t="s">
        <v>129</v>
      </c>
      <c r="D1560" s="262">
        <v>1.3089977716444445</v>
      </c>
      <c r="E1560" s="262"/>
      <c r="F1560" s="262">
        <v>1.3089977716444445</v>
      </c>
    </row>
    <row r="1561" spans="1:6">
      <c r="A1561" s="6" t="s">
        <v>2551</v>
      </c>
      <c r="B1561" s="6" t="s">
        <v>134</v>
      </c>
      <c r="D1561" s="262">
        <v>1.3113109279111113</v>
      </c>
      <c r="E1561" s="262"/>
      <c r="F1561" s="262">
        <v>1.3113109279111113</v>
      </c>
    </row>
    <row r="1562" spans="1:6">
      <c r="A1562" s="6" t="s">
        <v>2335</v>
      </c>
      <c r="B1562" s="6" t="s">
        <v>134</v>
      </c>
      <c r="D1562" s="262">
        <v>1.3132131320000002</v>
      </c>
      <c r="E1562" s="262"/>
      <c r="F1562" s="262">
        <v>1.3132131320000002</v>
      </c>
    </row>
    <row r="1563" spans="1:6">
      <c r="A1563" s="6" t="s">
        <v>1545</v>
      </c>
      <c r="B1563" s="6" t="s">
        <v>124</v>
      </c>
      <c r="D1563" s="262">
        <v>1.3152649497777769</v>
      </c>
      <c r="E1563" s="262"/>
      <c r="F1563" s="262">
        <v>1.3152649497777769</v>
      </c>
    </row>
    <row r="1564" spans="1:6">
      <c r="A1564" s="6" t="s">
        <v>1175</v>
      </c>
      <c r="B1564" s="6" t="s">
        <v>124</v>
      </c>
      <c r="D1564" s="262">
        <v>1.3195837922666669</v>
      </c>
      <c r="E1564" s="262"/>
      <c r="F1564" s="262">
        <v>1.3195837922666669</v>
      </c>
    </row>
    <row r="1565" spans="1:6">
      <c r="A1565" s="6" t="s">
        <v>3039</v>
      </c>
      <c r="B1565" s="6" t="s">
        <v>125</v>
      </c>
      <c r="D1565" s="262">
        <v>1.3214665094400002</v>
      </c>
      <c r="E1565" s="262"/>
      <c r="F1565" s="262">
        <v>1.3214665094400002</v>
      </c>
    </row>
    <row r="1566" spans="1:6">
      <c r="A1566" s="6" t="s">
        <v>2428</v>
      </c>
      <c r="B1566" s="6" t="s">
        <v>123</v>
      </c>
      <c r="D1566" s="262">
        <v>1.3225436009866669</v>
      </c>
      <c r="E1566" s="262"/>
      <c r="F1566" s="262">
        <v>1.3225436009866669</v>
      </c>
    </row>
    <row r="1567" spans="1:6">
      <c r="A1567" s="6" t="s">
        <v>2325</v>
      </c>
      <c r="B1567" s="6" t="s">
        <v>123</v>
      </c>
      <c r="D1567" s="262">
        <v>1.3242994991111112</v>
      </c>
      <c r="E1567" s="262"/>
      <c r="F1567" s="262">
        <v>1.3242994991111112</v>
      </c>
    </row>
    <row r="1568" spans="1:6">
      <c r="A1568" s="6" t="s">
        <v>2071</v>
      </c>
      <c r="B1568" s="6" t="s">
        <v>130</v>
      </c>
      <c r="D1568" s="262">
        <v>1.3251604324444455</v>
      </c>
      <c r="E1568" s="262"/>
      <c r="F1568" s="262">
        <v>1.3251604324444455</v>
      </c>
    </row>
    <row r="1569" spans="1:6">
      <c r="A1569" s="6" t="s">
        <v>5535</v>
      </c>
      <c r="B1569" s="6" t="s">
        <v>145</v>
      </c>
      <c r="D1569" s="262">
        <v>1.3275771823111111</v>
      </c>
      <c r="E1569" s="262"/>
      <c r="F1569" s="262">
        <v>1.3275771823111111</v>
      </c>
    </row>
    <row r="1570" spans="1:6">
      <c r="A1570" s="6" t="s">
        <v>1920</v>
      </c>
      <c r="B1570" s="6" t="s">
        <v>126</v>
      </c>
      <c r="D1570" s="262">
        <v>1.3284342495111117</v>
      </c>
      <c r="E1570" s="262"/>
      <c r="F1570" s="262">
        <v>1.3284342495111117</v>
      </c>
    </row>
    <row r="1571" spans="1:6">
      <c r="A1571" s="6" t="s">
        <v>1329</v>
      </c>
      <c r="B1571" s="6" t="s">
        <v>126</v>
      </c>
      <c r="D1571" s="262">
        <v>1.328901024488889</v>
      </c>
      <c r="E1571" s="262"/>
      <c r="F1571" s="262">
        <v>1.328901024488889</v>
      </c>
    </row>
    <row r="1572" spans="1:6">
      <c r="A1572" s="6" t="s">
        <v>3366</v>
      </c>
      <c r="B1572" s="6" t="s">
        <v>127</v>
      </c>
      <c r="D1572" s="262">
        <v>1.3304354800000009</v>
      </c>
      <c r="E1572" s="262"/>
      <c r="F1572" s="262">
        <v>1.3304354800000009</v>
      </c>
    </row>
    <row r="1573" spans="1:6">
      <c r="A1573" s="6" t="s">
        <v>617</v>
      </c>
      <c r="B1573" s="6" t="s">
        <v>134</v>
      </c>
      <c r="D1573" s="262">
        <v>1.3321398698666667</v>
      </c>
      <c r="E1573" s="262"/>
      <c r="F1573" s="262">
        <v>1.3321398698666667</v>
      </c>
    </row>
    <row r="1574" spans="1:6">
      <c r="A1574" s="6" t="s">
        <v>1678</v>
      </c>
      <c r="B1574" s="6" t="s">
        <v>123</v>
      </c>
      <c r="D1574" s="262">
        <v>1.3323335236444442</v>
      </c>
      <c r="E1574" s="262"/>
      <c r="F1574" s="262">
        <v>1.3323335236444442</v>
      </c>
    </row>
    <row r="1575" spans="1:6">
      <c r="A1575" s="6" t="s">
        <v>2290</v>
      </c>
      <c r="B1575" s="6" t="s">
        <v>141</v>
      </c>
      <c r="D1575" s="262">
        <v>1.3357439353866667</v>
      </c>
      <c r="E1575" s="262"/>
      <c r="F1575" s="262">
        <v>1.3357439353866667</v>
      </c>
    </row>
    <row r="1576" spans="1:6">
      <c r="A1576" s="6" t="s">
        <v>2307</v>
      </c>
      <c r="B1576" s="6" t="s">
        <v>123</v>
      </c>
      <c r="D1576" s="262">
        <v>1.3364939045333333</v>
      </c>
      <c r="E1576" s="262"/>
      <c r="F1576" s="262">
        <v>1.3364939045333333</v>
      </c>
    </row>
    <row r="1577" spans="1:6">
      <c r="A1577" s="6" t="s">
        <v>4668</v>
      </c>
      <c r="B1577" s="6" t="s">
        <v>145</v>
      </c>
      <c r="D1577" s="262">
        <v>1.3373632565333333</v>
      </c>
      <c r="E1577" s="262"/>
      <c r="F1577" s="262">
        <v>1.3373632565333333</v>
      </c>
    </row>
    <row r="1578" spans="1:6">
      <c r="A1578" s="6" t="s">
        <v>3141</v>
      </c>
      <c r="B1578" s="6" t="s">
        <v>123</v>
      </c>
      <c r="D1578" s="262">
        <v>1.3377371675555561</v>
      </c>
      <c r="E1578" s="262"/>
      <c r="F1578" s="262">
        <v>1.3377371675555561</v>
      </c>
    </row>
    <row r="1579" spans="1:6">
      <c r="A1579" s="6" t="s">
        <v>1261</v>
      </c>
      <c r="B1579" s="6" t="s">
        <v>134</v>
      </c>
      <c r="D1579" s="262">
        <v>1.3401783149333333</v>
      </c>
      <c r="E1579" s="262"/>
      <c r="F1579" s="262">
        <v>1.3401783149333333</v>
      </c>
    </row>
    <row r="1580" spans="1:6">
      <c r="A1580" s="6" t="s">
        <v>5601</v>
      </c>
      <c r="B1580" s="6" t="s">
        <v>123</v>
      </c>
      <c r="D1580" s="262">
        <v>1.3430212937777777</v>
      </c>
      <c r="E1580" s="262"/>
      <c r="F1580" s="262">
        <v>1.3430212937777777</v>
      </c>
    </row>
    <row r="1581" spans="1:6">
      <c r="A1581" s="6" t="s">
        <v>1162</v>
      </c>
      <c r="B1581" s="6" t="s">
        <v>119</v>
      </c>
      <c r="D1581" s="262">
        <v>1.3431072062222222</v>
      </c>
      <c r="E1581" s="262"/>
      <c r="F1581" s="262">
        <v>1.3431072062222222</v>
      </c>
    </row>
    <row r="1582" spans="1:6">
      <c r="A1582" s="6" t="s">
        <v>3164</v>
      </c>
      <c r="B1582" s="6" t="s">
        <v>123</v>
      </c>
      <c r="D1582" s="262">
        <v>1.3464360252444445</v>
      </c>
      <c r="E1582" s="262"/>
      <c r="F1582" s="262">
        <v>1.3464360252444445</v>
      </c>
    </row>
    <row r="1583" spans="1:6">
      <c r="A1583" s="6" t="s">
        <v>3968</v>
      </c>
      <c r="B1583" s="6" t="s">
        <v>145</v>
      </c>
      <c r="D1583" s="262">
        <v>1.3464681023200002</v>
      </c>
      <c r="E1583" s="262"/>
      <c r="F1583" s="262">
        <v>1.3464681023200002</v>
      </c>
    </row>
    <row r="1584" spans="1:6">
      <c r="A1584" s="6" t="s">
        <v>4336</v>
      </c>
      <c r="B1584" s="6" t="s">
        <v>144</v>
      </c>
      <c r="D1584" s="262">
        <v>1.3475989588355561</v>
      </c>
      <c r="E1584" s="262"/>
      <c r="F1584" s="262">
        <v>1.3475989588355561</v>
      </c>
    </row>
    <row r="1585" spans="1:6">
      <c r="A1585" s="6" t="s">
        <v>963</v>
      </c>
      <c r="B1585" s="6" t="s">
        <v>126</v>
      </c>
      <c r="D1585" s="262">
        <v>1.347907933288889</v>
      </c>
      <c r="E1585" s="262"/>
      <c r="F1585" s="262">
        <v>1.347907933288889</v>
      </c>
    </row>
    <row r="1586" spans="1:6">
      <c r="A1586" s="6" t="s">
        <v>2941</v>
      </c>
      <c r="B1586" s="6" t="s">
        <v>123</v>
      </c>
      <c r="D1586" s="262">
        <v>1.3481341035555556</v>
      </c>
      <c r="E1586" s="262"/>
      <c r="F1586" s="262">
        <v>1.3481341035555556</v>
      </c>
    </row>
    <row r="1587" spans="1:6">
      <c r="A1587" s="6" t="s">
        <v>2721</v>
      </c>
      <c r="B1587" s="6" t="s">
        <v>134</v>
      </c>
      <c r="D1587" s="262">
        <v>1.3482231131111118</v>
      </c>
      <c r="E1587" s="262"/>
      <c r="F1587" s="262">
        <v>1.3482231131111118</v>
      </c>
    </row>
    <row r="1588" spans="1:6">
      <c r="A1588" s="6" t="s">
        <v>2726</v>
      </c>
      <c r="B1588" s="6" t="s">
        <v>123</v>
      </c>
      <c r="D1588" s="262">
        <v>1.3488488072888889</v>
      </c>
      <c r="E1588" s="262"/>
      <c r="F1588" s="262">
        <v>1.3488488072888889</v>
      </c>
    </row>
    <row r="1589" spans="1:6">
      <c r="A1589" s="6" t="s">
        <v>1837</v>
      </c>
      <c r="B1589" s="6" t="s">
        <v>126</v>
      </c>
      <c r="D1589" s="262">
        <v>1.3501843334222223</v>
      </c>
      <c r="E1589" s="262"/>
      <c r="F1589" s="262">
        <v>1.3501843334222223</v>
      </c>
    </row>
    <row r="1590" spans="1:6">
      <c r="A1590" s="6" t="s">
        <v>4836</v>
      </c>
      <c r="B1590" s="6" t="s">
        <v>123</v>
      </c>
      <c r="D1590" s="262">
        <v>1.3506532928533335</v>
      </c>
      <c r="E1590" s="262"/>
      <c r="F1590" s="262">
        <v>1.3506532928533335</v>
      </c>
    </row>
    <row r="1591" spans="1:6">
      <c r="A1591" s="6" t="s">
        <v>1248</v>
      </c>
      <c r="B1591" s="6" t="s">
        <v>124</v>
      </c>
      <c r="D1591" s="262">
        <v>1.3513856346222224</v>
      </c>
      <c r="E1591" s="262"/>
      <c r="F1591" s="262">
        <v>1.3513856346222224</v>
      </c>
    </row>
    <row r="1592" spans="1:6">
      <c r="A1592" s="6" t="s">
        <v>3335</v>
      </c>
      <c r="B1592" s="6" t="s">
        <v>123</v>
      </c>
      <c r="D1592" s="262">
        <v>1.3535929136888887</v>
      </c>
      <c r="E1592" s="262"/>
      <c r="F1592" s="262">
        <v>1.3535929136888887</v>
      </c>
    </row>
    <row r="1593" spans="1:6">
      <c r="A1593" s="6" t="s">
        <v>776</v>
      </c>
      <c r="B1593" s="6" t="s">
        <v>123</v>
      </c>
      <c r="D1593" s="262">
        <v>1.3551674590666671</v>
      </c>
      <c r="E1593" s="262"/>
      <c r="F1593" s="262">
        <v>1.3551674590666671</v>
      </c>
    </row>
    <row r="1594" spans="1:6">
      <c r="A1594" s="6" t="s">
        <v>2474</v>
      </c>
      <c r="B1594" s="6" t="s">
        <v>123</v>
      </c>
      <c r="D1594" s="262">
        <v>1.3593541954666672</v>
      </c>
      <c r="E1594" s="262"/>
      <c r="F1594" s="262">
        <v>1.3593541954666672</v>
      </c>
    </row>
    <row r="1595" spans="1:6">
      <c r="A1595" s="6" t="s">
        <v>2332</v>
      </c>
      <c r="B1595" s="6" t="s">
        <v>123</v>
      </c>
      <c r="D1595" s="262">
        <v>1.3621527426222229</v>
      </c>
      <c r="E1595" s="262"/>
      <c r="F1595" s="262">
        <v>1.3621527426222229</v>
      </c>
    </row>
    <row r="1596" spans="1:6">
      <c r="A1596" s="6" t="s">
        <v>812</v>
      </c>
      <c r="B1596" s="6" t="s">
        <v>133</v>
      </c>
      <c r="D1596" s="262">
        <v>1.3634619538222226</v>
      </c>
      <c r="E1596" s="262"/>
      <c r="F1596" s="262">
        <v>1.3634619538222226</v>
      </c>
    </row>
    <row r="1597" spans="1:6">
      <c r="A1597" s="6" t="s">
        <v>1206</v>
      </c>
      <c r="B1597" s="6" t="s">
        <v>134</v>
      </c>
      <c r="D1597" s="262">
        <v>1.364894542782223</v>
      </c>
      <c r="E1597" s="262"/>
      <c r="F1597" s="262">
        <v>1.364894542782223</v>
      </c>
    </row>
    <row r="1598" spans="1:6">
      <c r="A1598" s="6" t="s">
        <v>1435</v>
      </c>
      <c r="B1598" s="6" t="s">
        <v>119</v>
      </c>
      <c r="D1598" s="262">
        <v>1.3656704037777778</v>
      </c>
      <c r="E1598" s="262"/>
      <c r="F1598" s="262">
        <v>1.3656704037777778</v>
      </c>
    </row>
    <row r="1599" spans="1:6">
      <c r="A1599" s="6" t="s">
        <v>3027</v>
      </c>
      <c r="B1599" s="6" t="s">
        <v>139</v>
      </c>
      <c r="D1599" s="262">
        <v>1.3696591328444447</v>
      </c>
      <c r="E1599" s="262"/>
      <c r="F1599" s="262">
        <v>1.3696591328444447</v>
      </c>
    </row>
    <row r="1600" spans="1:6">
      <c r="A1600" s="6" t="s">
        <v>1867</v>
      </c>
      <c r="B1600" s="6" t="s">
        <v>126</v>
      </c>
      <c r="D1600" s="262">
        <v>1.371018779777778</v>
      </c>
      <c r="E1600" s="262"/>
      <c r="F1600" s="262">
        <v>1.371018779777778</v>
      </c>
    </row>
    <row r="1601" spans="1:6">
      <c r="A1601" s="6" t="s">
        <v>1917</v>
      </c>
      <c r="B1601" s="6" t="s">
        <v>141</v>
      </c>
      <c r="D1601" s="262">
        <v>1.3717098970666668</v>
      </c>
      <c r="E1601" s="262"/>
      <c r="F1601" s="262">
        <v>1.3717098970666668</v>
      </c>
    </row>
    <row r="1602" spans="1:6">
      <c r="A1602" s="6" t="s">
        <v>1025</v>
      </c>
      <c r="B1602" s="6" t="s">
        <v>119</v>
      </c>
      <c r="D1602" s="262">
        <v>1.3717805688888889</v>
      </c>
      <c r="E1602" s="262"/>
      <c r="F1602" s="262">
        <v>1.3717805688888889</v>
      </c>
    </row>
    <row r="1603" spans="1:6">
      <c r="A1603" s="6" t="s">
        <v>2733</v>
      </c>
      <c r="B1603" s="6" t="s">
        <v>123</v>
      </c>
      <c r="D1603" s="262">
        <v>1.3722281505777787</v>
      </c>
      <c r="E1603" s="262"/>
      <c r="F1603" s="262">
        <v>1.3722281505777787</v>
      </c>
    </row>
    <row r="1604" spans="1:6">
      <c r="A1604" s="6" t="s">
        <v>1437</v>
      </c>
      <c r="B1604" s="6" t="s">
        <v>126</v>
      </c>
      <c r="D1604" s="262">
        <v>1.3722631692000002</v>
      </c>
      <c r="E1604" s="262"/>
      <c r="F1604" s="262">
        <v>1.3722631692000002</v>
      </c>
    </row>
    <row r="1605" spans="1:6">
      <c r="A1605" s="6" t="s">
        <v>5520</v>
      </c>
      <c r="B1605" s="6" t="s">
        <v>145</v>
      </c>
      <c r="D1605" s="262">
        <v>1.3738975662133341</v>
      </c>
      <c r="E1605" s="262"/>
      <c r="F1605" s="262">
        <v>1.3738975662133341</v>
      </c>
    </row>
    <row r="1606" spans="1:6">
      <c r="A1606" s="6" t="s">
        <v>2033</v>
      </c>
      <c r="B1606" s="6" t="s">
        <v>135</v>
      </c>
      <c r="D1606" s="262">
        <v>1.3755065583111117</v>
      </c>
      <c r="E1606" s="262"/>
      <c r="F1606" s="262">
        <v>1.3755065583111117</v>
      </c>
    </row>
    <row r="1607" spans="1:6">
      <c r="A1607" s="6" t="s">
        <v>5582</v>
      </c>
      <c r="B1607" s="6" t="s">
        <v>145</v>
      </c>
      <c r="D1607" s="262">
        <v>1.3765944602666667</v>
      </c>
      <c r="E1607" s="262"/>
      <c r="F1607" s="262">
        <v>1.3765944602666667</v>
      </c>
    </row>
    <row r="1608" spans="1:6">
      <c r="A1608" s="6" t="s">
        <v>4572</v>
      </c>
      <c r="B1608" s="6" t="s">
        <v>145</v>
      </c>
      <c r="D1608" s="262">
        <v>1.379258084942224</v>
      </c>
      <c r="E1608" s="262"/>
      <c r="F1608" s="262">
        <v>1.379258084942224</v>
      </c>
    </row>
    <row r="1609" spans="1:6">
      <c r="A1609" s="6" t="s">
        <v>414</v>
      </c>
      <c r="B1609" s="6" t="s">
        <v>137</v>
      </c>
      <c r="D1609" s="262">
        <v>1.3813075016888894</v>
      </c>
      <c r="E1609" s="262"/>
      <c r="F1609" s="262">
        <v>1.3813075016888894</v>
      </c>
    </row>
    <row r="1610" spans="1:6">
      <c r="A1610" s="6" t="s">
        <v>2152</v>
      </c>
      <c r="B1610" s="6" t="s">
        <v>126</v>
      </c>
      <c r="D1610" s="262">
        <v>1.3820647050222221</v>
      </c>
      <c r="E1610" s="262"/>
      <c r="F1610" s="262">
        <v>1.3820647050222221</v>
      </c>
    </row>
    <row r="1611" spans="1:6">
      <c r="A1611" s="6" t="s">
        <v>5589</v>
      </c>
      <c r="B1611" s="6" t="s">
        <v>145</v>
      </c>
      <c r="D1611" s="262">
        <v>1.3831585337777781</v>
      </c>
      <c r="E1611" s="262"/>
      <c r="F1611" s="262">
        <v>1.3831585337777781</v>
      </c>
    </row>
    <row r="1612" spans="1:6">
      <c r="A1612" s="6" t="s">
        <v>3383</v>
      </c>
      <c r="B1612" s="6" t="s">
        <v>139</v>
      </c>
      <c r="D1612" s="262">
        <v>1.3852057638222224</v>
      </c>
      <c r="E1612" s="262"/>
      <c r="F1612" s="262">
        <v>1.3852057638222224</v>
      </c>
    </row>
    <row r="1613" spans="1:6">
      <c r="A1613" s="6" t="s">
        <v>614</v>
      </c>
      <c r="B1613" s="6" t="s">
        <v>137</v>
      </c>
      <c r="D1613" s="262">
        <v>1.3871531402666666</v>
      </c>
      <c r="E1613" s="262"/>
      <c r="F1613" s="262">
        <v>1.3871531402666666</v>
      </c>
    </row>
    <row r="1614" spans="1:6">
      <c r="A1614" s="6" t="s">
        <v>1412</v>
      </c>
      <c r="B1614" s="6" t="s">
        <v>126</v>
      </c>
      <c r="D1614" s="262">
        <v>1.3873770953777778</v>
      </c>
      <c r="E1614" s="262"/>
      <c r="F1614" s="262">
        <v>1.3873770953777778</v>
      </c>
    </row>
    <row r="1615" spans="1:6">
      <c r="A1615" s="6" t="s">
        <v>772</v>
      </c>
      <c r="B1615" s="6" t="s">
        <v>123</v>
      </c>
      <c r="D1615" s="262">
        <v>1.3884533021333341</v>
      </c>
      <c r="E1615" s="262"/>
      <c r="F1615" s="262">
        <v>1.3884533021333341</v>
      </c>
    </row>
    <row r="1616" spans="1:6">
      <c r="A1616" s="6" t="s">
        <v>3862</v>
      </c>
      <c r="B1616" s="6" t="s">
        <v>123</v>
      </c>
      <c r="D1616" s="262">
        <v>1.389234665866667</v>
      </c>
      <c r="E1616" s="262"/>
      <c r="F1616" s="262">
        <v>1.389234665866667</v>
      </c>
    </row>
    <row r="1617" spans="1:6">
      <c r="A1617" s="6" t="s">
        <v>1667</v>
      </c>
      <c r="B1617" s="6" t="s">
        <v>119</v>
      </c>
      <c r="D1617" s="262">
        <v>1.3930864835555556</v>
      </c>
      <c r="E1617" s="262"/>
      <c r="F1617" s="262">
        <v>1.3930864835555556</v>
      </c>
    </row>
    <row r="1618" spans="1:6">
      <c r="A1618" s="6" t="s">
        <v>1606</v>
      </c>
      <c r="B1618" s="6" t="s">
        <v>119</v>
      </c>
      <c r="D1618" s="262">
        <v>1.3956687790222226</v>
      </c>
      <c r="E1618" s="262"/>
      <c r="F1618" s="262">
        <v>1.3956687790222226</v>
      </c>
    </row>
    <row r="1619" spans="1:6">
      <c r="A1619" s="6" t="s">
        <v>603</v>
      </c>
      <c r="B1619" s="6" t="s">
        <v>137</v>
      </c>
      <c r="D1619" s="262">
        <v>1.3959330596444444</v>
      </c>
      <c r="E1619" s="262"/>
      <c r="F1619" s="262">
        <v>1.3959330596444444</v>
      </c>
    </row>
    <row r="1620" spans="1:6">
      <c r="A1620" s="6" t="s">
        <v>3178</v>
      </c>
      <c r="B1620" s="6" t="s">
        <v>123</v>
      </c>
      <c r="D1620" s="262">
        <v>1.3967208234222219</v>
      </c>
      <c r="E1620" s="262"/>
      <c r="F1620" s="262">
        <v>1.3967208234222219</v>
      </c>
    </row>
    <row r="1621" spans="1:6">
      <c r="A1621" s="6" t="s">
        <v>598</v>
      </c>
      <c r="B1621" s="6" t="s">
        <v>126</v>
      </c>
      <c r="D1621" s="262">
        <v>1.4001160917333331</v>
      </c>
      <c r="E1621" s="262"/>
      <c r="F1621" s="262">
        <v>1.4001160917333331</v>
      </c>
    </row>
    <row r="1622" spans="1:6">
      <c r="A1622" s="6" t="s">
        <v>1007</v>
      </c>
      <c r="B1622" s="6" t="s">
        <v>134</v>
      </c>
      <c r="D1622" s="262">
        <v>1.401091511111112</v>
      </c>
      <c r="E1622" s="262"/>
      <c r="F1622" s="262">
        <v>1.401091511111112</v>
      </c>
    </row>
    <row r="1623" spans="1:6">
      <c r="A1623" s="6" t="s">
        <v>1127</v>
      </c>
      <c r="B1623" s="6" t="s">
        <v>123</v>
      </c>
      <c r="D1623" s="262">
        <v>1.4011148506666673</v>
      </c>
      <c r="E1623" s="262"/>
      <c r="F1623" s="262">
        <v>1.4011148506666673</v>
      </c>
    </row>
    <row r="1624" spans="1:6">
      <c r="A1624" s="6" t="s">
        <v>2262</v>
      </c>
      <c r="B1624" s="6" t="s">
        <v>126</v>
      </c>
      <c r="D1624" s="262">
        <v>1.4015627809333338</v>
      </c>
      <c r="E1624" s="262"/>
      <c r="F1624" s="262">
        <v>1.4015627809333338</v>
      </c>
    </row>
    <row r="1625" spans="1:6">
      <c r="A1625" s="6" t="s">
        <v>2086</v>
      </c>
      <c r="B1625" s="6" t="s">
        <v>126</v>
      </c>
      <c r="D1625" s="262">
        <v>1.4019366264444455</v>
      </c>
      <c r="E1625" s="262"/>
      <c r="F1625" s="262">
        <v>1.4019366264444455</v>
      </c>
    </row>
    <row r="1626" spans="1:6">
      <c r="A1626" s="6" t="s">
        <v>5211</v>
      </c>
      <c r="B1626" s="6" t="s">
        <v>125</v>
      </c>
      <c r="D1626" s="262">
        <v>1.4032274950222223</v>
      </c>
      <c r="E1626" s="262"/>
      <c r="F1626" s="262">
        <v>1.4032274950222223</v>
      </c>
    </row>
    <row r="1627" spans="1:6">
      <c r="A1627" s="6" t="s">
        <v>2151</v>
      </c>
      <c r="B1627" s="6" t="s">
        <v>124</v>
      </c>
      <c r="D1627" s="262">
        <v>1.4040220807555555</v>
      </c>
      <c r="E1627" s="262"/>
      <c r="F1627" s="262">
        <v>1.4040220807555555</v>
      </c>
    </row>
    <row r="1628" spans="1:6">
      <c r="A1628" s="6" t="s">
        <v>5026</v>
      </c>
      <c r="B1628" s="6" t="s">
        <v>145</v>
      </c>
      <c r="D1628" s="262">
        <v>1.4040521731377786</v>
      </c>
      <c r="E1628" s="262"/>
      <c r="F1628" s="262">
        <v>1.4040521731377786</v>
      </c>
    </row>
    <row r="1629" spans="1:6">
      <c r="A1629" s="6" t="s">
        <v>5378</v>
      </c>
      <c r="B1629" s="6" t="s">
        <v>123</v>
      </c>
      <c r="D1629" s="262">
        <v>1.4040589495288889</v>
      </c>
      <c r="E1629" s="262"/>
      <c r="F1629" s="262">
        <v>1.4040589495288889</v>
      </c>
    </row>
    <row r="1630" spans="1:6">
      <c r="A1630" s="6" t="s">
        <v>5666</v>
      </c>
      <c r="B1630" s="6" t="s">
        <v>125</v>
      </c>
      <c r="D1630" s="262">
        <v>1.4050981863111112</v>
      </c>
      <c r="E1630" s="262"/>
      <c r="F1630" s="262">
        <v>1.4050981863111112</v>
      </c>
    </row>
    <row r="1631" spans="1:6">
      <c r="A1631" s="6" t="s">
        <v>1414</v>
      </c>
      <c r="B1631" s="6" t="s">
        <v>133</v>
      </c>
      <c r="D1631" s="262">
        <v>1.4067012197333335</v>
      </c>
      <c r="E1631" s="262"/>
      <c r="F1631" s="262">
        <v>1.4067012197333335</v>
      </c>
    </row>
    <row r="1632" spans="1:6">
      <c r="A1632" s="6" t="s">
        <v>3874</v>
      </c>
      <c r="B1632" s="6" t="s">
        <v>123</v>
      </c>
      <c r="D1632" s="262">
        <v>1.4073066294222225</v>
      </c>
      <c r="E1632" s="262"/>
      <c r="F1632" s="262">
        <v>1.4073066294222225</v>
      </c>
    </row>
    <row r="1633" spans="1:6">
      <c r="A1633" s="6" t="s">
        <v>2361</v>
      </c>
      <c r="B1633" s="6" t="s">
        <v>123</v>
      </c>
      <c r="D1633" s="262">
        <v>1.4084448145777777</v>
      </c>
      <c r="E1633" s="262"/>
      <c r="F1633" s="262">
        <v>1.4084448145777777</v>
      </c>
    </row>
    <row r="1634" spans="1:6">
      <c r="A1634" s="6" t="s">
        <v>2518</v>
      </c>
      <c r="B1634" s="6" t="s">
        <v>123</v>
      </c>
      <c r="D1634" s="262">
        <v>1.4096361089066667</v>
      </c>
      <c r="E1634" s="262"/>
      <c r="F1634" s="262">
        <v>1.4096361089066667</v>
      </c>
    </row>
    <row r="1635" spans="1:6">
      <c r="A1635" s="6" t="s">
        <v>2199</v>
      </c>
      <c r="B1635" s="6" t="s">
        <v>135</v>
      </c>
      <c r="D1635" s="262">
        <v>1.4097887283822226</v>
      </c>
      <c r="E1635" s="262"/>
      <c r="F1635" s="262">
        <v>1.4097887283822226</v>
      </c>
    </row>
    <row r="1636" spans="1:6">
      <c r="A1636" s="6" t="s">
        <v>836</v>
      </c>
      <c r="B1636" s="6" t="s">
        <v>126</v>
      </c>
      <c r="D1636" s="262">
        <v>1.4100246345777776</v>
      </c>
      <c r="E1636" s="262"/>
      <c r="F1636" s="262">
        <v>1.4100246345777776</v>
      </c>
    </row>
    <row r="1637" spans="1:6">
      <c r="A1637" s="6" t="s">
        <v>970</v>
      </c>
      <c r="B1637" s="6" t="s">
        <v>126</v>
      </c>
      <c r="D1637" s="262">
        <v>1.4104057513333337</v>
      </c>
      <c r="E1637" s="262"/>
      <c r="F1637" s="262">
        <v>1.4104057513333337</v>
      </c>
    </row>
    <row r="1638" spans="1:6">
      <c r="A1638" s="6" t="s">
        <v>1374</v>
      </c>
      <c r="B1638" s="6" t="s">
        <v>126</v>
      </c>
      <c r="D1638" s="262">
        <v>1.411015481333334</v>
      </c>
      <c r="E1638" s="262"/>
      <c r="F1638" s="262">
        <v>1.411015481333334</v>
      </c>
    </row>
    <row r="1639" spans="1:6">
      <c r="A1639" s="6" t="s">
        <v>4869</v>
      </c>
      <c r="B1639" s="6" t="s">
        <v>125</v>
      </c>
      <c r="D1639" s="262">
        <v>1.4153531548444445</v>
      </c>
      <c r="E1639" s="262"/>
      <c r="F1639" s="262">
        <v>1.4153531548444445</v>
      </c>
    </row>
    <row r="1640" spans="1:6">
      <c r="A1640" s="6" t="s">
        <v>4365</v>
      </c>
      <c r="B1640" s="6" t="s">
        <v>123</v>
      </c>
      <c r="D1640" s="262">
        <v>1.4200388370666668</v>
      </c>
      <c r="E1640" s="262"/>
      <c r="F1640" s="262">
        <v>1.4200388370666668</v>
      </c>
    </row>
    <row r="1641" spans="1:6">
      <c r="A1641" s="6" t="s">
        <v>4676</v>
      </c>
      <c r="B1641" s="6" t="s">
        <v>123</v>
      </c>
      <c r="D1641" s="262">
        <v>1.4205863711111111</v>
      </c>
      <c r="E1641" s="262"/>
      <c r="F1641" s="262">
        <v>1.4205863711111111</v>
      </c>
    </row>
    <row r="1642" spans="1:6">
      <c r="A1642" s="6" t="s">
        <v>1865</v>
      </c>
      <c r="B1642" s="6" t="s">
        <v>122</v>
      </c>
      <c r="D1642" s="262">
        <v>1.4213181155555548</v>
      </c>
      <c r="E1642" s="262"/>
      <c r="F1642" s="262">
        <v>1.4213181155555548</v>
      </c>
    </row>
    <row r="1643" spans="1:6">
      <c r="A1643" s="6" t="s">
        <v>819</v>
      </c>
      <c r="B1643" s="6" t="s">
        <v>126</v>
      </c>
      <c r="D1643" s="262">
        <v>1.4226516020444446</v>
      </c>
      <c r="E1643" s="262"/>
      <c r="F1643" s="262">
        <v>1.4226516020444446</v>
      </c>
    </row>
    <row r="1644" spans="1:6">
      <c r="A1644" s="6" t="s">
        <v>1989</v>
      </c>
      <c r="B1644" s="6" t="s">
        <v>135</v>
      </c>
      <c r="D1644" s="262">
        <v>1.4241020875644448</v>
      </c>
      <c r="E1644" s="262"/>
      <c r="F1644" s="262">
        <v>1.4241020875644448</v>
      </c>
    </row>
    <row r="1645" spans="1:6">
      <c r="A1645" s="6" t="s">
        <v>4246</v>
      </c>
      <c r="B1645" s="6" t="s">
        <v>145</v>
      </c>
      <c r="D1645" s="262">
        <v>1.4242114646222221</v>
      </c>
      <c r="E1645" s="262"/>
      <c r="F1645" s="262">
        <v>1.4242114646222221</v>
      </c>
    </row>
    <row r="1646" spans="1:6">
      <c r="A1646" s="6" t="s">
        <v>4396</v>
      </c>
      <c r="B1646" s="6" t="s">
        <v>125</v>
      </c>
      <c r="D1646" s="262">
        <v>1.4254627405333327</v>
      </c>
      <c r="E1646" s="262"/>
      <c r="F1646" s="262">
        <v>1.4254627405333327</v>
      </c>
    </row>
    <row r="1647" spans="1:6">
      <c r="A1647" s="6" t="s">
        <v>2090</v>
      </c>
      <c r="B1647" s="6" t="s">
        <v>123</v>
      </c>
      <c r="D1647" s="262">
        <v>1.4256485437333331</v>
      </c>
      <c r="E1647" s="262"/>
      <c r="F1647" s="262">
        <v>1.4256485437333331</v>
      </c>
    </row>
    <row r="1648" spans="1:6">
      <c r="A1648" s="6" t="s">
        <v>977</v>
      </c>
      <c r="B1648" s="6" t="s">
        <v>119</v>
      </c>
      <c r="D1648" s="262">
        <v>1.4273654296</v>
      </c>
      <c r="E1648" s="262"/>
      <c r="F1648" s="262">
        <v>1.4273654296</v>
      </c>
    </row>
    <row r="1649" spans="1:6">
      <c r="A1649" s="6" t="s">
        <v>2238</v>
      </c>
      <c r="B1649" s="6" t="s">
        <v>141</v>
      </c>
      <c r="D1649" s="262">
        <v>1.4291095831466667</v>
      </c>
      <c r="E1649" s="262"/>
      <c r="F1649" s="262">
        <v>1.4291095831466667</v>
      </c>
    </row>
    <row r="1650" spans="1:6">
      <c r="A1650" s="6" t="s">
        <v>5204</v>
      </c>
      <c r="B1650" s="6" t="s">
        <v>139</v>
      </c>
      <c r="D1650" s="262">
        <v>1.4293062997155555</v>
      </c>
      <c r="E1650" s="262"/>
      <c r="F1650" s="262">
        <v>1.4293062997155555</v>
      </c>
    </row>
    <row r="1651" spans="1:6">
      <c r="A1651" s="6" t="s">
        <v>2160</v>
      </c>
      <c r="B1651" s="6" t="s">
        <v>123</v>
      </c>
      <c r="D1651" s="262">
        <v>1.4296449698666669</v>
      </c>
      <c r="E1651" s="262"/>
      <c r="F1651" s="262">
        <v>1.4296449698666669</v>
      </c>
    </row>
    <row r="1652" spans="1:6">
      <c r="A1652" s="6" t="s">
        <v>2230</v>
      </c>
      <c r="B1652" s="6" t="s">
        <v>123</v>
      </c>
      <c r="D1652" s="262">
        <v>1.4308094112888889</v>
      </c>
      <c r="E1652" s="262"/>
      <c r="F1652" s="262">
        <v>1.4308094112888889</v>
      </c>
    </row>
    <row r="1653" spans="1:6">
      <c r="A1653" s="6" t="s">
        <v>1908</v>
      </c>
      <c r="B1653" s="6" t="s">
        <v>126</v>
      </c>
      <c r="D1653" s="262">
        <v>1.4316525231555561</v>
      </c>
      <c r="E1653" s="262"/>
      <c r="F1653" s="262">
        <v>1.4316525231555561</v>
      </c>
    </row>
    <row r="1654" spans="1:6">
      <c r="A1654" s="6" t="s">
        <v>2356</v>
      </c>
      <c r="B1654" s="6" t="s">
        <v>139</v>
      </c>
      <c r="D1654" s="262">
        <v>1.4332120664888892</v>
      </c>
      <c r="E1654" s="262"/>
      <c r="F1654" s="262">
        <v>1.4332120664888892</v>
      </c>
    </row>
    <row r="1655" spans="1:6">
      <c r="A1655" s="6" t="s">
        <v>3519</v>
      </c>
      <c r="B1655" s="6" t="s">
        <v>139</v>
      </c>
      <c r="D1655" s="262">
        <v>1.4350822126666667</v>
      </c>
      <c r="E1655" s="262"/>
      <c r="F1655" s="262">
        <v>1.4350822126666667</v>
      </c>
    </row>
    <row r="1656" spans="1:6">
      <c r="A1656" s="6" t="s">
        <v>832</v>
      </c>
      <c r="B1656" s="6" t="s">
        <v>119</v>
      </c>
      <c r="D1656" s="262">
        <v>1.4358765275555556</v>
      </c>
      <c r="E1656" s="262"/>
      <c r="F1656" s="262">
        <v>1.4358765275555556</v>
      </c>
    </row>
    <row r="1657" spans="1:6">
      <c r="A1657" s="6" t="s">
        <v>1645</v>
      </c>
      <c r="B1657" s="6" t="s">
        <v>134</v>
      </c>
      <c r="D1657" s="262">
        <v>1.4363124624444448</v>
      </c>
      <c r="E1657" s="262"/>
      <c r="F1657" s="262">
        <v>1.4363124624444448</v>
      </c>
    </row>
    <row r="1658" spans="1:6">
      <c r="A1658" s="6" t="s">
        <v>2651</v>
      </c>
      <c r="B1658" s="6" t="s">
        <v>123</v>
      </c>
      <c r="D1658" s="262">
        <v>1.4364563673777777</v>
      </c>
      <c r="E1658" s="262"/>
      <c r="F1658" s="262">
        <v>1.4364563673777777</v>
      </c>
    </row>
    <row r="1659" spans="1:6">
      <c r="A1659" s="6" t="s">
        <v>1481</v>
      </c>
      <c r="B1659" s="6" t="s">
        <v>134</v>
      </c>
      <c r="D1659" s="262">
        <v>1.4390734634222229</v>
      </c>
      <c r="E1659" s="262"/>
      <c r="F1659" s="262">
        <v>1.4390734634222229</v>
      </c>
    </row>
    <row r="1660" spans="1:6">
      <c r="A1660" s="6" t="s">
        <v>1180</v>
      </c>
      <c r="B1660" s="6" t="s">
        <v>134</v>
      </c>
      <c r="D1660" s="262">
        <v>1.4419818056355553</v>
      </c>
      <c r="E1660" s="262"/>
      <c r="F1660" s="262">
        <v>1.4419818056355553</v>
      </c>
    </row>
    <row r="1661" spans="1:6">
      <c r="A1661" s="6" t="s">
        <v>3309</v>
      </c>
      <c r="B1661" s="6" t="s">
        <v>123</v>
      </c>
      <c r="D1661" s="262">
        <v>1.4432820658666674</v>
      </c>
      <c r="E1661" s="262"/>
      <c r="F1661" s="262">
        <v>1.4432820658666674</v>
      </c>
    </row>
    <row r="1662" spans="1:6">
      <c r="A1662" s="6" t="s">
        <v>686</v>
      </c>
      <c r="B1662" s="6" t="s">
        <v>119</v>
      </c>
      <c r="D1662" s="262">
        <v>1.4437443142222224</v>
      </c>
      <c r="E1662" s="262"/>
      <c r="F1662" s="262">
        <v>1.4437443142222224</v>
      </c>
    </row>
    <row r="1663" spans="1:6">
      <c r="A1663" s="6" t="s">
        <v>2940</v>
      </c>
      <c r="B1663" s="6" t="s">
        <v>135</v>
      </c>
      <c r="D1663" s="262">
        <v>1.4476602174222228</v>
      </c>
      <c r="E1663" s="262"/>
      <c r="F1663" s="262">
        <v>1.4476602174222228</v>
      </c>
    </row>
    <row r="1664" spans="1:6">
      <c r="A1664" s="6" t="s">
        <v>1068</v>
      </c>
      <c r="B1664" s="6" t="s">
        <v>129</v>
      </c>
      <c r="D1664" s="262">
        <v>1.4481293121777774</v>
      </c>
      <c r="E1664" s="262"/>
      <c r="F1664" s="262">
        <v>1.4481293121777774</v>
      </c>
    </row>
    <row r="1665" spans="1:6">
      <c r="A1665" s="6" t="s">
        <v>2119</v>
      </c>
      <c r="B1665" s="6" t="s">
        <v>126</v>
      </c>
      <c r="D1665" s="262">
        <v>1.4492092149333333</v>
      </c>
      <c r="E1665" s="262"/>
      <c r="F1665" s="262">
        <v>1.4492092149333333</v>
      </c>
    </row>
    <row r="1666" spans="1:6">
      <c r="A1666" s="6" t="s">
        <v>2845</v>
      </c>
      <c r="B1666" s="6" t="s">
        <v>122</v>
      </c>
      <c r="D1666" s="262">
        <v>1.4510491927555551</v>
      </c>
      <c r="E1666" s="262"/>
      <c r="F1666" s="262">
        <v>1.4510491927555551</v>
      </c>
    </row>
    <row r="1667" spans="1:6">
      <c r="A1667" s="6" t="s">
        <v>2027</v>
      </c>
      <c r="B1667" s="6" t="s">
        <v>123</v>
      </c>
      <c r="D1667" s="262">
        <v>1.4510796743911114</v>
      </c>
      <c r="E1667" s="262"/>
      <c r="F1667" s="262">
        <v>1.4510796743911114</v>
      </c>
    </row>
    <row r="1668" spans="1:6">
      <c r="A1668" s="6" t="s">
        <v>1318</v>
      </c>
      <c r="B1668" s="6" t="s">
        <v>126</v>
      </c>
      <c r="D1668" s="262">
        <v>1.4533302832888897</v>
      </c>
      <c r="E1668" s="262"/>
      <c r="F1668" s="262">
        <v>1.4533302832888897</v>
      </c>
    </row>
    <row r="1669" spans="1:6">
      <c r="A1669" s="6" t="s">
        <v>4147</v>
      </c>
      <c r="B1669" s="6" t="s">
        <v>138</v>
      </c>
      <c r="D1669" s="262">
        <v>1.4545021103555558</v>
      </c>
      <c r="E1669" s="262"/>
      <c r="F1669" s="262">
        <v>1.4545021103555558</v>
      </c>
    </row>
    <row r="1670" spans="1:6">
      <c r="A1670" s="6" t="s">
        <v>4122</v>
      </c>
      <c r="B1670" s="6" t="s">
        <v>125</v>
      </c>
      <c r="D1670" s="262">
        <v>1.4551767765333334</v>
      </c>
      <c r="E1670" s="262"/>
      <c r="F1670" s="262">
        <v>1.4551767765333334</v>
      </c>
    </row>
    <row r="1671" spans="1:6">
      <c r="A1671" s="6" t="s">
        <v>2926</v>
      </c>
      <c r="B1671" s="6" t="s">
        <v>123</v>
      </c>
      <c r="D1671" s="262">
        <v>1.4576221596444447</v>
      </c>
      <c r="E1671" s="262"/>
      <c r="F1671" s="262">
        <v>1.4576221596444447</v>
      </c>
    </row>
    <row r="1672" spans="1:6">
      <c r="A1672" s="6" t="s">
        <v>2906</v>
      </c>
      <c r="B1672" s="6" t="s">
        <v>123</v>
      </c>
      <c r="D1672" s="262">
        <v>1.4578731948000008</v>
      </c>
      <c r="E1672" s="262"/>
      <c r="F1672" s="262">
        <v>1.4578731948000008</v>
      </c>
    </row>
    <row r="1673" spans="1:6">
      <c r="A1673" s="6" t="s">
        <v>2129</v>
      </c>
      <c r="B1673" s="6" t="s">
        <v>130</v>
      </c>
      <c r="D1673" s="262">
        <v>1.4601547937777775</v>
      </c>
      <c r="E1673" s="262"/>
      <c r="F1673" s="262">
        <v>1.4601547937777775</v>
      </c>
    </row>
    <row r="1674" spans="1:6">
      <c r="A1674" s="6" t="s">
        <v>2515</v>
      </c>
      <c r="B1674" s="6" t="s">
        <v>123</v>
      </c>
      <c r="D1674" s="262">
        <v>1.4611310217777778</v>
      </c>
      <c r="E1674" s="262"/>
      <c r="F1674" s="262">
        <v>1.4611310217777778</v>
      </c>
    </row>
    <row r="1675" spans="1:6">
      <c r="A1675" s="6" t="s">
        <v>940</v>
      </c>
      <c r="B1675" s="6" t="s">
        <v>126</v>
      </c>
      <c r="D1675" s="262">
        <v>1.4633626088888889</v>
      </c>
      <c r="E1675" s="262"/>
      <c r="F1675" s="262">
        <v>1.4633626088888889</v>
      </c>
    </row>
    <row r="1676" spans="1:6">
      <c r="A1676" s="6" t="s">
        <v>1416</v>
      </c>
      <c r="B1676" s="6" t="s">
        <v>124</v>
      </c>
      <c r="D1676" s="262">
        <v>1.4646380300444448</v>
      </c>
      <c r="E1676" s="262"/>
      <c r="F1676" s="262">
        <v>1.4646380300444448</v>
      </c>
    </row>
    <row r="1677" spans="1:6">
      <c r="A1677" s="6" t="s">
        <v>5036</v>
      </c>
      <c r="B1677" s="6" t="s">
        <v>144</v>
      </c>
      <c r="D1677" s="262">
        <v>1.4689286216977777</v>
      </c>
      <c r="E1677" s="262"/>
      <c r="F1677" s="262">
        <v>1.4689286216977777</v>
      </c>
    </row>
    <row r="1678" spans="1:6">
      <c r="A1678" s="6" t="s">
        <v>1910</v>
      </c>
      <c r="B1678" s="6" t="s">
        <v>124</v>
      </c>
      <c r="D1678" s="262">
        <v>1.4702790608000003</v>
      </c>
      <c r="E1678" s="262"/>
      <c r="F1678" s="262">
        <v>1.4702790608000003</v>
      </c>
    </row>
    <row r="1679" spans="1:6">
      <c r="A1679" s="6" t="s">
        <v>699</v>
      </c>
      <c r="B1679" s="6" t="s">
        <v>134</v>
      </c>
      <c r="D1679" s="262">
        <v>1.4715114577777779</v>
      </c>
      <c r="E1679" s="262"/>
      <c r="F1679" s="262">
        <v>1.4715114577777779</v>
      </c>
    </row>
    <row r="1680" spans="1:6">
      <c r="A1680" s="6" t="s">
        <v>1514</v>
      </c>
      <c r="B1680" s="6" t="s">
        <v>126</v>
      </c>
      <c r="D1680" s="262">
        <v>1.4755265487111111</v>
      </c>
      <c r="E1680" s="262"/>
      <c r="F1680" s="262">
        <v>1.4755265487111111</v>
      </c>
    </row>
    <row r="1681" spans="1:6">
      <c r="A1681" s="6" t="s">
        <v>1377</v>
      </c>
      <c r="B1681" s="6" t="s">
        <v>126</v>
      </c>
      <c r="D1681" s="262">
        <v>1.4771433658666668</v>
      </c>
      <c r="E1681" s="262"/>
      <c r="F1681" s="262">
        <v>1.4771433658666668</v>
      </c>
    </row>
    <row r="1682" spans="1:6">
      <c r="A1682" s="6" t="s">
        <v>1860</v>
      </c>
      <c r="B1682" s="6" t="s">
        <v>126</v>
      </c>
      <c r="D1682" s="262">
        <v>1.4774251946666663</v>
      </c>
      <c r="E1682" s="262"/>
      <c r="F1682" s="262">
        <v>1.4774251946666663</v>
      </c>
    </row>
    <row r="1683" spans="1:6">
      <c r="A1683" s="6" t="s">
        <v>1342</v>
      </c>
      <c r="B1683" s="6" t="s">
        <v>123</v>
      </c>
      <c r="D1683" s="262">
        <v>1.4774598735111113</v>
      </c>
      <c r="E1683" s="262"/>
      <c r="F1683" s="262">
        <v>1.4774598735111113</v>
      </c>
    </row>
    <row r="1684" spans="1:6">
      <c r="A1684" s="6" t="s">
        <v>840</v>
      </c>
      <c r="B1684" s="6" t="s">
        <v>141</v>
      </c>
      <c r="D1684" s="262">
        <v>1.4788012526222218</v>
      </c>
      <c r="E1684" s="262"/>
      <c r="F1684" s="262">
        <v>1.4788012526222218</v>
      </c>
    </row>
    <row r="1685" spans="1:6">
      <c r="A1685" s="6" t="s">
        <v>2827</v>
      </c>
      <c r="B1685" s="6" t="s">
        <v>123</v>
      </c>
      <c r="D1685" s="262">
        <v>1.4815204506666668</v>
      </c>
      <c r="E1685" s="262"/>
      <c r="F1685" s="262">
        <v>1.4815204506666668</v>
      </c>
    </row>
    <row r="1686" spans="1:6">
      <c r="A1686" s="6" t="s">
        <v>4391</v>
      </c>
      <c r="B1686" s="6" t="s">
        <v>123</v>
      </c>
      <c r="D1686" s="262">
        <v>1.4839359734222228</v>
      </c>
      <c r="E1686" s="262"/>
      <c r="F1686" s="262">
        <v>1.4839359734222228</v>
      </c>
    </row>
    <row r="1687" spans="1:6">
      <c r="A1687" s="6" t="s">
        <v>2622</v>
      </c>
      <c r="B1687" s="6" t="s">
        <v>126</v>
      </c>
      <c r="D1687" s="262">
        <v>1.4841335446666664</v>
      </c>
      <c r="E1687" s="262"/>
      <c r="F1687" s="262">
        <v>1.4841335446666664</v>
      </c>
    </row>
    <row r="1688" spans="1:6">
      <c r="A1688" s="6" t="s">
        <v>3621</v>
      </c>
      <c r="B1688" s="6" t="s">
        <v>139</v>
      </c>
      <c r="D1688" s="262">
        <v>1.4842346193155558</v>
      </c>
      <c r="E1688" s="262"/>
      <c r="F1688" s="262">
        <v>1.4842346193155558</v>
      </c>
    </row>
    <row r="1689" spans="1:6">
      <c r="A1689" s="6" t="s">
        <v>3142</v>
      </c>
      <c r="B1689" s="6" t="s">
        <v>123</v>
      </c>
      <c r="D1689" s="262">
        <v>1.4844305383111107</v>
      </c>
      <c r="E1689" s="262"/>
      <c r="F1689" s="262">
        <v>1.4844305383111107</v>
      </c>
    </row>
    <row r="1690" spans="1:6">
      <c r="A1690" s="6" t="s">
        <v>4927</v>
      </c>
      <c r="B1690" s="6" t="s">
        <v>144</v>
      </c>
      <c r="D1690" s="262">
        <v>1.4849908036088897</v>
      </c>
      <c r="E1690" s="262"/>
      <c r="F1690" s="262">
        <v>1.4849908036088897</v>
      </c>
    </row>
    <row r="1691" spans="1:6">
      <c r="A1691" s="6" t="s">
        <v>4880</v>
      </c>
      <c r="B1691" s="6" t="s">
        <v>145</v>
      </c>
      <c r="D1691" s="262">
        <v>1.4882695627555551</v>
      </c>
      <c r="E1691" s="262"/>
      <c r="F1691" s="262">
        <v>1.4882695627555551</v>
      </c>
    </row>
    <row r="1692" spans="1:6">
      <c r="A1692" s="6" t="s">
        <v>3161</v>
      </c>
      <c r="B1692" s="6" t="s">
        <v>143</v>
      </c>
      <c r="D1692" s="262">
        <v>1.4888532491555566</v>
      </c>
      <c r="E1692" s="262"/>
      <c r="F1692" s="262">
        <v>1.4888532491555566</v>
      </c>
    </row>
    <row r="1693" spans="1:6">
      <c r="A1693" s="6" t="s">
        <v>2929</v>
      </c>
      <c r="B1693" s="6" t="s">
        <v>123</v>
      </c>
      <c r="D1693" s="262">
        <v>1.4916926072888899</v>
      </c>
      <c r="E1693" s="262"/>
      <c r="F1693" s="262">
        <v>1.4916926072888899</v>
      </c>
    </row>
    <row r="1694" spans="1:6">
      <c r="A1694" s="6" t="s">
        <v>4114</v>
      </c>
      <c r="B1694" s="6" t="s">
        <v>126</v>
      </c>
      <c r="D1694" s="262">
        <v>1.4918283570666666</v>
      </c>
      <c r="E1694" s="262"/>
      <c r="F1694" s="262">
        <v>1.4918283570666666</v>
      </c>
    </row>
    <row r="1695" spans="1:6">
      <c r="A1695" s="6" t="s">
        <v>1430</v>
      </c>
      <c r="B1695" s="6" t="s">
        <v>134</v>
      </c>
      <c r="D1695" s="262">
        <v>1.4920676906666668</v>
      </c>
      <c r="E1695" s="262"/>
      <c r="F1695" s="262">
        <v>1.4920676906666668</v>
      </c>
    </row>
    <row r="1696" spans="1:6">
      <c r="A1696" s="6" t="s">
        <v>5057</v>
      </c>
      <c r="B1696" s="6" t="s">
        <v>144</v>
      </c>
      <c r="D1696" s="262">
        <v>1.4921761702222192</v>
      </c>
      <c r="E1696" s="262"/>
      <c r="F1696" s="262">
        <v>1.4921761702222192</v>
      </c>
    </row>
    <row r="1697" spans="1:6">
      <c r="A1697" s="6" t="s">
        <v>1902</v>
      </c>
      <c r="B1697" s="6" t="s">
        <v>137</v>
      </c>
      <c r="D1697" s="262">
        <v>1.492442433777778</v>
      </c>
      <c r="E1697" s="262"/>
      <c r="F1697" s="262">
        <v>1.492442433777778</v>
      </c>
    </row>
    <row r="1698" spans="1:6">
      <c r="A1698" s="6" t="s">
        <v>2247</v>
      </c>
      <c r="B1698" s="6" t="s">
        <v>126</v>
      </c>
      <c r="D1698" s="262">
        <v>1.4932139089511114</v>
      </c>
      <c r="E1698" s="262"/>
      <c r="F1698" s="262">
        <v>1.4932139089511114</v>
      </c>
    </row>
    <row r="1699" spans="1:6">
      <c r="A1699" s="6" t="s">
        <v>3481</v>
      </c>
      <c r="B1699" s="6" t="s">
        <v>129</v>
      </c>
      <c r="D1699" s="262">
        <v>1.4953555818666666</v>
      </c>
      <c r="E1699" s="262"/>
      <c r="F1699" s="262">
        <v>1.4953555818666666</v>
      </c>
    </row>
    <row r="1700" spans="1:6">
      <c r="A1700" s="6" t="s">
        <v>2813</v>
      </c>
      <c r="B1700" s="6" t="s">
        <v>123</v>
      </c>
      <c r="D1700" s="262">
        <v>1.4965090720800012</v>
      </c>
      <c r="E1700" s="262"/>
      <c r="F1700" s="262">
        <v>1.4965090720800012</v>
      </c>
    </row>
    <row r="1701" spans="1:6">
      <c r="A1701" s="6" t="s">
        <v>3522</v>
      </c>
      <c r="B1701" s="6" t="s">
        <v>123</v>
      </c>
      <c r="D1701" s="262">
        <v>1.4974728335111116</v>
      </c>
      <c r="E1701" s="262"/>
      <c r="F1701" s="262">
        <v>1.4974728335111116</v>
      </c>
    </row>
    <row r="1702" spans="1:6">
      <c r="A1702" s="6" t="s">
        <v>3876</v>
      </c>
      <c r="B1702" s="6" t="s">
        <v>144</v>
      </c>
      <c r="D1702" s="262">
        <v>1.4995127776444444</v>
      </c>
      <c r="E1702" s="262"/>
      <c r="F1702" s="262">
        <v>1.4995127776444444</v>
      </c>
    </row>
    <row r="1703" spans="1:6">
      <c r="A1703" s="6" t="s">
        <v>4386</v>
      </c>
      <c r="B1703" s="6" t="s">
        <v>123</v>
      </c>
      <c r="D1703" s="262">
        <v>1.4995149341333331</v>
      </c>
      <c r="E1703" s="262"/>
      <c r="F1703" s="262">
        <v>1.4995149341333331</v>
      </c>
    </row>
    <row r="1704" spans="1:6">
      <c r="A1704" s="6" t="s">
        <v>519</v>
      </c>
      <c r="B1704" s="6" t="s">
        <v>136</v>
      </c>
      <c r="D1704" s="262">
        <v>1.500156993866667</v>
      </c>
      <c r="E1704" s="262"/>
      <c r="F1704" s="262">
        <v>1.500156993866667</v>
      </c>
    </row>
    <row r="1705" spans="1:6">
      <c r="A1705" s="6" t="s">
        <v>5534</v>
      </c>
      <c r="B1705" s="6" t="s">
        <v>125</v>
      </c>
      <c r="D1705" s="262">
        <v>1.5017253445333341</v>
      </c>
      <c r="E1705" s="262"/>
      <c r="F1705" s="262">
        <v>1.5017253445333341</v>
      </c>
    </row>
    <row r="1706" spans="1:6">
      <c r="A1706" s="6" t="s">
        <v>3626</v>
      </c>
      <c r="B1706" s="6" t="s">
        <v>123</v>
      </c>
      <c r="D1706" s="262">
        <v>1.502566671466667</v>
      </c>
      <c r="E1706" s="262"/>
      <c r="F1706" s="262">
        <v>1.502566671466667</v>
      </c>
    </row>
    <row r="1707" spans="1:6">
      <c r="A1707" s="6" t="s">
        <v>2347</v>
      </c>
      <c r="B1707" s="6" t="s">
        <v>123</v>
      </c>
      <c r="D1707" s="262">
        <v>1.5029752373777781</v>
      </c>
      <c r="E1707" s="262"/>
      <c r="F1707" s="262">
        <v>1.5029752373777781</v>
      </c>
    </row>
    <row r="1708" spans="1:6">
      <c r="A1708" s="6" t="s">
        <v>1477</v>
      </c>
      <c r="B1708" s="6" t="s">
        <v>135</v>
      </c>
      <c r="D1708" s="262">
        <v>1.5041518790222224</v>
      </c>
      <c r="E1708" s="262"/>
      <c r="F1708" s="262">
        <v>1.5041518790222224</v>
      </c>
    </row>
    <row r="1709" spans="1:6">
      <c r="A1709" s="6" t="s">
        <v>2203</v>
      </c>
      <c r="B1709" s="6" t="s">
        <v>135</v>
      </c>
      <c r="D1709" s="262">
        <v>1.5042006496000002</v>
      </c>
      <c r="E1709" s="262"/>
      <c r="F1709" s="262">
        <v>1.5042006496000002</v>
      </c>
    </row>
    <row r="1710" spans="1:6">
      <c r="A1710" s="6" t="s">
        <v>891</v>
      </c>
      <c r="B1710" s="6" t="s">
        <v>135</v>
      </c>
      <c r="D1710" s="262">
        <v>1.5064741514044453</v>
      </c>
      <c r="E1710" s="262"/>
      <c r="F1710" s="262">
        <v>1.5064741514044453</v>
      </c>
    </row>
    <row r="1711" spans="1:6">
      <c r="A1711" s="6" t="s">
        <v>2087</v>
      </c>
      <c r="B1711" s="6" t="s">
        <v>123</v>
      </c>
      <c r="D1711" s="262">
        <v>1.5081589248000011</v>
      </c>
      <c r="E1711" s="262"/>
      <c r="F1711" s="262">
        <v>1.5081589248000011</v>
      </c>
    </row>
    <row r="1712" spans="1:6">
      <c r="A1712" s="6" t="s">
        <v>608</v>
      </c>
      <c r="B1712" s="6" t="s">
        <v>119</v>
      </c>
      <c r="D1712" s="262">
        <v>1.5095428685333334</v>
      </c>
      <c r="E1712" s="262"/>
      <c r="F1712" s="262">
        <v>1.5095428685333334</v>
      </c>
    </row>
    <row r="1713" spans="1:6">
      <c r="A1713" s="6" t="s">
        <v>403</v>
      </c>
      <c r="B1713" s="6" t="s">
        <v>142</v>
      </c>
      <c r="D1713" s="262">
        <v>1.5102013539555554</v>
      </c>
      <c r="E1713" s="262"/>
      <c r="F1713" s="262">
        <v>1.5102013539555554</v>
      </c>
    </row>
    <row r="1714" spans="1:6">
      <c r="A1714" s="6" t="s">
        <v>5086</v>
      </c>
      <c r="B1714" s="6" t="s">
        <v>125</v>
      </c>
      <c r="D1714" s="262">
        <v>1.510731354488889</v>
      </c>
      <c r="E1714" s="262"/>
      <c r="F1714" s="262">
        <v>1.510731354488889</v>
      </c>
    </row>
    <row r="1715" spans="1:6">
      <c r="A1715" s="6" t="s">
        <v>4887</v>
      </c>
      <c r="B1715" s="6" t="s">
        <v>125</v>
      </c>
      <c r="D1715" s="262">
        <v>1.5145284224888886</v>
      </c>
      <c r="E1715" s="262"/>
      <c r="F1715" s="262">
        <v>1.5145284224888886</v>
      </c>
    </row>
    <row r="1716" spans="1:6">
      <c r="A1716" s="6" t="s">
        <v>3880</v>
      </c>
      <c r="B1716" s="6" t="s">
        <v>123</v>
      </c>
      <c r="D1716" s="262">
        <v>1.5153875508444448</v>
      </c>
      <c r="E1716" s="262"/>
      <c r="F1716" s="262">
        <v>1.5153875508444448</v>
      </c>
    </row>
    <row r="1717" spans="1:6">
      <c r="A1717" s="6" t="s">
        <v>569</v>
      </c>
      <c r="B1717" s="6" t="s">
        <v>123</v>
      </c>
      <c r="D1717" s="262">
        <v>1.5184324968266667</v>
      </c>
      <c r="E1717" s="262"/>
      <c r="F1717" s="262">
        <v>1.5184324968266667</v>
      </c>
    </row>
    <row r="1718" spans="1:6">
      <c r="A1718" s="6" t="s">
        <v>1852</v>
      </c>
      <c r="B1718" s="6" t="s">
        <v>129</v>
      </c>
      <c r="D1718" s="262">
        <v>1.5211696720000001</v>
      </c>
      <c r="E1718" s="262"/>
      <c r="F1718" s="262">
        <v>1.5211696720000001</v>
      </c>
    </row>
    <row r="1719" spans="1:6">
      <c r="A1719" s="6" t="s">
        <v>4344</v>
      </c>
      <c r="B1719" s="6" t="s">
        <v>127</v>
      </c>
      <c r="D1719" s="262">
        <v>1.5228476732088907</v>
      </c>
      <c r="E1719" s="262"/>
      <c r="F1719" s="262">
        <v>1.5228476732088907</v>
      </c>
    </row>
    <row r="1720" spans="1:6">
      <c r="A1720" s="6" t="s">
        <v>1619</v>
      </c>
      <c r="B1720" s="6" t="s">
        <v>126</v>
      </c>
      <c r="D1720" s="262">
        <v>1.524982711022222</v>
      </c>
      <c r="E1720" s="262"/>
      <c r="F1720" s="262">
        <v>1.524982711022222</v>
      </c>
    </row>
    <row r="1721" spans="1:6">
      <c r="A1721" s="6" t="s">
        <v>5667</v>
      </c>
      <c r="B1721" s="6" t="s">
        <v>135</v>
      </c>
      <c r="D1721" s="262">
        <v>1.5300387647111118</v>
      </c>
      <c r="E1721" s="262"/>
      <c r="F1721" s="262">
        <v>1.5300387647111118</v>
      </c>
    </row>
    <row r="1722" spans="1:6">
      <c r="A1722" s="6" t="s">
        <v>3494</v>
      </c>
      <c r="B1722" s="6" t="s">
        <v>123</v>
      </c>
      <c r="D1722" s="262">
        <v>1.5330113225777777</v>
      </c>
      <c r="E1722" s="262"/>
      <c r="F1722" s="262">
        <v>1.5330113225777777</v>
      </c>
    </row>
    <row r="1723" spans="1:6">
      <c r="A1723" s="6" t="s">
        <v>518</v>
      </c>
      <c r="B1723" s="6" t="s">
        <v>133</v>
      </c>
      <c r="D1723" s="262">
        <v>1.5362699127111112</v>
      </c>
      <c r="E1723" s="262"/>
      <c r="F1723" s="262">
        <v>1.5362699127111112</v>
      </c>
    </row>
    <row r="1724" spans="1:6">
      <c r="A1724" s="6" t="s">
        <v>5223</v>
      </c>
      <c r="B1724" s="6" t="s">
        <v>125</v>
      </c>
      <c r="D1724" s="262">
        <v>1.5369914090666668</v>
      </c>
      <c r="E1724" s="262"/>
      <c r="F1724" s="262">
        <v>1.5369914090666668</v>
      </c>
    </row>
    <row r="1725" spans="1:6">
      <c r="A1725" s="6" t="s">
        <v>901</v>
      </c>
      <c r="B1725" s="6" t="s">
        <v>124</v>
      </c>
      <c r="D1725" s="262">
        <v>1.5385125115555558</v>
      </c>
      <c r="E1725" s="262"/>
      <c r="F1725" s="262">
        <v>1.5385125115555558</v>
      </c>
    </row>
    <row r="1726" spans="1:6">
      <c r="A1726" s="6" t="s">
        <v>1229</v>
      </c>
      <c r="B1726" s="6" t="s">
        <v>133</v>
      </c>
      <c r="D1726" s="262">
        <v>1.540644178577778</v>
      </c>
      <c r="E1726" s="262"/>
      <c r="F1726" s="262">
        <v>1.540644178577778</v>
      </c>
    </row>
    <row r="1727" spans="1:6">
      <c r="A1727" s="6" t="s">
        <v>1898</v>
      </c>
      <c r="B1727" s="6" t="s">
        <v>124</v>
      </c>
      <c r="D1727" s="262">
        <v>1.5430852614222228</v>
      </c>
      <c r="E1727" s="262"/>
      <c r="F1727" s="262">
        <v>1.5430852614222228</v>
      </c>
    </row>
    <row r="1728" spans="1:6">
      <c r="A1728" s="6" t="s">
        <v>3083</v>
      </c>
      <c r="B1728" s="6" t="s">
        <v>123</v>
      </c>
      <c r="D1728" s="262">
        <v>1.5460856742222224</v>
      </c>
      <c r="E1728" s="262"/>
      <c r="F1728" s="262">
        <v>1.5460856742222224</v>
      </c>
    </row>
    <row r="1729" spans="1:6">
      <c r="A1729" s="6" t="s">
        <v>1188</v>
      </c>
      <c r="B1729" s="6" t="s">
        <v>126</v>
      </c>
      <c r="D1729" s="262">
        <v>1.5465775609777781</v>
      </c>
      <c r="E1729" s="262"/>
      <c r="F1729" s="262">
        <v>1.5465775609777781</v>
      </c>
    </row>
    <row r="1730" spans="1:6">
      <c r="A1730" s="6" t="s">
        <v>5613</v>
      </c>
      <c r="B1730" s="6" t="s">
        <v>125</v>
      </c>
      <c r="D1730" s="262">
        <v>1.5477062761600004</v>
      </c>
      <c r="E1730" s="262"/>
      <c r="F1730" s="262">
        <v>1.5477062761600004</v>
      </c>
    </row>
    <row r="1731" spans="1:6">
      <c r="A1731" s="6" t="s">
        <v>609</v>
      </c>
      <c r="B1731" s="6" t="s">
        <v>119</v>
      </c>
      <c r="D1731" s="262">
        <v>1.5484842203111109</v>
      </c>
      <c r="E1731" s="262"/>
      <c r="F1731" s="262">
        <v>1.5484842203111109</v>
      </c>
    </row>
    <row r="1732" spans="1:6">
      <c r="A1732" s="6" t="s">
        <v>4131</v>
      </c>
      <c r="B1732" s="6" t="s">
        <v>123</v>
      </c>
      <c r="D1732" s="262">
        <v>1.5496144996444439</v>
      </c>
      <c r="E1732" s="262"/>
      <c r="F1732" s="262">
        <v>1.5496144996444439</v>
      </c>
    </row>
    <row r="1733" spans="1:6">
      <c r="A1733" s="6" t="s">
        <v>501</v>
      </c>
      <c r="B1733" s="6" t="s">
        <v>124</v>
      </c>
      <c r="D1733" s="262">
        <v>1.5504705235555558</v>
      </c>
      <c r="E1733" s="262"/>
      <c r="F1733" s="262">
        <v>1.5504705235555558</v>
      </c>
    </row>
    <row r="1734" spans="1:6">
      <c r="A1734" s="6" t="s">
        <v>4140</v>
      </c>
      <c r="B1734" s="6" t="s">
        <v>123</v>
      </c>
      <c r="D1734" s="262">
        <v>1.5506293684444445</v>
      </c>
      <c r="E1734" s="262"/>
      <c r="F1734" s="262">
        <v>1.5506293684444445</v>
      </c>
    </row>
    <row r="1735" spans="1:6">
      <c r="A1735" s="6" t="s">
        <v>3632</v>
      </c>
      <c r="B1735" s="6" t="s">
        <v>125</v>
      </c>
      <c r="D1735" s="262">
        <v>1.5519618595555555</v>
      </c>
      <c r="E1735" s="262"/>
      <c r="F1735" s="262">
        <v>1.5519618595555555</v>
      </c>
    </row>
    <row r="1736" spans="1:6">
      <c r="A1736" s="6" t="s">
        <v>1376</v>
      </c>
      <c r="B1736" s="6" t="s">
        <v>123</v>
      </c>
      <c r="D1736" s="262">
        <v>1.5527420636444447</v>
      </c>
      <c r="E1736" s="262"/>
      <c r="F1736" s="262">
        <v>1.5527420636444447</v>
      </c>
    </row>
    <row r="1737" spans="1:6">
      <c r="A1737" s="6" t="s">
        <v>2363</v>
      </c>
      <c r="B1737" s="6" t="s">
        <v>123</v>
      </c>
      <c r="D1737" s="262">
        <v>1.5527961298666673</v>
      </c>
      <c r="E1737" s="262"/>
      <c r="F1737" s="262">
        <v>1.5527961298666673</v>
      </c>
    </row>
    <row r="1738" spans="1:6">
      <c r="A1738" s="6" t="s">
        <v>3266</v>
      </c>
      <c r="B1738" s="6" t="s">
        <v>123</v>
      </c>
      <c r="D1738" s="262">
        <v>1.5550948996</v>
      </c>
      <c r="E1738" s="262"/>
      <c r="F1738" s="262">
        <v>1.5550948996</v>
      </c>
    </row>
    <row r="1739" spans="1:6">
      <c r="A1739" s="6" t="s">
        <v>2157</v>
      </c>
      <c r="B1739" s="6" t="s">
        <v>123</v>
      </c>
      <c r="D1739" s="262">
        <v>1.557095949688889</v>
      </c>
      <c r="E1739" s="262"/>
      <c r="F1739" s="262">
        <v>1.557095949688889</v>
      </c>
    </row>
    <row r="1740" spans="1:6">
      <c r="A1740" s="6" t="s">
        <v>1846</v>
      </c>
      <c r="B1740" s="6" t="s">
        <v>126</v>
      </c>
      <c r="D1740" s="262">
        <v>1.5572688090666671</v>
      </c>
      <c r="E1740" s="262"/>
      <c r="F1740" s="262">
        <v>1.5572688090666671</v>
      </c>
    </row>
    <row r="1741" spans="1:6">
      <c r="A1741" s="6" t="s">
        <v>1849</v>
      </c>
      <c r="B1741" s="6" t="s">
        <v>123</v>
      </c>
      <c r="D1741" s="262">
        <v>1.5573182582222223</v>
      </c>
      <c r="E1741" s="262"/>
      <c r="F1741" s="262">
        <v>1.5573182582222223</v>
      </c>
    </row>
    <row r="1742" spans="1:6">
      <c r="A1742" s="6" t="s">
        <v>1351</v>
      </c>
      <c r="B1742" s="6" t="s">
        <v>143</v>
      </c>
      <c r="D1742" s="262">
        <v>1.5634207003555562</v>
      </c>
      <c r="E1742" s="262"/>
      <c r="F1742" s="262">
        <v>1.5634207003555562</v>
      </c>
    </row>
    <row r="1743" spans="1:6">
      <c r="A1743" s="6" t="s">
        <v>3173</v>
      </c>
      <c r="B1743" s="6" t="s">
        <v>123</v>
      </c>
      <c r="D1743" s="262">
        <v>1.5640233375555554</v>
      </c>
      <c r="E1743" s="262"/>
      <c r="F1743" s="262">
        <v>1.5640233375555554</v>
      </c>
    </row>
    <row r="1744" spans="1:6">
      <c r="A1744" s="6" t="s">
        <v>4882</v>
      </c>
      <c r="B1744" s="6" t="s">
        <v>144</v>
      </c>
      <c r="D1744" s="262">
        <v>1.5647773485422238</v>
      </c>
      <c r="E1744" s="262"/>
      <c r="F1744" s="262">
        <v>1.5647773485422238</v>
      </c>
    </row>
    <row r="1745" spans="1:6">
      <c r="A1745" s="6" t="s">
        <v>1038</v>
      </c>
      <c r="B1745" s="6" t="s">
        <v>133</v>
      </c>
      <c r="D1745" s="262">
        <v>1.5655349277333337</v>
      </c>
      <c r="E1745" s="262"/>
      <c r="F1745" s="262">
        <v>1.5655349277333337</v>
      </c>
    </row>
    <row r="1746" spans="1:6">
      <c r="A1746" s="6" t="s">
        <v>5014</v>
      </c>
      <c r="B1746" s="6" t="s">
        <v>145</v>
      </c>
      <c r="D1746" s="262">
        <v>1.5685016354577788</v>
      </c>
      <c r="E1746" s="262"/>
      <c r="F1746" s="262">
        <v>1.5685016354577788</v>
      </c>
    </row>
    <row r="1747" spans="1:6">
      <c r="A1747" s="6" t="s">
        <v>824</v>
      </c>
      <c r="B1747" s="6" t="s">
        <v>130</v>
      </c>
      <c r="D1747" s="262">
        <v>1.5688733250666667</v>
      </c>
      <c r="E1747" s="262"/>
      <c r="F1747" s="262">
        <v>1.5688733250666667</v>
      </c>
    </row>
    <row r="1748" spans="1:6">
      <c r="A1748" s="6" t="s">
        <v>2208</v>
      </c>
      <c r="B1748" s="6" t="s">
        <v>135</v>
      </c>
      <c r="D1748" s="262">
        <v>1.57113503848889</v>
      </c>
      <c r="E1748" s="262"/>
      <c r="F1748" s="262">
        <v>1.57113503848889</v>
      </c>
    </row>
    <row r="1749" spans="1:6">
      <c r="A1749" s="6" t="s">
        <v>3870</v>
      </c>
      <c r="B1749" s="6" t="s">
        <v>123</v>
      </c>
      <c r="D1749" s="262">
        <v>1.5714160706933336</v>
      </c>
      <c r="E1749" s="262"/>
      <c r="F1749" s="262">
        <v>1.5714160706933336</v>
      </c>
    </row>
    <row r="1750" spans="1:6">
      <c r="A1750" s="6" t="s">
        <v>2155</v>
      </c>
      <c r="B1750" s="6" t="s">
        <v>123</v>
      </c>
      <c r="D1750" s="262">
        <v>1.5767939899555554</v>
      </c>
      <c r="E1750" s="262"/>
      <c r="F1750" s="262">
        <v>1.5767939899555554</v>
      </c>
    </row>
    <row r="1751" spans="1:6">
      <c r="A1751" s="6" t="s">
        <v>5034</v>
      </c>
      <c r="B1751" s="6" t="s">
        <v>125</v>
      </c>
      <c r="D1751" s="262">
        <v>1.5768473450400002</v>
      </c>
      <c r="E1751" s="262"/>
      <c r="F1751" s="262">
        <v>1.5768473450400002</v>
      </c>
    </row>
    <row r="1752" spans="1:6">
      <c r="A1752" s="6" t="s">
        <v>4886</v>
      </c>
      <c r="B1752" s="6" t="s">
        <v>123</v>
      </c>
      <c r="D1752" s="262">
        <v>1.5776387889777772</v>
      </c>
      <c r="E1752" s="262"/>
      <c r="F1752" s="262">
        <v>1.5776387889777772</v>
      </c>
    </row>
    <row r="1753" spans="1:6">
      <c r="A1753" s="6" t="s">
        <v>2540</v>
      </c>
      <c r="B1753" s="6" t="s">
        <v>126</v>
      </c>
      <c r="D1753" s="262">
        <v>1.5776958711555555</v>
      </c>
      <c r="E1753" s="262"/>
      <c r="F1753" s="262">
        <v>1.5776958711555555</v>
      </c>
    </row>
    <row r="1754" spans="1:6">
      <c r="A1754" s="6" t="s">
        <v>5522</v>
      </c>
      <c r="B1754" s="6" t="s">
        <v>125</v>
      </c>
      <c r="D1754" s="262">
        <v>1.5804084102400002</v>
      </c>
      <c r="E1754" s="262"/>
      <c r="F1754" s="262">
        <v>1.5804084102400002</v>
      </c>
    </row>
    <row r="1755" spans="1:6">
      <c r="A1755" s="6" t="s">
        <v>1186</v>
      </c>
      <c r="B1755" s="6" t="s">
        <v>119</v>
      </c>
      <c r="D1755" s="262">
        <v>1.5804105493244447</v>
      </c>
      <c r="E1755" s="262"/>
      <c r="F1755" s="262">
        <v>1.5804105493244447</v>
      </c>
    </row>
    <row r="1756" spans="1:6">
      <c r="A1756" s="6" t="s">
        <v>533</v>
      </c>
      <c r="B1756" s="6" t="s">
        <v>124</v>
      </c>
      <c r="D1756" s="262">
        <v>1.5832210239999995</v>
      </c>
      <c r="E1756" s="262"/>
      <c r="F1756" s="262">
        <v>1.5832210239999995</v>
      </c>
    </row>
    <row r="1757" spans="1:6">
      <c r="A1757" s="6" t="s">
        <v>3482</v>
      </c>
      <c r="B1757" s="6" t="s">
        <v>123</v>
      </c>
      <c r="D1757" s="262">
        <v>1.5837188155555559</v>
      </c>
      <c r="E1757" s="262"/>
      <c r="F1757" s="262">
        <v>1.5837188155555559</v>
      </c>
    </row>
    <row r="1758" spans="1:6">
      <c r="A1758" s="6" t="s">
        <v>3881</v>
      </c>
      <c r="B1758" s="6" t="s">
        <v>144</v>
      </c>
      <c r="D1758" s="262">
        <v>1.586341981644444</v>
      </c>
      <c r="E1758" s="262"/>
      <c r="F1758" s="262">
        <v>1.586341981644444</v>
      </c>
    </row>
    <row r="1759" spans="1:6">
      <c r="A1759" s="6" t="s">
        <v>4128</v>
      </c>
      <c r="B1759" s="6" t="s">
        <v>123</v>
      </c>
      <c r="D1759" s="262">
        <v>1.5881151528000002</v>
      </c>
      <c r="E1759" s="262"/>
      <c r="F1759" s="262">
        <v>1.5881151528000002</v>
      </c>
    </row>
    <row r="1760" spans="1:6">
      <c r="A1760" s="6" t="s">
        <v>630</v>
      </c>
      <c r="B1760" s="6" t="s">
        <v>119</v>
      </c>
      <c r="D1760" s="262">
        <v>1.5898557937777777</v>
      </c>
      <c r="E1760" s="262"/>
      <c r="F1760" s="262">
        <v>1.5898557937777777</v>
      </c>
    </row>
    <row r="1761" spans="1:6">
      <c r="A1761" s="6" t="s">
        <v>5037</v>
      </c>
      <c r="B1761" s="6" t="s">
        <v>125</v>
      </c>
      <c r="D1761" s="262">
        <v>1.5910430676799996</v>
      </c>
      <c r="E1761" s="262"/>
      <c r="F1761" s="262">
        <v>1.5910430676799996</v>
      </c>
    </row>
    <row r="1762" spans="1:6">
      <c r="A1762" s="6" t="s">
        <v>3630</v>
      </c>
      <c r="B1762" s="6" t="s">
        <v>122</v>
      </c>
      <c r="D1762" s="262">
        <v>1.5934704094222207</v>
      </c>
      <c r="E1762" s="262"/>
      <c r="F1762" s="262">
        <v>1.5934704094222207</v>
      </c>
    </row>
    <row r="1763" spans="1:6">
      <c r="A1763" s="6" t="s">
        <v>1647</v>
      </c>
      <c r="B1763" s="6" t="s">
        <v>126</v>
      </c>
      <c r="D1763" s="262">
        <v>1.5936001864444447</v>
      </c>
      <c r="E1763" s="262"/>
      <c r="F1763" s="262">
        <v>1.5936001864444447</v>
      </c>
    </row>
    <row r="1764" spans="1:6">
      <c r="A1764" s="6" t="s">
        <v>2182</v>
      </c>
      <c r="B1764" s="6" t="s">
        <v>127</v>
      </c>
      <c r="D1764" s="262">
        <v>1.593739001066669</v>
      </c>
      <c r="E1764" s="262"/>
      <c r="F1764" s="262">
        <v>1.593739001066669</v>
      </c>
    </row>
    <row r="1765" spans="1:6">
      <c r="A1765" s="6" t="s">
        <v>693</v>
      </c>
      <c r="B1765" s="6" t="s">
        <v>126</v>
      </c>
      <c r="D1765" s="262">
        <v>1.5970709348000003</v>
      </c>
      <c r="E1765" s="262"/>
      <c r="F1765" s="262">
        <v>1.5970709348000003</v>
      </c>
    </row>
    <row r="1766" spans="1:6">
      <c r="A1766" s="6" t="s">
        <v>4650</v>
      </c>
      <c r="B1766" s="6" t="s">
        <v>144</v>
      </c>
      <c r="D1766" s="262">
        <v>1.5971876648444436</v>
      </c>
      <c r="E1766" s="262"/>
      <c r="F1766" s="262">
        <v>1.5971876648444436</v>
      </c>
    </row>
    <row r="1767" spans="1:6">
      <c r="A1767" s="6" t="s">
        <v>4007</v>
      </c>
      <c r="B1767" s="6" t="s">
        <v>123</v>
      </c>
      <c r="D1767" s="262">
        <v>1.5986713414222222</v>
      </c>
      <c r="E1767" s="262"/>
      <c r="F1767" s="262">
        <v>1.5986713414222222</v>
      </c>
    </row>
    <row r="1768" spans="1:6">
      <c r="A1768" s="6" t="s">
        <v>3855</v>
      </c>
      <c r="B1768" s="6" t="s">
        <v>123</v>
      </c>
      <c r="D1768" s="262">
        <v>1.5991167886222222</v>
      </c>
      <c r="E1768" s="262"/>
      <c r="F1768" s="262">
        <v>1.5991167886222222</v>
      </c>
    </row>
    <row r="1769" spans="1:6">
      <c r="A1769" s="6" t="s">
        <v>2883</v>
      </c>
      <c r="B1769" s="6" t="s">
        <v>144</v>
      </c>
      <c r="D1769" s="262">
        <v>1.5993360768000007</v>
      </c>
      <c r="E1769" s="262"/>
      <c r="F1769" s="262">
        <v>1.5993360768000007</v>
      </c>
    </row>
    <row r="1770" spans="1:6">
      <c r="A1770" s="6" t="s">
        <v>477</v>
      </c>
      <c r="B1770" s="6" t="s">
        <v>137</v>
      </c>
      <c r="D1770" s="262">
        <v>1.5995075184000001</v>
      </c>
      <c r="E1770" s="262"/>
      <c r="F1770" s="262">
        <v>1.5995075184000001</v>
      </c>
    </row>
    <row r="1771" spans="1:6">
      <c r="A1771" s="6" t="s">
        <v>785</v>
      </c>
      <c r="B1771" s="6" t="s">
        <v>126</v>
      </c>
      <c r="D1771" s="262">
        <v>1.5995411872</v>
      </c>
      <c r="E1771" s="262"/>
      <c r="F1771" s="262">
        <v>1.5995411872</v>
      </c>
    </row>
    <row r="1772" spans="1:6">
      <c r="A1772" s="6" t="s">
        <v>4574</v>
      </c>
      <c r="B1772" s="6" t="s">
        <v>139</v>
      </c>
      <c r="D1772" s="262">
        <v>1.6024448762666668</v>
      </c>
      <c r="E1772" s="262"/>
      <c r="F1772" s="262">
        <v>1.6024448762666668</v>
      </c>
    </row>
    <row r="1773" spans="1:6">
      <c r="A1773" s="6" t="s">
        <v>1868</v>
      </c>
      <c r="B1773" s="6" t="s">
        <v>129</v>
      </c>
      <c r="D1773" s="262">
        <v>1.6058050311111109</v>
      </c>
      <c r="E1773" s="262"/>
      <c r="F1773" s="262">
        <v>1.6058050311111109</v>
      </c>
    </row>
    <row r="1774" spans="1:6">
      <c r="A1774" s="6" t="s">
        <v>2269</v>
      </c>
      <c r="B1774" s="6" t="s">
        <v>126</v>
      </c>
      <c r="D1774" s="262">
        <v>1.6060999611555555</v>
      </c>
      <c r="E1774" s="262"/>
      <c r="F1774" s="262">
        <v>1.6060999611555555</v>
      </c>
    </row>
    <row r="1775" spans="1:6">
      <c r="A1775" s="6" t="s">
        <v>1730</v>
      </c>
      <c r="B1775" s="6" t="s">
        <v>135</v>
      </c>
      <c r="D1775" s="262">
        <v>1.6067180438222233</v>
      </c>
      <c r="E1775" s="262"/>
      <c r="F1775" s="262">
        <v>1.6067180438222233</v>
      </c>
    </row>
    <row r="1776" spans="1:6">
      <c r="A1776" s="6" t="s">
        <v>2549</v>
      </c>
      <c r="B1776" s="6" t="s">
        <v>123</v>
      </c>
      <c r="D1776" s="262">
        <v>1.6069443544000002</v>
      </c>
      <c r="E1776" s="262"/>
      <c r="F1776" s="262">
        <v>1.6069443544000002</v>
      </c>
    </row>
    <row r="1777" spans="1:6">
      <c r="A1777" s="6" t="s">
        <v>1495</v>
      </c>
      <c r="B1777" s="6" t="s">
        <v>134</v>
      </c>
      <c r="D1777" s="262">
        <v>1.6085482306666667</v>
      </c>
      <c r="E1777" s="262"/>
      <c r="F1777" s="262">
        <v>1.6085482306666667</v>
      </c>
    </row>
    <row r="1778" spans="1:6">
      <c r="A1778" s="6" t="s">
        <v>3792</v>
      </c>
      <c r="B1778" s="6" t="s">
        <v>129</v>
      </c>
      <c r="D1778" s="262">
        <v>1.6099562883555556</v>
      </c>
      <c r="E1778" s="262"/>
      <c r="F1778" s="262">
        <v>1.6099562883555556</v>
      </c>
    </row>
    <row r="1779" spans="1:6">
      <c r="A1779" s="6" t="s">
        <v>2076</v>
      </c>
      <c r="B1779" s="6" t="s">
        <v>126</v>
      </c>
      <c r="D1779" s="262">
        <v>1.6100113289333329</v>
      </c>
      <c r="E1779" s="262"/>
      <c r="F1779" s="262">
        <v>1.6100113289333329</v>
      </c>
    </row>
    <row r="1780" spans="1:6">
      <c r="A1780" s="6" t="s">
        <v>1760</v>
      </c>
      <c r="B1780" s="6" t="s">
        <v>119</v>
      </c>
      <c r="D1780" s="262">
        <v>1.6107684165955558</v>
      </c>
      <c r="E1780" s="262"/>
      <c r="F1780" s="262">
        <v>1.6107684165955558</v>
      </c>
    </row>
    <row r="1781" spans="1:6">
      <c r="A1781" s="6" t="s">
        <v>2154</v>
      </c>
      <c r="B1781" s="6" t="s">
        <v>126</v>
      </c>
      <c r="D1781" s="262">
        <v>1.6123975256888892</v>
      </c>
      <c r="E1781" s="262"/>
      <c r="F1781" s="262">
        <v>1.6123975256888892</v>
      </c>
    </row>
    <row r="1782" spans="1:6">
      <c r="A1782" s="6" t="s">
        <v>5341</v>
      </c>
      <c r="B1782" s="6" t="s">
        <v>125</v>
      </c>
      <c r="D1782" s="262">
        <v>1.6127930524444445</v>
      </c>
      <c r="E1782" s="262"/>
      <c r="F1782" s="262">
        <v>1.6127930524444445</v>
      </c>
    </row>
    <row r="1783" spans="1:6">
      <c r="A1783" s="6" t="s">
        <v>2342</v>
      </c>
      <c r="B1783" s="6" t="s">
        <v>135</v>
      </c>
      <c r="D1783" s="262">
        <v>1.6164080332888888</v>
      </c>
      <c r="E1783" s="262"/>
      <c r="F1783" s="262">
        <v>1.6164080332888888</v>
      </c>
    </row>
    <row r="1784" spans="1:6">
      <c r="A1784" s="6" t="s">
        <v>1168</v>
      </c>
      <c r="B1784" s="6" t="s">
        <v>126</v>
      </c>
      <c r="D1784" s="262">
        <v>1.6193033227555558</v>
      </c>
      <c r="E1784" s="262"/>
      <c r="F1784" s="262">
        <v>1.6193033227555558</v>
      </c>
    </row>
    <row r="1785" spans="1:6">
      <c r="A1785" s="6" t="s">
        <v>1179</v>
      </c>
      <c r="B1785" s="6" t="s">
        <v>119</v>
      </c>
      <c r="D1785" s="262">
        <v>1.6195386719111111</v>
      </c>
      <c r="E1785" s="262"/>
      <c r="F1785" s="262">
        <v>1.6195386719111111</v>
      </c>
    </row>
    <row r="1786" spans="1:6">
      <c r="A1786" s="6" t="s">
        <v>3021</v>
      </c>
      <c r="B1786" s="6" t="s">
        <v>146</v>
      </c>
      <c r="D1786" s="262">
        <v>1.6210169132177781</v>
      </c>
      <c r="E1786" s="262"/>
      <c r="F1786" s="262">
        <v>1.6210169132177781</v>
      </c>
    </row>
    <row r="1787" spans="1:6">
      <c r="A1787" s="6" t="s">
        <v>2737</v>
      </c>
      <c r="B1787" s="6" t="s">
        <v>123</v>
      </c>
      <c r="D1787" s="262">
        <v>1.6222889192888892</v>
      </c>
      <c r="E1787" s="262"/>
      <c r="F1787" s="262">
        <v>1.6222889192888892</v>
      </c>
    </row>
    <row r="1788" spans="1:6">
      <c r="A1788" s="6" t="s">
        <v>734</v>
      </c>
      <c r="B1788" s="6" t="s">
        <v>124</v>
      </c>
      <c r="D1788" s="262">
        <v>1.6225471816888892</v>
      </c>
      <c r="E1788" s="262"/>
      <c r="F1788" s="262">
        <v>1.6225471816888892</v>
      </c>
    </row>
    <row r="1789" spans="1:6">
      <c r="A1789" s="6" t="s">
        <v>1117</v>
      </c>
      <c r="B1789" s="6" t="s">
        <v>126</v>
      </c>
      <c r="D1789" s="262">
        <v>1.6229371771555561</v>
      </c>
      <c r="E1789" s="262"/>
      <c r="F1789" s="262">
        <v>1.6229371771555561</v>
      </c>
    </row>
    <row r="1790" spans="1:6">
      <c r="A1790" s="6" t="s">
        <v>1327</v>
      </c>
      <c r="B1790" s="6" t="s">
        <v>123</v>
      </c>
      <c r="D1790" s="262">
        <v>1.6246543526399999</v>
      </c>
      <c r="E1790" s="262"/>
      <c r="F1790" s="262">
        <v>1.6246543526399999</v>
      </c>
    </row>
    <row r="1791" spans="1:6">
      <c r="A1791" s="6" t="s">
        <v>1795</v>
      </c>
      <c r="B1791" s="6" t="s">
        <v>133</v>
      </c>
      <c r="D1791" s="262">
        <v>1.6257386988088891</v>
      </c>
      <c r="E1791" s="262"/>
      <c r="F1791" s="262">
        <v>1.6257386988088891</v>
      </c>
    </row>
    <row r="1792" spans="1:6">
      <c r="A1792" s="6" t="s">
        <v>1507</v>
      </c>
      <c r="B1792" s="6" t="s">
        <v>133</v>
      </c>
      <c r="D1792" s="262">
        <v>1.6259297620622226</v>
      </c>
      <c r="E1792" s="262"/>
      <c r="F1792" s="262">
        <v>1.6259297620622226</v>
      </c>
    </row>
    <row r="1793" spans="1:6">
      <c r="A1793" s="6" t="s">
        <v>2397</v>
      </c>
      <c r="B1793" s="6" t="s">
        <v>133</v>
      </c>
      <c r="D1793" s="262">
        <v>13.172440395155533</v>
      </c>
      <c r="E1793" s="262">
        <v>11.545318091999999</v>
      </c>
      <c r="F1793" s="262">
        <v>1.6271223031555344</v>
      </c>
    </row>
    <row r="1794" spans="1:6">
      <c r="A1794" s="6" t="s">
        <v>4024</v>
      </c>
      <c r="B1794" s="6" t="s">
        <v>123</v>
      </c>
      <c r="D1794" s="262">
        <v>1.6288394232000012</v>
      </c>
      <c r="E1794" s="262"/>
      <c r="F1794" s="262">
        <v>1.6288394232000012</v>
      </c>
    </row>
    <row r="1795" spans="1:6">
      <c r="A1795" s="6" t="s">
        <v>3777</v>
      </c>
      <c r="B1795" s="6" t="s">
        <v>125</v>
      </c>
      <c r="D1795" s="262">
        <v>1.6313603738666671</v>
      </c>
      <c r="E1795" s="262"/>
      <c r="F1795" s="262">
        <v>1.6313603738666671</v>
      </c>
    </row>
    <row r="1796" spans="1:6">
      <c r="A1796" s="6" t="s">
        <v>4142</v>
      </c>
      <c r="B1796" s="6" t="s">
        <v>139</v>
      </c>
      <c r="D1796" s="262">
        <v>1.6326936002666665</v>
      </c>
      <c r="E1796" s="262"/>
      <c r="F1796" s="262">
        <v>1.6326936002666665</v>
      </c>
    </row>
    <row r="1797" spans="1:6">
      <c r="A1797" s="6" t="s">
        <v>1152</v>
      </c>
      <c r="B1797" s="6" t="s">
        <v>126</v>
      </c>
      <c r="D1797" s="262">
        <v>1.6360727161777779</v>
      </c>
      <c r="E1797" s="262"/>
      <c r="F1797" s="262">
        <v>1.6360727161777779</v>
      </c>
    </row>
    <row r="1798" spans="1:6">
      <c r="A1798" s="6" t="s">
        <v>1661</v>
      </c>
      <c r="B1798" s="6" t="s">
        <v>137</v>
      </c>
      <c r="D1798" s="262">
        <v>1.6364946932888891</v>
      </c>
      <c r="E1798" s="262"/>
      <c r="F1798" s="262">
        <v>1.6364946932888891</v>
      </c>
    </row>
    <row r="1799" spans="1:6">
      <c r="A1799" s="6" t="s">
        <v>1199</v>
      </c>
      <c r="B1799" s="6" t="s">
        <v>123</v>
      </c>
      <c r="D1799" s="262">
        <v>1.6367892375999999</v>
      </c>
      <c r="E1799" s="262"/>
      <c r="F1799" s="262">
        <v>1.6367892375999999</v>
      </c>
    </row>
    <row r="1800" spans="1:6">
      <c r="A1800" s="6" t="s">
        <v>4567</v>
      </c>
      <c r="B1800" s="6" t="s">
        <v>144</v>
      </c>
      <c r="D1800" s="262">
        <v>1.6383403959999985</v>
      </c>
      <c r="E1800" s="262"/>
      <c r="F1800" s="262">
        <v>1.6383403959999985</v>
      </c>
    </row>
    <row r="1801" spans="1:6">
      <c r="A1801" s="6" t="s">
        <v>4143</v>
      </c>
      <c r="B1801" s="6" t="s">
        <v>138</v>
      </c>
      <c r="D1801" s="262">
        <v>1.6390527589333337</v>
      </c>
      <c r="E1801" s="262"/>
      <c r="F1801" s="262">
        <v>1.6390527589333337</v>
      </c>
    </row>
    <row r="1802" spans="1:6">
      <c r="A1802" s="6" t="s">
        <v>1231</v>
      </c>
      <c r="B1802" s="6" t="s">
        <v>135</v>
      </c>
      <c r="D1802" s="262">
        <v>1.6460122712000016</v>
      </c>
      <c r="E1802" s="262"/>
      <c r="F1802" s="262">
        <v>1.6460122712000016</v>
      </c>
    </row>
    <row r="1803" spans="1:6">
      <c r="A1803" s="6" t="s">
        <v>3323</v>
      </c>
      <c r="B1803" s="6" t="s">
        <v>145</v>
      </c>
      <c r="D1803" s="262">
        <v>1.6475442133333351</v>
      </c>
      <c r="E1803" s="262"/>
      <c r="F1803" s="262">
        <v>1.6475442133333351</v>
      </c>
    </row>
    <row r="1804" spans="1:6">
      <c r="A1804" s="6" t="s">
        <v>4926</v>
      </c>
      <c r="B1804" s="6" t="s">
        <v>125</v>
      </c>
      <c r="D1804" s="262">
        <v>1.6486615739733335</v>
      </c>
      <c r="E1804" s="262"/>
      <c r="F1804" s="262">
        <v>1.6486615739733335</v>
      </c>
    </row>
    <row r="1805" spans="1:6">
      <c r="A1805" s="6" t="s">
        <v>4146</v>
      </c>
      <c r="B1805" s="6" t="s">
        <v>125</v>
      </c>
      <c r="D1805" s="262">
        <v>1.6493490392622232</v>
      </c>
      <c r="E1805" s="262"/>
      <c r="F1805" s="262">
        <v>1.6493490392622232</v>
      </c>
    </row>
    <row r="1806" spans="1:6">
      <c r="A1806" s="6" t="s">
        <v>4328</v>
      </c>
      <c r="B1806" s="6" t="s">
        <v>127</v>
      </c>
      <c r="D1806" s="262">
        <v>7.1282531252533285</v>
      </c>
      <c r="E1806" s="262">
        <v>5.4751429600000003</v>
      </c>
      <c r="F1806" s="262">
        <v>1.6531101652533282</v>
      </c>
    </row>
    <row r="1807" spans="1:6">
      <c r="A1807" s="6" t="s">
        <v>5032</v>
      </c>
      <c r="B1807" s="6" t="s">
        <v>125</v>
      </c>
      <c r="D1807" s="262">
        <v>1.6533733585599999</v>
      </c>
      <c r="E1807" s="262"/>
      <c r="F1807" s="262">
        <v>1.6533733585599999</v>
      </c>
    </row>
    <row r="1808" spans="1:6">
      <c r="A1808" s="6" t="s">
        <v>4658</v>
      </c>
      <c r="B1808" s="6" t="s">
        <v>123</v>
      </c>
      <c r="D1808" s="262">
        <v>1.6551051322666666</v>
      </c>
      <c r="E1808" s="262"/>
      <c r="F1808" s="262">
        <v>1.6551051322666666</v>
      </c>
    </row>
    <row r="1809" spans="1:6">
      <c r="A1809" s="6" t="s">
        <v>2552</v>
      </c>
      <c r="B1809" s="6" t="s">
        <v>123</v>
      </c>
      <c r="D1809" s="262">
        <v>1.6552346878222222</v>
      </c>
      <c r="E1809" s="262"/>
      <c r="F1809" s="262">
        <v>1.6552346878222222</v>
      </c>
    </row>
    <row r="1810" spans="1:6">
      <c r="A1810" s="6" t="s">
        <v>521</v>
      </c>
      <c r="B1810" s="6" t="s">
        <v>126</v>
      </c>
      <c r="D1810" s="262">
        <v>1.6568565547111114</v>
      </c>
      <c r="E1810" s="262"/>
      <c r="F1810" s="262">
        <v>1.6568565547111114</v>
      </c>
    </row>
    <row r="1811" spans="1:6">
      <c r="A1811" s="6" t="s">
        <v>1341</v>
      </c>
      <c r="B1811" s="6" t="s">
        <v>123</v>
      </c>
      <c r="D1811" s="262">
        <v>1.659715549555556</v>
      </c>
      <c r="E1811" s="262"/>
      <c r="F1811" s="262">
        <v>1.659715549555556</v>
      </c>
    </row>
    <row r="1812" spans="1:6">
      <c r="A1812" s="6" t="s">
        <v>3587</v>
      </c>
      <c r="B1812" s="6" t="s">
        <v>123</v>
      </c>
      <c r="D1812" s="262">
        <v>1.6603609195555558</v>
      </c>
      <c r="E1812" s="262"/>
      <c r="F1812" s="262">
        <v>1.6603609195555558</v>
      </c>
    </row>
    <row r="1813" spans="1:6">
      <c r="A1813" s="6" t="s">
        <v>656</v>
      </c>
      <c r="B1813" s="6" t="s">
        <v>133</v>
      </c>
      <c r="D1813" s="262">
        <v>1.6628767481333326</v>
      </c>
      <c r="E1813" s="262"/>
      <c r="F1813" s="262">
        <v>1.6628767481333326</v>
      </c>
    </row>
    <row r="1814" spans="1:6">
      <c r="A1814" s="6" t="s">
        <v>610</v>
      </c>
      <c r="B1814" s="6" t="s">
        <v>137</v>
      </c>
      <c r="D1814" s="262">
        <v>1.6630089285333338</v>
      </c>
      <c r="E1814" s="262"/>
      <c r="F1814" s="262">
        <v>1.6630089285333338</v>
      </c>
    </row>
    <row r="1815" spans="1:6">
      <c r="A1815" s="6" t="s">
        <v>3483</v>
      </c>
      <c r="B1815" s="6" t="s">
        <v>123</v>
      </c>
      <c r="D1815" s="262">
        <v>1.6674067124</v>
      </c>
      <c r="E1815" s="262"/>
      <c r="F1815" s="262">
        <v>1.6674067124</v>
      </c>
    </row>
    <row r="1816" spans="1:6">
      <c r="A1816" s="6" t="s">
        <v>2916</v>
      </c>
      <c r="B1816" s="6" t="s">
        <v>123</v>
      </c>
      <c r="D1816" s="262">
        <v>1.6683270217777777</v>
      </c>
      <c r="E1816" s="262"/>
      <c r="F1816" s="262">
        <v>1.6683270217777777</v>
      </c>
    </row>
    <row r="1817" spans="1:6">
      <c r="A1817" s="6" t="s">
        <v>4133</v>
      </c>
      <c r="B1817" s="6" t="s">
        <v>123</v>
      </c>
      <c r="D1817" s="262">
        <v>1.6708579154666667</v>
      </c>
      <c r="E1817" s="262"/>
      <c r="F1817" s="262">
        <v>1.6708579154666667</v>
      </c>
    </row>
    <row r="1818" spans="1:6">
      <c r="A1818" s="6" t="s">
        <v>1969</v>
      </c>
      <c r="B1818" s="6" t="s">
        <v>126</v>
      </c>
      <c r="D1818" s="262">
        <v>1.6737366262222222</v>
      </c>
      <c r="E1818" s="262"/>
      <c r="F1818" s="262">
        <v>1.6737366262222222</v>
      </c>
    </row>
    <row r="1819" spans="1:6">
      <c r="A1819" s="6" t="s">
        <v>3387</v>
      </c>
      <c r="B1819" s="6" t="s">
        <v>123</v>
      </c>
      <c r="D1819" s="262">
        <v>1.6744780712000003</v>
      </c>
      <c r="E1819" s="262"/>
      <c r="F1819" s="262">
        <v>1.6744780712000003</v>
      </c>
    </row>
    <row r="1820" spans="1:6">
      <c r="A1820" s="6" t="s">
        <v>1904</v>
      </c>
      <c r="B1820" s="6" t="s">
        <v>143</v>
      </c>
      <c r="D1820" s="262">
        <v>1.6745347148444447</v>
      </c>
      <c r="E1820" s="262"/>
      <c r="F1820" s="262">
        <v>1.6745347148444447</v>
      </c>
    </row>
    <row r="1821" spans="1:6">
      <c r="A1821" s="6" t="s">
        <v>3868</v>
      </c>
      <c r="B1821" s="6" t="s">
        <v>144</v>
      </c>
      <c r="D1821" s="262">
        <v>1.6759068708800002</v>
      </c>
      <c r="E1821" s="262"/>
      <c r="F1821" s="262">
        <v>1.6759068708800002</v>
      </c>
    </row>
    <row r="1822" spans="1:6">
      <c r="A1822" s="6" t="s">
        <v>3008</v>
      </c>
      <c r="B1822" s="6" t="s">
        <v>119</v>
      </c>
      <c r="D1822" s="262">
        <v>1.6766005060444451</v>
      </c>
      <c r="E1822" s="262"/>
      <c r="F1822" s="262">
        <v>1.6766005060444451</v>
      </c>
    </row>
    <row r="1823" spans="1:6">
      <c r="A1823" s="6" t="s">
        <v>3363</v>
      </c>
      <c r="B1823" s="6" t="s">
        <v>126</v>
      </c>
      <c r="D1823" s="262">
        <v>1.6778999573599997</v>
      </c>
      <c r="E1823" s="262"/>
      <c r="F1823" s="262">
        <v>1.6778999573599997</v>
      </c>
    </row>
    <row r="1824" spans="1:6">
      <c r="A1824" s="6" t="s">
        <v>926</v>
      </c>
      <c r="B1824" s="6" t="s">
        <v>126</v>
      </c>
      <c r="D1824" s="262">
        <v>1.6800665243999999</v>
      </c>
      <c r="E1824" s="262"/>
      <c r="F1824" s="262">
        <v>1.6800665243999999</v>
      </c>
    </row>
    <row r="1825" spans="1:6">
      <c r="A1825" s="6" t="s">
        <v>2360</v>
      </c>
      <c r="B1825" s="6" t="s">
        <v>134</v>
      </c>
      <c r="D1825" s="262">
        <v>1.6815842755555557</v>
      </c>
      <c r="E1825" s="262"/>
      <c r="F1825" s="262">
        <v>1.6815842755555557</v>
      </c>
    </row>
    <row r="1826" spans="1:6">
      <c r="A1826" s="6" t="s">
        <v>5473</v>
      </c>
      <c r="B1826" s="6" t="s">
        <v>125</v>
      </c>
      <c r="D1826" s="262">
        <v>1.6845202832088895</v>
      </c>
      <c r="E1826" s="262"/>
      <c r="F1826" s="262">
        <v>1.6845202832088895</v>
      </c>
    </row>
    <row r="1827" spans="1:6">
      <c r="A1827" s="6" t="s">
        <v>898</v>
      </c>
      <c r="B1827" s="6" t="s">
        <v>126</v>
      </c>
      <c r="D1827" s="262">
        <v>1.686844923377778</v>
      </c>
      <c r="E1827" s="262"/>
      <c r="F1827" s="262">
        <v>1.686844923377778</v>
      </c>
    </row>
    <row r="1828" spans="1:6">
      <c r="A1828" s="6" t="s">
        <v>2692</v>
      </c>
      <c r="B1828" s="6" t="s">
        <v>123</v>
      </c>
      <c r="D1828" s="262">
        <v>1.6870499291555565</v>
      </c>
      <c r="E1828" s="262"/>
      <c r="F1828" s="262">
        <v>1.6870499291555565</v>
      </c>
    </row>
    <row r="1829" spans="1:6">
      <c r="A1829" s="6" t="s">
        <v>2915</v>
      </c>
      <c r="B1829" s="6" t="s">
        <v>123</v>
      </c>
      <c r="D1829" s="262">
        <v>1.6875911917333337</v>
      </c>
      <c r="E1829" s="262"/>
      <c r="F1829" s="262">
        <v>1.6875911917333337</v>
      </c>
    </row>
    <row r="1830" spans="1:6">
      <c r="A1830" s="6" t="s">
        <v>2107</v>
      </c>
      <c r="B1830" s="6" t="s">
        <v>144</v>
      </c>
      <c r="D1830" s="262">
        <v>2.2168710915999994</v>
      </c>
      <c r="E1830" s="262">
        <v>0.52902583999999997</v>
      </c>
      <c r="F1830" s="262">
        <v>1.6878452515999993</v>
      </c>
    </row>
    <row r="1831" spans="1:6">
      <c r="A1831" s="6" t="s">
        <v>1408</v>
      </c>
      <c r="B1831" s="6" t="s">
        <v>126</v>
      </c>
      <c r="D1831" s="262">
        <v>1.689796882888889</v>
      </c>
      <c r="E1831" s="262"/>
      <c r="F1831" s="262">
        <v>1.689796882888889</v>
      </c>
    </row>
    <row r="1832" spans="1:6">
      <c r="A1832" s="6" t="s">
        <v>4761</v>
      </c>
      <c r="B1832" s="6" t="s">
        <v>145</v>
      </c>
      <c r="D1832" s="262">
        <v>1.6909014271111125</v>
      </c>
      <c r="E1832" s="262"/>
      <c r="F1832" s="262">
        <v>1.6909014271111125</v>
      </c>
    </row>
    <row r="1833" spans="1:6">
      <c r="A1833" s="6" t="s">
        <v>927</v>
      </c>
      <c r="B1833" s="6" t="s">
        <v>126</v>
      </c>
      <c r="D1833" s="262">
        <v>1.691570825511111</v>
      </c>
      <c r="E1833" s="262"/>
      <c r="F1833" s="262">
        <v>1.691570825511111</v>
      </c>
    </row>
    <row r="1834" spans="1:6">
      <c r="A1834" s="6" t="s">
        <v>1759</v>
      </c>
      <c r="B1834" s="6" t="s">
        <v>135</v>
      </c>
      <c r="D1834" s="262">
        <v>1.6933756668888889</v>
      </c>
      <c r="E1834" s="262"/>
      <c r="F1834" s="262">
        <v>1.6933756668888889</v>
      </c>
    </row>
    <row r="1835" spans="1:6">
      <c r="A1835" s="6" t="s">
        <v>1182</v>
      </c>
      <c r="B1835" s="6" t="s">
        <v>129</v>
      </c>
      <c r="D1835" s="262">
        <v>1.6957997476444444</v>
      </c>
      <c r="E1835" s="262"/>
      <c r="F1835" s="262">
        <v>1.6957997476444444</v>
      </c>
    </row>
    <row r="1836" spans="1:6">
      <c r="A1836" s="6" t="s">
        <v>2326</v>
      </c>
      <c r="B1836" s="6" t="s">
        <v>126</v>
      </c>
      <c r="D1836" s="262">
        <v>1.6972509610222226</v>
      </c>
      <c r="E1836" s="262"/>
      <c r="F1836" s="262">
        <v>1.6972509610222226</v>
      </c>
    </row>
    <row r="1837" spans="1:6">
      <c r="A1837" s="6" t="s">
        <v>503</v>
      </c>
      <c r="B1837" s="6" t="s">
        <v>130</v>
      </c>
      <c r="D1837" s="262">
        <v>8.6017387280000008</v>
      </c>
      <c r="E1837" s="262">
        <v>6.9028442000000005</v>
      </c>
      <c r="F1837" s="262">
        <v>1.6988945280000003</v>
      </c>
    </row>
    <row r="1838" spans="1:6">
      <c r="A1838" s="6" t="s">
        <v>1192</v>
      </c>
      <c r="B1838" s="6" t="s">
        <v>126</v>
      </c>
      <c r="D1838" s="262">
        <v>1.7017782582044447</v>
      </c>
      <c r="E1838" s="262"/>
      <c r="F1838" s="262">
        <v>1.7017782582044447</v>
      </c>
    </row>
    <row r="1839" spans="1:6">
      <c r="A1839" s="6" t="s">
        <v>5240</v>
      </c>
      <c r="B1839" s="6" t="s">
        <v>144</v>
      </c>
      <c r="D1839" s="262">
        <v>1.7075033599555554</v>
      </c>
      <c r="E1839" s="262"/>
      <c r="F1839" s="262">
        <v>1.7075033599555554</v>
      </c>
    </row>
    <row r="1840" spans="1:6">
      <c r="A1840" s="6" t="s">
        <v>3361</v>
      </c>
      <c r="B1840" s="6" t="s">
        <v>123</v>
      </c>
      <c r="D1840" s="262">
        <v>1.7087485878222233</v>
      </c>
      <c r="E1840" s="262"/>
      <c r="F1840" s="262">
        <v>1.7087485878222233</v>
      </c>
    </row>
    <row r="1841" spans="1:6">
      <c r="A1841" s="6" t="s">
        <v>628</v>
      </c>
      <c r="B1841" s="6" t="s">
        <v>123</v>
      </c>
      <c r="D1841" s="262">
        <v>1.7092936803555556</v>
      </c>
      <c r="E1841" s="262"/>
      <c r="F1841" s="262">
        <v>1.7092936803555556</v>
      </c>
    </row>
    <row r="1842" spans="1:6">
      <c r="A1842" s="6" t="s">
        <v>694</v>
      </c>
      <c r="B1842" s="6" t="s">
        <v>126</v>
      </c>
      <c r="D1842" s="262">
        <v>1.7096236089777777</v>
      </c>
      <c r="E1842" s="262"/>
      <c r="F1842" s="262">
        <v>1.7096236089777777</v>
      </c>
    </row>
    <row r="1843" spans="1:6">
      <c r="A1843" s="6" t="s">
        <v>2296</v>
      </c>
      <c r="B1843" s="6" t="s">
        <v>133</v>
      </c>
      <c r="D1843" s="262">
        <v>1.7115389529333316</v>
      </c>
      <c r="E1843" s="262"/>
      <c r="F1843" s="262">
        <v>1.7115389529333316</v>
      </c>
    </row>
    <row r="1844" spans="1:6">
      <c r="A1844" s="6" t="s">
        <v>1422</v>
      </c>
      <c r="B1844" s="6" t="s">
        <v>130</v>
      </c>
      <c r="D1844" s="262">
        <v>1.7119780954222221</v>
      </c>
      <c r="E1844" s="262"/>
      <c r="F1844" s="262">
        <v>1.7119780954222221</v>
      </c>
    </row>
    <row r="1845" spans="1:6">
      <c r="A1845" s="6" t="s">
        <v>3769</v>
      </c>
      <c r="B1845" s="6" t="s">
        <v>123</v>
      </c>
      <c r="D1845" s="262">
        <v>1.7136270987733337</v>
      </c>
      <c r="E1845" s="262"/>
      <c r="F1845" s="262">
        <v>1.7136270987733337</v>
      </c>
    </row>
    <row r="1846" spans="1:6">
      <c r="A1846" s="6" t="s">
        <v>4126</v>
      </c>
      <c r="B1846" s="6" t="s">
        <v>139</v>
      </c>
      <c r="D1846" s="262">
        <v>1.7138261377600001</v>
      </c>
      <c r="E1846" s="262"/>
      <c r="F1846" s="262">
        <v>1.7138261377600001</v>
      </c>
    </row>
    <row r="1847" spans="1:6">
      <c r="A1847" s="6" t="s">
        <v>2917</v>
      </c>
      <c r="B1847" s="6" t="s">
        <v>123</v>
      </c>
      <c r="D1847" s="262">
        <v>1.7146525332444444</v>
      </c>
      <c r="E1847" s="262"/>
      <c r="F1847" s="262">
        <v>1.7146525332444444</v>
      </c>
    </row>
    <row r="1848" spans="1:6">
      <c r="A1848" s="6" t="s">
        <v>1237</v>
      </c>
      <c r="B1848" s="6" t="s">
        <v>135</v>
      </c>
      <c r="D1848" s="262">
        <v>1.7181584747555558</v>
      </c>
      <c r="E1848" s="262"/>
      <c r="F1848" s="262">
        <v>1.7181584747555558</v>
      </c>
    </row>
    <row r="1849" spans="1:6">
      <c r="A1849" s="6" t="s">
        <v>5270</v>
      </c>
      <c r="B1849" s="6" t="s">
        <v>144</v>
      </c>
      <c r="D1849" s="262">
        <v>1.7206972074844449</v>
      </c>
      <c r="E1849" s="262"/>
      <c r="F1849" s="262">
        <v>1.7206972074844449</v>
      </c>
    </row>
    <row r="1850" spans="1:6">
      <c r="A1850" s="6" t="s">
        <v>2989</v>
      </c>
      <c r="B1850" s="6" t="s">
        <v>127</v>
      </c>
      <c r="D1850" s="262">
        <v>5.2244677432444409</v>
      </c>
      <c r="E1850" s="262">
        <v>3.501722</v>
      </c>
      <c r="F1850" s="262">
        <v>1.7227457432444409</v>
      </c>
    </row>
    <row r="1851" spans="1:6">
      <c r="A1851" s="6" t="s">
        <v>5457</v>
      </c>
      <c r="B1851" s="6" t="s">
        <v>123</v>
      </c>
      <c r="D1851" s="262">
        <v>1.7229326928000004</v>
      </c>
      <c r="E1851" s="262"/>
      <c r="F1851" s="262">
        <v>1.7229326928000004</v>
      </c>
    </row>
    <row r="1852" spans="1:6">
      <c r="A1852" s="6" t="s">
        <v>5024</v>
      </c>
      <c r="B1852" s="6" t="s">
        <v>144</v>
      </c>
      <c r="D1852" s="262">
        <v>1.723592668355556</v>
      </c>
      <c r="E1852" s="262"/>
      <c r="F1852" s="262">
        <v>1.723592668355556</v>
      </c>
    </row>
    <row r="1853" spans="1:6">
      <c r="A1853" s="6" t="s">
        <v>3757</v>
      </c>
      <c r="B1853" s="6" t="s">
        <v>125</v>
      </c>
      <c r="D1853" s="262">
        <v>1.7242829152266668</v>
      </c>
      <c r="E1853" s="262"/>
      <c r="F1853" s="262">
        <v>1.7242829152266668</v>
      </c>
    </row>
    <row r="1854" spans="1:6">
      <c r="A1854" s="6" t="s">
        <v>4665</v>
      </c>
      <c r="B1854" s="6" t="s">
        <v>125</v>
      </c>
      <c r="D1854" s="262">
        <v>1.7255122079555554</v>
      </c>
      <c r="E1854" s="262"/>
      <c r="F1854" s="262">
        <v>1.7255122079555554</v>
      </c>
    </row>
    <row r="1855" spans="1:6">
      <c r="A1855" s="6" t="s">
        <v>1113</v>
      </c>
      <c r="B1855" s="6" t="s">
        <v>126</v>
      </c>
      <c r="D1855" s="262">
        <v>1.7305155971644448</v>
      </c>
      <c r="E1855" s="262"/>
      <c r="F1855" s="262">
        <v>1.7305155971644448</v>
      </c>
    </row>
    <row r="1856" spans="1:6">
      <c r="A1856" s="6" t="s">
        <v>1429</v>
      </c>
      <c r="B1856" s="6" t="s">
        <v>126</v>
      </c>
      <c r="D1856" s="262">
        <v>1.7309433269333332</v>
      </c>
      <c r="E1856" s="262"/>
      <c r="F1856" s="262">
        <v>1.7309433269333332</v>
      </c>
    </row>
    <row r="1857" spans="1:6">
      <c r="A1857" s="6" t="s">
        <v>2260</v>
      </c>
      <c r="B1857" s="6" t="s">
        <v>135</v>
      </c>
      <c r="D1857" s="262">
        <v>1.7317109763555569</v>
      </c>
      <c r="E1857" s="262"/>
      <c r="F1857" s="262">
        <v>1.7317109763555569</v>
      </c>
    </row>
    <row r="1858" spans="1:6">
      <c r="A1858" s="6" t="s">
        <v>1361</v>
      </c>
      <c r="B1858" s="6" t="s">
        <v>126</v>
      </c>
      <c r="D1858" s="262">
        <v>1.7318892589777777</v>
      </c>
      <c r="E1858" s="262"/>
      <c r="F1858" s="262">
        <v>1.7318892589777777</v>
      </c>
    </row>
    <row r="1859" spans="1:6">
      <c r="A1859" s="6" t="s">
        <v>1369</v>
      </c>
      <c r="B1859" s="6" t="s">
        <v>119</v>
      </c>
      <c r="D1859" s="262">
        <v>1.7342460666666677</v>
      </c>
      <c r="E1859" s="262"/>
      <c r="F1859" s="262">
        <v>1.7342460666666677</v>
      </c>
    </row>
    <row r="1860" spans="1:6">
      <c r="A1860" s="6" t="s">
        <v>3878</v>
      </c>
      <c r="B1860" s="6" t="s">
        <v>123</v>
      </c>
      <c r="D1860" s="262">
        <v>1.7347120070133339</v>
      </c>
      <c r="E1860" s="262"/>
      <c r="F1860" s="262">
        <v>1.7347120070133339</v>
      </c>
    </row>
    <row r="1861" spans="1:6">
      <c r="A1861" s="6" t="s">
        <v>3850</v>
      </c>
      <c r="B1861" s="6" t="s">
        <v>139</v>
      </c>
      <c r="D1861" s="262">
        <v>1.7352317253333334</v>
      </c>
      <c r="E1861" s="262"/>
      <c r="F1861" s="262">
        <v>1.7352317253333334</v>
      </c>
    </row>
    <row r="1862" spans="1:6">
      <c r="A1862" s="6" t="s">
        <v>3629</v>
      </c>
      <c r="B1862" s="6" t="s">
        <v>123</v>
      </c>
      <c r="D1862" s="262">
        <v>1.735460009066667</v>
      </c>
      <c r="E1862" s="262"/>
      <c r="F1862" s="262">
        <v>1.735460009066667</v>
      </c>
    </row>
    <row r="1863" spans="1:6">
      <c r="A1863" s="6" t="s">
        <v>5070</v>
      </c>
      <c r="B1863" s="6" t="s">
        <v>125</v>
      </c>
      <c r="D1863" s="262">
        <v>1.7368206122666665</v>
      </c>
      <c r="E1863" s="262"/>
      <c r="F1863" s="262">
        <v>1.7368206122666665</v>
      </c>
    </row>
    <row r="1864" spans="1:6">
      <c r="A1864" s="6" t="s">
        <v>829</v>
      </c>
      <c r="B1864" s="6" t="s">
        <v>119</v>
      </c>
      <c r="D1864" s="262">
        <v>1.7395569825333335</v>
      </c>
      <c r="E1864" s="262"/>
      <c r="F1864" s="262">
        <v>1.7395569825333335</v>
      </c>
    </row>
    <row r="1865" spans="1:6">
      <c r="A1865" s="6" t="s">
        <v>1417</v>
      </c>
      <c r="B1865" s="6" t="s">
        <v>134</v>
      </c>
      <c r="D1865" s="262">
        <v>1.7413570548000006</v>
      </c>
      <c r="E1865" s="262"/>
      <c r="F1865" s="262">
        <v>1.7413570548000006</v>
      </c>
    </row>
    <row r="1866" spans="1:6">
      <c r="A1866" s="6" t="s">
        <v>1569</v>
      </c>
      <c r="B1866" s="6" t="s">
        <v>126</v>
      </c>
      <c r="D1866" s="262">
        <v>1.7425103529777779</v>
      </c>
      <c r="E1866" s="262"/>
      <c r="F1866" s="262">
        <v>1.7425103529777779</v>
      </c>
    </row>
    <row r="1867" spans="1:6">
      <c r="A1867" s="6" t="s">
        <v>1998</v>
      </c>
      <c r="B1867" s="6" t="s">
        <v>129</v>
      </c>
      <c r="D1867" s="262">
        <v>1.7430011028711112</v>
      </c>
      <c r="E1867" s="262"/>
      <c r="F1867" s="262">
        <v>1.7430011028711112</v>
      </c>
    </row>
    <row r="1868" spans="1:6">
      <c r="A1868" s="6" t="s">
        <v>2207</v>
      </c>
      <c r="B1868" s="6" t="s">
        <v>128</v>
      </c>
      <c r="D1868" s="262">
        <v>1.743555313964444</v>
      </c>
      <c r="E1868" s="262"/>
      <c r="F1868" s="262">
        <v>1.743555313964444</v>
      </c>
    </row>
    <row r="1869" spans="1:6">
      <c r="A1869" s="6" t="s">
        <v>696</v>
      </c>
      <c r="B1869" s="6" t="s">
        <v>124</v>
      </c>
      <c r="D1869" s="262">
        <v>1.7445632296888891</v>
      </c>
      <c r="E1869" s="262"/>
      <c r="F1869" s="262">
        <v>1.7445632296888891</v>
      </c>
    </row>
    <row r="1870" spans="1:6">
      <c r="A1870" s="6" t="s">
        <v>896</v>
      </c>
      <c r="B1870" s="6" t="s">
        <v>133</v>
      </c>
      <c r="D1870" s="262">
        <v>1.7463920628000007</v>
      </c>
      <c r="E1870" s="262"/>
      <c r="F1870" s="262">
        <v>1.7463920628000007</v>
      </c>
    </row>
    <row r="1871" spans="1:6">
      <c r="A1871" s="6" t="s">
        <v>2701</v>
      </c>
      <c r="B1871" s="6" t="s">
        <v>123</v>
      </c>
      <c r="D1871" s="262">
        <v>1.7486155191999999</v>
      </c>
      <c r="E1871" s="262"/>
      <c r="F1871" s="262">
        <v>1.7486155191999999</v>
      </c>
    </row>
    <row r="1872" spans="1:6">
      <c r="A1872" s="6" t="s">
        <v>1663</v>
      </c>
      <c r="B1872" s="6" t="s">
        <v>137</v>
      </c>
      <c r="D1872" s="262">
        <v>1.7488524153955556</v>
      </c>
      <c r="E1872" s="262"/>
      <c r="F1872" s="262">
        <v>1.7488524153955556</v>
      </c>
    </row>
    <row r="1873" spans="1:6">
      <c r="A1873" s="6" t="s">
        <v>5110</v>
      </c>
      <c r="B1873" s="6" t="s">
        <v>127</v>
      </c>
      <c r="D1873" s="262">
        <v>16.919542032218182</v>
      </c>
      <c r="E1873" s="262">
        <v>15.17063576</v>
      </c>
      <c r="F1873" s="262">
        <v>1.7489062722181821</v>
      </c>
    </row>
    <row r="1874" spans="1:6">
      <c r="A1874" s="6" t="s">
        <v>4418</v>
      </c>
      <c r="B1874" s="6" t="s">
        <v>127</v>
      </c>
      <c r="D1874" s="262">
        <v>1.7495110855200002</v>
      </c>
      <c r="E1874" s="262"/>
      <c r="F1874" s="262">
        <v>1.7495110855200002</v>
      </c>
    </row>
    <row r="1875" spans="1:6">
      <c r="A1875" s="6" t="s">
        <v>5668</v>
      </c>
      <c r="B1875" s="6" t="s">
        <v>119</v>
      </c>
      <c r="D1875" s="262">
        <v>1.7512883373333341</v>
      </c>
      <c r="E1875" s="262"/>
      <c r="F1875" s="262">
        <v>1.7512883373333341</v>
      </c>
    </row>
    <row r="1876" spans="1:6">
      <c r="A1876" s="6" t="s">
        <v>1370</v>
      </c>
      <c r="B1876" s="6" t="s">
        <v>122</v>
      </c>
      <c r="D1876" s="262">
        <v>1.7534932448</v>
      </c>
      <c r="E1876" s="262"/>
      <c r="F1876" s="262">
        <v>1.7534932448</v>
      </c>
    </row>
    <row r="1877" spans="1:6">
      <c r="A1877" s="6" t="s">
        <v>807</v>
      </c>
      <c r="B1877" s="6" t="s">
        <v>126</v>
      </c>
      <c r="D1877" s="262">
        <v>1.7543151022222225</v>
      </c>
      <c r="E1877" s="262"/>
      <c r="F1877" s="262">
        <v>1.7543151022222225</v>
      </c>
    </row>
    <row r="1878" spans="1:6">
      <c r="A1878" s="6" t="s">
        <v>4287</v>
      </c>
      <c r="B1878" s="6" t="s">
        <v>138</v>
      </c>
      <c r="D1878" s="262">
        <v>1.7556330478133328</v>
      </c>
      <c r="E1878" s="262"/>
      <c r="F1878" s="262">
        <v>1.7556330478133328</v>
      </c>
    </row>
    <row r="1879" spans="1:6">
      <c r="A1879" s="6" t="s">
        <v>2844</v>
      </c>
      <c r="B1879" s="6" t="s">
        <v>133</v>
      </c>
      <c r="D1879" s="262">
        <v>4.062021557733333</v>
      </c>
      <c r="E1879" s="262">
        <v>2.3051879199999998</v>
      </c>
      <c r="F1879" s="262">
        <v>1.7568336377333331</v>
      </c>
    </row>
    <row r="1880" spans="1:6">
      <c r="A1880" s="6" t="s">
        <v>1672</v>
      </c>
      <c r="B1880" s="6" t="s">
        <v>122</v>
      </c>
      <c r="D1880" s="262">
        <v>1.7570325744888884</v>
      </c>
      <c r="E1880" s="262"/>
      <c r="F1880" s="262">
        <v>1.7570325744888884</v>
      </c>
    </row>
    <row r="1881" spans="1:6">
      <c r="A1881" s="6" t="s">
        <v>1411</v>
      </c>
      <c r="B1881" s="6" t="s">
        <v>126</v>
      </c>
      <c r="D1881" s="262">
        <v>1.7583974535111111</v>
      </c>
      <c r="E1881" s="262"/>
      <c r="F1881" s="262">
        <v>1.7583974535111111</v>
      </c>
    </row>
    <row r="1882" spans="1:6">
      <c r="A1882" s="6" t="s">
        <v>821</v>
      </c>
      <c r="B1882" s="6" t="s">
        <v>129</v>
      </c>
      <c r="D1882" s="262">
        <v>1.7586049281777778</v>
      </c>
      <c r="E1882" s="262"/>
      <c r="F1882" s="262">
        <v>1.7586049281777778</v>
      </c>
    </row>
    <row r="1883" spans="1:6">
      <c r="A1883" s="6" t="s">
        <v>2012</v>
      </c>
      <c r="B1883" s="6" t="s">
        <v>135</v>
      </c>
      <c r="D1883" s="262">
        <v>1.7589240240000001</v>
      </c>
      <c r="E1883" s="262"/>
      <c r="F1883" s="262">
        <v>1.7589240240000001</v>
      </c>
    </row>
    <row r="1884" spans="1:6">
      <c r="A1884" s="6" t="s">
        <v>3392</v>
      </c>
      <c r="B1884" s="6" t="s">
        <v>146</v>
      </c>
      <c r="D1884" s="262">
        <v>1.7596633139555553</v>
      </c>
      <c r="E1884" s="262"/>
      <c r="F1884" s="262">
        <v>1.7596633139555553</v>
      </c>
    </row>
    <row r="1885" spans="1:6">
      <c r="A1885" s="6" t="s">
        <v>2379</v>
      </c>
      <c r="B1885" s="6" t="s">
        <v>123</v>
      </c>
      <c r="D1885" s="262">
        <v>1.7606862386666668</v>
      </c>
      <c r="E1885" s="262"/>
      <c r="F1885" s="262">
        <v>1.7606862386666668</v>
      </c>
    </row>
    <row r="1886" spans="1:6">
      <c r="A1886" s="6" t="s">
        <v>2708</v>
      </c>
      <c r="B1886" s="6" t="s">
        <v>123</v>
      </c>
      <c r="D1886" s="262">
        <v>1.7647165262222226</v>
      </c>
      <c r="E1886" s="262"/>
      <c r="F1886" s="262">
        <v>1.7647165262222226</v>
      </c>
    </row>
    <row r="1887" spans="1:6">
      <c r="A1887" s="6" t="s">
        <v>1719</v>
      </c>
      <c r="B1887" s="6" t="s">
        <v>135</v>
      </c>
      <c r="D1887" s="262">
        <v>1.7657438372444458</v>
      </c>
      <c r="E1887" s="262"/>
      <c r="F1887" s="262">
        <v>1.7657438372444458</v>
      </c>
    </row>
    <row r="1888" spans="1:6">
      <c r="A1888" s="6" t="s">
        <v>1662</v>
      </c>
      <c r="B1888" s="6" t="s">
        <v>119</v>
      </c>
      <c r="D1888" s="262">
        <v>1.7659877957333334</v>
      </c>
      <c r="E1888" s="262"/>
      <c r="F1888" s="262">
        <v>1.7659877957333334</v>
      </c>
    </row>
    <row r="1889" spans="1:6">
      <c r="A1889" s="6" t="s">
        <v>5177</v>
      </c>
      <c r="B1889" s="6" t="s">
        <v>144</v>
      </c>
      <c r="D1889" s="262">
        <v>1.7670046651644444</v>
      </c>
      <c r="E1889" s="262"/>
      <c r="F1889" s="262">
        <v>1.7670046651644444</v>
      </c>
    </row>
    <row r="1890" spans="1:6">
      <c r="A1890" s="6" t="s">
        <v>3149</v>
      </c>
      <c r="B1890" s="6" t="s">
        <v>123</v>
      </c>
      <c r="D1890" s="262">
        <v>1.7673780813333337</v>
      </c>
      <c r="E1890" s="262"/>
      <c r="F1890" s="262">
        <v>1.7673780813333337</v>
      </c>
    </row>
    <row r="1891" spans="1:6">
      <c r="A1891" s="6" t="s">
        <v>5518</v>
      </c>
      <c r="B1891" s="6" t="s">
        <v>145</v>
      </c>
      <c r="D1891" s="262">
        <v>1.7687180475555566</v>
      </c>
      <c r="E1891" s="262"/>
      <c r="F1891" s="262">
        <v>1.7687180475555566</v>
      </c>
    </row>
    <row r="1892" spans="1:6">
      <c r="A1892" s="6" t="s">
        <v>4664</v>
      </c>
      <c r="B1892" s="6" t="s">
        <v>125</v>
      </c>
      <c r="D1892" s="262">
        <v>1.7689470959111115</v>
      </c>
      <c r="E1892" s="262"/>
      <c r="F1892" s="262">
        <v>1.7689470959111115</v>
      </c>
    </row>
    <row r="1893" spans="1:6">
      <c r="A1893" s="6" t="s">
        <v>5439</v>
      </c>
      <c r="B1893" s="6" t="s">
        <v>125</v>
      </c>
      <c r="D1893" s="262">
        <v>1.7706569720888889</v>
      </c>
      <c r="E1893" s="262"/>
      <c r="F1893" s="262">
        <v>1.7706569720888889</v>
      </c>
    </row>
    <row r="1894" spans="1:6">
      <c r="A1894" s="6" t="s">
        <v>3033</v>
      </c>
      <c r="B1894" s="6" t="s">
        <v>123</v>
      </c>
      <c r="D1894" s="262">
        <v>1.7714062099555563</v>
      </c>
      <c r="E1894" s="262"/>
      <c r="F1894" s="262">
        <v>1.7714062099555563</v>
      </c>
    </row>
    <row r="1895" spans="1:6">
      <c r="A1895" s="6" t="s">
        <v>1668</v>
      </c>
      <c r="B1895" s="6" t="s">
        <v>127</v>
      </c>
      <c r="D1895" s="262">
        <v>1.7727881678222224</v>
      </c>
      <c r="E1895" s="262"/>
      <c r="F1895" s="262">
        <v>1.7727881678222224</v>
      </c>
    </row>
    <row r="1896" spans="1:6">
      <c r="A1896" s="6" t="s">
        <v>5566</v>
      </c>
      <c r="B1896" s="6" t="s">
        <v>125</v>
      </c>
      <c r="D1896" s="262">
        <v>1.7753120166222232</v>
      </c>
      <c r="E1896" s="262"/>
      <c r="F1896" s="262">
        <v>1.7753120166222232</v>
      </c>
    </row>
    <row r="1897" spans="1:6">
      <c r="A1897" s="6" t="s">
        <v>724</v>
      </c>
      <c r="B1897" s="6" t="s">
        <v>143</v>
      </c>
      <c r="D1897" s="262">
        <v>1.7754830573333347</v>
      </c>
      <c r="E1897" s="262"/>
      <c r="F1897" s="262">
        <v>1.7754830573333347</v>
      </c>
    </row>
    <row r="1898" spans="1:6">
      <c r="A1898" s="6" t="s">
        <v>1241</v>
      </c>
      <c r="B1898" s="6" t="s">
        <v>133</v>
      </c>
      <c r="D1898" s="262">
        <v>1.7755754661333341</v>
      </c>
      <c r="E1898" s="262"/>
      <c r="F1898" s="262">
        <v>1.7755754661333341</v>
      </c>
    </row>
    <row r="1899" spans="1:6">
      <c r="A1899" s="6" t="s">
        <v>2516</v>
      </c>
      <c r="B1899" s="6" t="s">
        <v>123</v>
      </c>
      <c r="D1899" s="262">
        <v>1.7756570303999999</v>
      </c>
      <c r="E1899" s="262"/>
      <c r="F1899" s="262">
        <v>1.7756570303999999</v>
      </c>
    </row>
    <row r="1900" spans="1:6">
      <c r="A1900" s="6" t="s">
        <v>3127</v>
      </c>
      <c r="B1900" s="6" t="s">
        <v>123</v>
      </c>
      <c r="D1900" s="262">
        <v>1.7771571243555566</v>
      </c>
      <c r="E1900" s="262"/>
      <c r="F1900" s="262">
        <v>1.7771571243555566</v>
      </c>
    </row>
    <row r="1901" spans="1:6">
      <c r="A1901" s="6" t="s">
        <v>2150</v>
      </c>
      <c r="B1901" s="6" t="s">
        <v>143</v>
      </c>
      <c r="D1901" s="262">
        <v>1.7784553306666666</v>
      </c>
      <c r="E1901" s="262"/>
      <c r="F1901" s="262">
        <v>1.7784553306666666</v>
      </c>
    </row>
    <row r="1902" spans="1:6">
      <c r="A1902" s="6" t="s">
        <v>5669</v>
      </c>
      <c r="B1902" s="6" t="s">
        <v>119</v>
      </c>
      <c r="D1902" s="262">
        <v>1.7796612987999996</v>
      </c>
      <c r="E1902" s="262"/>
      <c r="F1902" s="262">
        <v>1.7796612987999996</v>
      </c>
    </row>
    <row r="1903" spans="1:6">
      <c r="A1903" s="6" t="s">
        <v>1191</v>
      </c>
      <c r="B1903" s="6" t="s">
        <v>122</v>
      </c>
      <c r="D1903" s="262">
        <v>1.7833957122666666</v>
      </c>
      <c r="E1903" s="262"/>
      <c r="F1903" s="262">
        <v>1.7833957122666666</v>
      </c>
    </row>
    <row r="1904" spans="1:6">
      <c r="A1904" s="6" t="s">
        <v>757</v>
      </c>
      <c r="B1904" s="6" t="s">
        <v>135</v>
      </c>
      <c r="D1904" s="262">
        <v>1.7834297413777789</v>
      </c>
      <c r="E1904" s="262"/>
      <c r="F1904" s="262">
        <v>1.7834297413777789</v>
      </c>
    </row>
    <row r="1905" spans="1:6">
      <c r="A1905" s="6" t="s">
        <v>5670</v>
      </c>
      <c r="B1905" s="6" t="s">
        <v>139</v>
      </c>
      <c r="D1905" s="262">
        <v>1.7839725200000001</v>
      </c>
      <c r="E1905" s="262"/>
      <c r="F1905" s="262">
        <v>1.7839725200000001</v>
      </c>
    </row>
    <row r="1906" spans="1:6">
      <c r="A1906" s="6" t="s">
        <v>1033</v>
      </c>
      <c r="B1906" s="6" t="s">
        <v>119</v>
      </c>
      <c r="D1906" s="262">
        <v>1.7858837333333333</v>
      </c>
      <c r="E1906" s="262"/>
      <c r="F1906" s="262">
        <v>1.7858837333333333</v>
      </c>
    </row>
    <row r="1907" spans="1:6">
      <c r="A1907" s="6" t="s">
        <v>4589</v>
      </c>
      <c r="B1907" s="6" t="s">
        <v>146</v>
      </c>
      <c r="D1907" s="262">
        <v>1.786349628017778</v>
      </c>
      <c r="E1907" s="262"/>
      <c r="F1907" s="262">
        <v>1.786349628017778</v>
      </c>
    </row>
    <row r="1908" spans="1:6">
      <c r="A1908" s="6" t="s">
        <v>1812</v>
      </c>
      <c r="B1908" s="6" t="s">
        <v>126</v>
      </c>
      <c r="D1908" s="262">
        <v>1.7871407659111109</v>
      </c>
      <c r="E1908" s="262"/>
      <c r="F1908" s="262">
        <v>1.7871407659111109</v>
      </c>
    </row>
    <row r="1909" spans="1:6">
      <c r="A1909" s="6" t="s">
        <v>1169</v>
      </c>
      <c r="B1909" s="6" t="s">
        <v>119</v>
      </c>
      <c r="D1909" s="262">
        <v>1.7874468088888891</v>
      </c>
      <c r="E1909" s="262"/>
      <c r="F1909" s="262">
        <v>1.7874468088888891</v>
      </c>
    </row>
    <row r="1910" spans="1:6">
      <c r="A1910" s="6" t="s">
        <v>2532</v>
      </c>
      <c r="B1910" s="6" t="s">
        <v>135</v>
      </c>
      <c r="D1910" s="262">
        <v>1.7876676580888884</v>
      </c>
      <c r="E1910" s="262"/>
      <c r="F1910" s="262">
        <v>1.7876676580888884</v>
      </c>
    </row>
    <row r="1911" spans="1:6">
      <c r="A1911" s="6" t="s">
        <v>4771</v>
      </c>
      <c r="B1911" s="6" t="s">
        <v>145</v>
      </c>
      <c r="D1911" s="262">
        <v>12.111602180088889</v>
      </c>
      <c r="E1911" s="262">
        <v>10.322091737999999</v>
      </c>
      <c r="F1911" s="262">
        <v>1.7895104420888899</v>
      </c>
    </row>
    <row r="1912" spans="1:6">
      <c r="A1912" s="6" t="s">
        <v>1454</v>
      </c>
      <c r="B1912" s="6" t="s">
        <v>135</v>
      </c>
      <c r="D1912" s="262">
        <v>1.7907889296000001</v>
      </c>
      <c r="E1912" s="262"/>
      <c r="F1912" s="262">
        <v>1.7907889296000001</v>
      </c>
    </row>
    <row r="1913" spans="1:6">
      <c r="A1913" s="6" t="s">
        <v>2116</v>
      </c>
      <c r="B1913" s="6" t="s">
        <v>137</v>
      </c>
      <c r="D1913" s="262">
        <v>1.7911776260888888</v>
      </c>
      <c r="E1913" s="262"/>
      <c r="F1913" s="262">
        <v>1.7911776260888888</v>
      </c>
    </row>
    <row r="1914" spans="1:6">
      <c r="A1914" s="6" t="s">
        <v>2873</v>
      </c>
      <c r="B1914" s="6" t="s">
        <v>123</v>
      </c>
      <c r="D1914" s="262">
        <v>1.7917207944533338</v>
      </c>
      <c r="E1914" s="262"/>
      <c r="F1914" s="262">
        <v>1.7917207944533338</v>
      </c>
    </row>
    <row r="1915" spans="1:6">
      <c r="A1915" s="6" t="s">
        <v>5465</v>
      </c>
      <c r="B1915" s="6" t="s">
        <v>125</v>
      </c>
      <c r="D1915" s="262">
        <v>1.7917364872000003</v>
      </c>
      <c r="E1915" s="262"/>
      <c r="F1915" s="262">
        <v>1.7917364872000003</v>
      </c>
    </row>
    <row r="1916" spans="1:6">
      <c r="A1916" s="6" t="s">
        <v>3604</v>
      </c>
      <c r="B1916" s="6" t="s">
        <v>126</v>
      </c>
      <c r="D1916" s="262">
        <v>1.7929416276444443</v>
      </c>
      <c r="E1916" s="262"/>
      <c r="F1916" s="262">
        <v>1.7929416276444443</v>
      </c>
    </row>
    <row r="1917" spans="1:6">
      <c r="A1917" s="6" t="s">
        <v>1724</v>
      </c>
      <c r="B1917" s="6" t="s">
        <v>124</v>
      </c>
      <c r="D1917" s="262">
        <v>1.7931897172444442</v>
      </c>
      <c r="E1917" s="262"/>
      <c r="F1917" s="262">
        <v>1.7931897172444442</v>
      </c>
    </row>
    <row r="1918" spans="1:6">
      <c r="A1918" s="6" t="s">
        <v>998</v>
      </c>
      <c r="B1918" s="6" t="s">
        <v>134</v>
      </c>
      <c r="D1918" s="262">
        <v>1.7933627555555556</v>
      </c>
      <c r="E1918" s="262"/>
      <c r="F1918" s="262">
        <v>1.7933627555555556</v>
      </c>
    </row>
    <row r="1919" spans="1:6">
      <c r="A1919" s="6" t="s">
        <v>1586</v>
      </c>
      <c r="B1919" s="6" t="s">
        <v>129</v>
      </c>
      <c r="D1919" s="262">
        <v>1.794679594888889</v>
      </c>
      <c r="E1919" s="262"/>
      <c r="F1919" s="262">
        <v>1.794679594888889</v>
      </c>
    </row>
    <row r="1920" spans="1:6">
      <c r="A1920" s="6" t="s">
        <v>447</v>
      </c>
      <c r="B1920" s="6" t="s">
        <v>141</v>
      </c>
      <c r="D1920" s="262">
        <v>1.7950957102222225</v>
      </c>
      <c r="E1920" s="262"/>
      <c r="F1920" s="262">
        <v>1.7950957102222225</v>
      </c>
    </row>
    <row r="1921" spans="1:6">
      <c r="A1921" s="6" t="s">
        <v>460</v>
      </c>
      <c r="B1921" s="6" t="s">
        <v>126</v>
      </c>
      <c r="D1921" s="262">
        <v>1.7955038806222225</v>
      </c>
      <c r="E1921" s="262"/>
      <c r="F1921" s="262">
        <v>1.7955038806222225</v>
      </c>
    </row>
    <row r="1922" spans="1:6">
      <c r="A1922" s="6" t="s">
        <v>3068</v>
      </c>
      <c r="B1922" s="6" t="s">
        <v>123</v>
      </c>
      <c r="D1922" s="262">
        <v>1.7958397942222231</v>
      </c>
      <c r="E1922" s="262"/>
      <c r="F1922" s="262">
        <v>1.7958397942222231</v>
      </c>
    </row>
    <row r="1923" spans="1:6">
      <c r="A1923" s="6" t="s">
        <v>3542</v>
      </c>
      <c r="B1923" s="6" t="s">
        <v>145</v>
      </c>
      <c r="D1923" s="262">
        <v>1.799103181333334</v>
      </c>
      <c r="E1923" s="262"/>
      <c r="F1923" s="262">
        <v>1.799103181333334</v>
      </c>
    </row>
    <row r="1924" spans="1:6">
      <c r="A1924" s="6" t="s">
        <v>3097</v>
      </c>
      <c r="B1924" s="6" t="s">
        <v>144</v>
      </c>
      <c r="D1924" s="262">
        <v>3.3321827136888853</v>
      </c>
      <c r="E1924" s="262">
        <v>1.5303937599999999</v>
      </c>
      <c r="F1924" s="262">
        <v>1.8017889536888854</v>
      </c>
    </row>
    <row r="1925" spans="1:6">
      <c r="A1925" s="6" t="s">
        <v>1911</v>
      </c>
      <c r="B1925" s="6" t="s">
        <v>143</v>
      </c>
      <c r="D1925" s="262">
        <v>1.8029539655111126</v>
      </c>
      <c r="E1925" s="262"/>
      <c r="F1925" s="262">
        <v>1.8029539655111126</v>
      </c>
    </row>
    <row r="1926" spans="1:6">
      <c r="A1926" s="6" t="s">
        <v>3527</v>
      </c>
      <c r="B1926" s="6" t="s">
        <v>144</v>
      </c>
      <c r="D1926" s="262">
        <v>1.8045878087111111</v>
      </c>
      <c r="E1926" s="262"/>
      <c r="F1926" s="262">
        <v>1.8045878087111111</v>
      </c>
    </row>
    <row r="1927" spans="1:6">
      <c r="A1927" s="6" t="s">
        <v>2353</v>
      </c>
      <c r="B1927" s="6" t="s">
        <v>126</v>
      </c>
      <c r="D1927" s="262">
        <v>1.8068496453333331</v>
      </c>
      <c r="E1927" s="262"/>
      <c r="F1927" s="262">
        <v>1.8068496453333331</v>
      </c>
    </row>
    <row r="1928" spans="1:6">
      <c r="A1928" s="6" t="s">
        <v>4106</v>
      </c>
      <c r="B1928" s="6" t="s">
        <v>123</v>
      </c>
      <c r="D1928" s="262">
        <v>1.809434115377778</v>
      </c>
      <c r="E1928" s="262"/>
      <c r="F1928" s="262">
        <v>1.809434115377778</v>
      </c>
    </row>
    <row r="1929" spans="1:6">
      <c r="A1929" s="6" t="s">
        <v>1636</v>
      </c>
      <c r="B1929" s="6" t="s">
        <v>123</v>
      </c>
      <c r="D1929" s="262">
        <v>1.8117706873688892</v>
      </c>
      <c r="E1929" s="262"/>
      <c r="F1929" s="262">
        <v>1.8117706873688892</v>
      </c>
    </row>
    <row r="1930" spans="1:6">
      <c r="A1930" s="6" t="s">
        <v>651</v>
      </c>
      <c r="B1930" s="6" t="s">
        <v>126</v>
      </c>
      <c r="D1930" s="262">
        <v>1.812434394711111</v>
      </c>
      <c r="E1930" s="262"/>
      <c r="F1930" s="262">
        <v>1.812434394711111</v>
      </c>
    </row>
    <row r="1931" spans="1:6">
      <c r="A1931" s="6" t="s">
        <v>2544</v>
      </c>
      <c r="B1931" s="6" t="s">
        <v>123</v>
      </c>
      <c r="D1931" s="262">
        <v>1.8149097823999996</v>
      </c>
      <c r="E1931" s="262"/>
      <c r="F1931" s="262">
        <v>1.8149097823999996</v>
      </c>
    </row>
    <row r="1932" spans="1:6">
      <c r="A1932" s="6" t="s">
        <v>2225</v>
      </c>
      <c r="B1932" s="6" t="s">
        <v>133</v>
      </c>
      <c r="D1932" s="262">
        <v>1.8185571438222223</v>
      </c>
      <c r="E1932" s="262"/>
      <c r="F1932" s="262">
        <v>1.8185571438222223</v>
      </c>
    </row>
    <row r="1933" spans="1:6">
      <c r="A1933" s="6" t="s">
        <v>4395</v>
      </c>
      <c r="B1933" s="6" t="s">
        <v>146</v>
      </c>
      <c r="D1933" s="262">
        <v>1.8210568239111113</v>
      </c>
      <c r="E1933" s="262"/>
      <c r="F1933" s="262">
        <v>1.8210568239111113</v>
      </c>
    </row>
    <row r="1934" spans="1:6">
      <c r="A1934" s="6" t="s">
        <v>1848</v>
      </c>
      <c r="B1934" s="6" t="s">
        <v>123</v>
      </c>
      <c r="D1934" s="262">
        <v>1.8226282487111118</v>
      </c>
      <c r="E1934" s="262"/>
      <c r="F1934" s="262">
        <v>1.8226282487111118</v>
      </c>
    </row>
    <row r="1935" spans="1:6">
      <c r="A1935" s="6" t="s">
        <v>3617</v>
      </c>
      <c r="B1935" s="6" t="s">
        <v>123</v>
      </c>
      <c r="D1935" s="262">
        <v>1.8258169482666664</v>
      </c>
      <c r="E1935" s="262"/>
      <c r="F1935" s="262">
        <v>1.8258169482666664</v>
      </c>
    </row>
    <row r="1936" spans="1:6">
      <c r="A1936" s="6" t="s">
        <v>2206</v>
      </c>
      <c r="B1936" s="6" t="s">
        <v>122</v>
      </c>
      <c r="D1936" s="262">
        <v>1.8268445667999997</v>
      </c>
      <c r="E1936" s="262"/>
      <c r="F1936" s="262">
        <v>1.8268445667999997</v>
      </c>
    </row>
    <row r="1937" spans="1:6">
      <c r="A1937" s="6" t="s">
        <v>1083</v>
      </c>
      <c r="B1937" s="6" t="s">
        <v>124</v>
      </c>
      <c r="D1937" s="262">
        <v>1.8277059508888887</v>
      </c>
      <c r="E1937" s="262"/>
      <c r="F1937" s="262">
        <v>1.8277059508888887</v>
      </c>
    </row>
    <row r="1938" spans="1:6">
      <c r="A1938" s="6" t="s">
        <v>1907</v>
      </c>
      <c r="B1938" s="6" t="s">
        <v>123</v>
      </c>
      <c r="D1938" s="262">
        <v>1.828634541848889</v>
      </c>
      <c r="E1938" s="262"/>
      <c r="F1938" s="262">
        <v>1.828634541848889</v>
      </c>
    </row>
    <row r="1939" spans="1:6">
      <c r="A1939" s="6" t="s">
        <v>3378</v>
      </c>
      <c r="B1939" s="6" t="s">
        <v>123</v>
      </c>
      <c r="D1939" s="262">
        <v>1.8298771064444455</v>
      </c>
      <c r="E1939" s="262"/>
      <c r="F1939" s="262">
        <v>1.8298771064444455</v>
      </c>
    </row>
    <row r="1940" spans="1:6">
      <c r="A1940" s="6" t="s">
        <v>2497</v>
      </c>
      <c r="B1940" s="6" t="s">
        <v>134</v>
      </c>
      <c r="D1940" s="262">
        <v>1.830975145022222</v>
      </c>
      <c r="E1940" s="262"/>
      <c r="F1940" s="262">
        <v>1.830975145022222</v>
      </c>
    </row>
    <row r="1941" spans="1:6">
      <c r="A1941" s="6" t="s">
        <v>3593</v>
      </c>
      <c r="B1941" s="6" t="s">
        <v>134</v>
      </c>
      <c r="D1941" s="262">
        <v>1.8314283068888892</v>
      </c>
      <c r="E1941" s="262"/>
      <c r="F1941" s="262">
        <v>1.8314283068888892</v>
      </c>
    </row>
    <row r="1942" spans="1:6">
      <c r="A1942" s="6" t="s">
        <v>741</v>
      </c>
      <c r="B1942" s="6" t="s">
        <v>126</v>
      </c>
      <c r="D1942" s="262">
        <v>1.8335858631200006</v>
      </c>
      <c r="E1942" s="262"/>
      <c r="F1942" s="262">
        <v>1.8335858631200006</v>
      </c>
    </row>
    <row r="1943" spans="1:6">
      <c r="A1943" s="6" t="s">
        <v>4587</v>
      </c>
      <c r="B1943" s="6" t="s">
        <v>145</v>
      </c>
      <c r="D1943" s="262">
        <v>4.1610006798311128</v>
      </c>
      <c r="E1943" s="262">
        <v>2.32407056</v>
      </c>
      <c r="F1943" s="262">
        <v>1.8369301198311128</v>
      </c>
    </row>
    <row r="1944" spans="1:6">
      <c r="A1944" s="6" t="s">
        <v>5565</v>
      </c>
      <c r="B1944" s="6" t="s">
        <v>125</v>
      </c>
      <c r="D1944" s="262">
        <v>1.8422842974311111</v>
      </c>
      <c r="E1944" s="262"/>
      <c r="F1944" s="262">
        <v>1.8422842974311111</v>
      </c>
    </row>
    <row r="1945" spans="1:6">
      <c r="A1945" s="6" t="s">
        <v>4585</v>
      </c>
      <c r="B1945" s="6" t="s">
        <v>145</v>
      </c>
      <c r="D1945" s="262">
        <v>1.8424032385244447</v>
      </c>
      <c r="E1945" s="262"/>
      <c r="F1945" s="262">
        <v>1.8424032385244447</v>
      </c>
    </row>
    <row r="1946" spans="1:6">
      <c r="A1946" s="6" t="s">
        <v>5501</v>
      </c>
      <c r="B1946" s="6" t="s">
        <v>145</v>
      </c>
      <c r="D1946" s="262">
        <v>1.8452393849511128</v>
      </c>
      <c r="E1946" s="262"/>
      <c r="F1946" s="262">
        <v>1.8452393849511128</v>
      </c>
    </row>
    <row r="1947" spans="1:6">
      <c r="A1947" s="6" t="s">
        <v>5233</v>
      </c>
      <c r="B1947" s="6" t="s">
        <v>146</v>
      </c>
      <c r="D1947" s="262">
        <v>1.8459653767377777</v>
      </c>
      <c r="E1947" s="262"/>
      <c r="F1947" s="262">
        <v>1.8459653767377777</v>
      </c>
    </row>
    <row r="1948" spans="1:6">
      <c r="A1948" s="6" t="s">
        <v>415</v>
      </c>
      <c r="B1948" s="6" t="s">
        <v>141</v>
      </c>
      <c r="D1948" s="262">
        <v>1.848249181777778</v>
      </c>
      <c r="E1948" s="262"/>
      <c r="F1948" s="262">
        <v>1.848249181777778</v>
      </c>
    </row>
    <row r="1949" spans="1:6">
      <c r="A1949" s="6" t="s">
        <v>4045</v>
      </c>
      <c r="B1949" s="6" t="s">
        <v>134</v>
      </c>
      <c r="D1949" s="262">
        <v>1.8497379598133334</v>
      </c>
      <c r="E1949" s="262"/>
      <c r="F1949" s="262">
        <v>1.8497379598133334</v>
      </c>
    </row>
    <row r="1950" spans="1:6">
      <c r="A1950" s="6" t="s">
        <v>474</v>
      </c>
      <c r="B1950" s="6" t="s">
        <v>119</v>
      </c>
      <c r="D1950" s="262">
        <v>1.8538818762933336</v>
      </c>
      <c r="E1950" s="262"/>
      <c r="F1950" s="262">
        <v>1.8538818762933336</v>
      </c>
    </row>
    <row r="1951" spans="1:6">
      <c r="A1951" s="6" t="s">
        <v>5611</v>
      </c>
      <c r="B1951" s="6" t="s">
        <v>145</v>
      </c>
      <c r="D1951" s="262">
        <v>1.8545263008800001</v>
      </c>
      <c r="E1951" s="262"/>
      <c r="F1951" s="262">
        <v>1.8545263008800001</v>
      </c>
    </row>
    <row r="1952" spans="1:6">
      <c r="A1952" s="6" t="s">
        <v>1062</v>
      </c>
      <c r="B1952" s="6" t="s">
        <v>126</v>
      </c>
      <c r="D1952" s="262">
        <v>1.8551227688888885</v>
      </c>
      <c r="E1952" s="262"/>
      <c r="F1952" s="262">
        <v>1.8551227688888885</v>
      </c>
    </row>
    <row r="1953" spans="1:6">
      <c r="A1953" s="6" t="s">
        <v>1831</v>
      </c>
      <c r="B1953" s="6" t="s">
        <v>129</v>
      </c>
      <c r="D1953" s="262">
        <v>1.8588987100444445</v>
      </c>
      <c r="E1953" s="262"/>
      <c r="F1953" s="262">
        <v>1.8588987100444445</v>
      </c>
    </row>
    <row r="1954" spans="1:6">
      <c r="A1954" s="6" t="s">
        <v>2081</v>
      </c>
      <c r="B1954" s="6" t="s">
        <v>135</v>
      </c>
      <c r="D1954" s="262">
        <v>1.8605662410133335</v>
      </c>
      <c r="E1954" s="262"/>
      <c r="F1954" s="262">
        <v>1.8605662410133335</v>
      </c>
    </row>
    <row r="1955" spans="1:6">
      <c r="A1955" s="6" t="s">
        <v>445</v>
      </c>
      <c r="B1955" s="6" t="s">
        <v>137</v>
      </c>
      <c r="D1955" s="262">
        <v>1.8621221859288888</v>
      </c>
      <c r="E1955" s="262"/>
      <c r="F1955" s="262">
        <v>1.8621221859288888</v>
      </c>
    </row>
    <row r="1956" spans="1:6">
      <c r="A1956" s="6" t="s">
        <v>1085</v>
      </c>
      <c r="B1956" s="6" t="s">
        <v>126</v>
      </c>
      <c r="D1956" s="262">
        <v>1.8633714894666666</v>
      </c>
      <c r="E1956" s="262"/>
      <c r="F1956" s="262">
        <v>1.8633714894666666</v>
      </c>
    </row>
    <row r="1957" spans="1:6">
      <c r="A1957" s="6" t="s">
        <v>881</v>
      </c>
      <c r="B1957" s="6" t="s">
        <v>124</v>
      </c>
      <c r="D1957" s="262">
        <v>1.8642666840355555</v>
      </c>
      <c r="E1957" s="262"/>
      <c r="F1957" s="262">
        <v>1.8642666840355555</v>
      </c>
    </row>
    <row r="1958" spans="1:6">
      <c r="A1958" s="6" t="s">
        <v>3220</v>
      </c>
      <c r="B1958" s="6" t="s">
        <v>129</v>
      </c>
      <c r="D1958" s="262">
        <v>1.8657590609777777</v>
      </c>
      <c r="E1958" s="262"/>
      <c r="F1958" s="262">
        <v>1.8657590609777777</v>
      </c>
    </row>
    <row r="1959" spans="1:6">
      <c r="A1959" s="6" t="s">
        <v>2341</v>
      </c>
      <c r="B1959" s="6" t="s">
        <v>143</v>
      </c>
      <c r="D1959" s="262">
        <v>1.8678835882666673</v>
      </c>
      <c r="E1959" s="262"/>
      <c r="F1959" s="262">
        <v>1.8678835882666673</v>
      </c>
    </row>
    <row r="1960" spans="1:6">
      <c r="A1960" s="6" t="s">
        <v>1426</v>
      </c>
      <c r="B1960" s="6" t="s">
        <v>122</v>
      </c>
      <c r="D1960" s="262">
        <v>1.869551532933333</v>
      </c>
      <c r="E1960" s="262"/>
      <c r="F1960" s="262">
        <v>1.869551532933333</v>
      </c>
    </row>
    <row r="1961" spans="1:6">
      <c r="A1961" s="6" t="s">
        <v>5671</v>
      </c>
      <c r="B1961" s="6" t="s">
        <v>126</v>
      </c>
      <c r="D1961" s="262">
        <v>7.7905460961777768</v>
      </c>
      <c r="E1961" s="262">
        <v>5.9192582399999996</v>
      </c>
      <c r="F1961" s="262">
        <v>1.8712878561777773</v>
      </c>
    </row>
    <row r="1962" spans="1:6">
      <c r="A1962" s="6" t="s">
        <v>1842</v>
      </c>
      <c r="B1962" s="6" t="s">
        <v>135</v>
      </c>
      <c r="D1962" s="262">
        <v>1.8717712688888895</v>
      </c>
      <c r="E1962" s="262"/>
      <c r="F1962" s="262">
        <v>1.8717712688888895</v>
      </c>
    </row>
    <row r="1963" spans="1:6">
      <c r="A1963" s="6" t="s">
        <v>479</v>
      </c>
      <c r="B1963" s="6" t="s">
        <v>124</v>
      </c>
      <c r="D1963" s="262">
        <v>1.8724725526222226</v>
      </c>
      <c r="E1963" s="262"/>
      <c r="F1963" s="262">
        <v>1.8724725526222226</v>
      </c>
    </row>
    <row r="1964" spans="1:6">
      <c r="A1964" s="6" t="s">
        <v>3822</v>
      </c>
      <c r="B1964" s="6" t="s">
        <v>123</v>
      </c>
      <c r="D1964" s="262">
        <v>1.8729663453600014</v>
      </c>
      <c r="E1964" s="262"/>
      <c r="F1964" s="262">
        <v>1.8729663453600014</v>
      </c>
    </row>
    <row r="1965" spans="1:6">
      <c r="A1965" s="6" t="s">
        <v>1190</v>
      </c>
      <c r="B1965" s="6" t="s">
        <v>126</v>
      </c>
      <c r="D1965" s="262">
        <v>1.874561793768889</v>
      </c>
      <c r="E1965" s="262"/>
      <c r="F1965" s="262">
        <v>1.874561793768889</v>
      </c>
    </row>
    <row r="1966" spans="1:6">
      <c r="A1966" s="6" t="s">
        <v>4382</v>
      </c>
      <c r="B1966" s="6" t="s">
        <v>123</v>
      </c>
      <c r="D1966" s="262">
        <v>1.8746635081777778</v>
      </c>
      <c r="E1966" s="262"/>
      <c r="F1966" s="262">
        <v>1.8746635081777778</v>
      </c>
    </row>
    <row r="1967" spans="1:6">
      <c r="A1967" s="6" t="s">
        <v>761</v>
      </c>
      <c r="B1967" s="6" t="s">
        <v>133</v>
      </c>
      <c r="D1967" s="262">
        <v>1.8751821171111114</v>
      </c>
      <c r="E1967" s="262"/>
      <c r="F1967" s="262">
        <v>1.8751821171111114</v>
      </c>
    </row>
    <row r="1968" spans="1:6">
      <c r="A1968" s="6" t="s">
        <v>2243</v>
      </c>
      <c r="B1968" s="6" t="s">
        <v>126</v>
      </c>
      <c r="D1968" s="262">
        <v>1.8755654151911108</v>
      </c>
      <c r="E1968" s="262"/>
      <c r="F1968" s="262">
        <v>1.8755654151911108</v>
      </c>
    </row>
    <row r="1969" spans="1:6">
      <c r="A1969" s="6" t="s">
        <v>599</v>
      </c>
      <c r="B1969" s="6" t="s">
        <v>124</v>
      </c>
      <c r="D1969" s="262">
        <v>1.8756214302222178</v>
      </c>
      <c r="E1969" s="262"/>
      <c r="F1969" s="262">
        <v>1.8756214302222178</v>
      </c>
    </row>
    <row r="1970" spans="1:6">
      <c r="A1970" s="6" t="s">
        <v>3386</v>
      </c>
      <c r="B1970" s="6" t="s">
        <v>146</v>
      </c>
      <c r="D1970" s="262">
        <v>1.8761157858666668</v>
      </c>
      <c r="E1970" s="262"/>
      <c r="F1970" s="262">
        <v>1.8761157858666668</v>
      </c>
    </row>
    <row r="1971" spans="1:6">
      <c r="A1971" s="6" t="s">
        <v>870</v>
      </c>
      <c r="B1971" s="6" t="s">
        <v>133</v>
      </c>
      <c r="D1971" s="262">
        <v>1.8792322374222223</v>
      </c>
      <c r="E1971" s="262"/>
      <c r="F1971" s="262">
        <v>1.8792322374222223</v>
      </c>
    </row>
    <row r="1972" spans="1:6">
      <c r="A1972" s="6" t="s">
        <v>3456</v>
      </c>
      <c r="B1972" s="6" t="s">
        <v>146</v>
      </c>
      <c r="D1972" s="262">
        <v>1.8795741555555554</v>
      </c>
      <c r="E1972" s="262"/>
      <c r="F1972" s="262">
        <v>1.8795741555555554</v>
      </c>
    </row>
    <row r="1973" spans="1:6">
      <c r="A1973" s="6" t="s">
        <v>2958</v>
      </c>
      <c r="B1973" s="6" t="s">
        <v>123</v>
      </c>
      <c r="D1973" s="262">
        <v>1.8801021286666666</v>
      </c>
      <c r="E1973" s="262"/>
      <c r="F1973" s="262">
        <v>1.8801021286666666</v>
      </c>
    </row>
    <row r="1974" spans="1:6">
      <c r="A1974" s="6" t="s">
        <v>1637</v>
      </c>
      <c r="B1974" s="6" t="s">
        <v>119</v>
      </c>
      <c r="D1974" s="262">
        <v>1.8822847491555557</v>
      </c>
      <c r="E1974" s="262"/>
      <c r="F1974" s="262">
        <v>1.8822847491555557</v>
      </c>
    </row>
    <row r="1975" spans="1:6">
      <c r="A1975" s="6" t="s">
        <v>4368</v>
      </c>
      <c r="B1975" s="6" t="s">
        <v>123</v>
      </c>
      <c r="D1975" s="262">
        <v>1.8844136099555557</v>
      </c>
      <c r="E1975" s="262"/>
      <c r="F1975" s="262">
        <v>1.8844136099555557</v>
      </c>
    </row>
    <row r="1976" spans="1:6">
      <c r="A1976" s="6" t="s">
        <v>1185</v>
      </c>
      <c r="B1976" s="6" t="s">
        <v>119</v>
      </c>
      <c r="D1976" s="262">
        <v>1.8858323645333332</v>
      </c>
      <c r="E1976" s="262"/>
      <c r="F1976" s="262">
        <v>1.8858323645333332</v>
      </c>
    </row>
    <row r="1977" spans="1:6">
      <c r="A1977" s="6" t="s">
        <v>4674</v>
      </c>
      <c r="B1977" s="6" t="s">
        <v>145</v>
      </c>
      <c r="D1977" s="262">
        <v>1.8897540053333342</v>
      </c>
      <c r="E1977" s="262"/>
      <c r="F1977" s="262">
        <v>1.8897540053333342</v>
      </c>
    </row>
    <row r="1978" spans="1:6">
      <c r="A1978" s="6" t="s">
        <v>2072</v>
      </c>
      <c r="B1978" s="6" t="s">
        <v>123</v>
      </c>
      <c r="D1978" s="262">
        <v>1.8907807013333338</v>
      </c>
      <c r="E1978" s="262"/>
      <c r="F1978" s="262">
        <v>1.8907807013333338</v>
      </c>
    </row>
    <row r="1979" spans="1:6">
      <c r="A1979" s="6" t="s">
        <v>1424</v>
      </c>
      <c r="B1979" s="6" t="s">
        <v>134</v>
      </c>
      <c r="D1979" s="262">
        <v>1.8920314844444444</v>
      </c>
      <c r="E1979" s="262"/>
      <c r="F1979" s="262">
        <v>1.8920314844444444</v>
      </c>
    </row>
    <row r="1980" spans="1:6">
      <c r="A1980" s="6" t="s">
        <v>4643</v>
      </c>
      <c r="B1980" s="6" t="s">
        <v>145</v>
      </c>
      <c r="D1980" s="262">
        <v>2.3824787262222227</v>
      </c>
      <c r="E1980" s="262">
        <v>0.49024780000000001</v>
      </c>
      <c r="F1980" s="262">
        <v>1.8922309262222226</v>
      </c>
    </row>
    <row r="1981" spans="1:6">
      <c r="A1981" s="6" t="s">
        <v>5191</v>
      </c>
      <c r="B1981" s="6" t="s">
        <v>146</v>
      </c>
      <c r="D1981" s="262">
        <v>1.89224996224</v>
      </c>
      <c r="E1981" s="262"/>
      <c r="F1981" s="262">
        <v>1.89224996224</v>
      </c>
    </row>
    <row r="1982" spans="1:6">
      <c r="A1982" s="6" t="s">
        <v>2849</v>
      </c>
      <c r="B1982" s="6" t="s">
        <v>123</v>
      </c>
      <c r="D1982" s="262">
        <v>1.8934632268444469</v>
      </c>
      <c r="E1982" s="262"/>
      <c r="F1982" s="262">
        <v>1.8934632268444469</v>
      </c>
    </row>
    <row r="1983" spans="1:6">
      <c r="A1983" s="6" t="s">
        <v>3174</v>
      </c>
      <c r="B1983" s="6" t="s">
        <v>122</v>
      </c>
      <c r="D1983" s="262">
        <v>1.8976649085777777</v>
      </c>
      <c r="E1983" s="262"/>
      <c r="F1983" s="262">
        <v>1.8976649085777777</v>
      </c>
    </row>
    <row r="1984" spans="1:6">
      <c r="A1984" s="6" t="s">
        <v>5030</v>
      </c>
      <c r="B1984" s="6" t="s">
        <v>138</v>
      </c>
      <c r="D1984" s="262">
        <v>1.9033506800000002</v>
      </c>
      <c r="E1984" s="262"/>
      <c r="F1984" s="262">
        <v>1.9033506800000002</v>
      </c>
    </row>
    <row r="1985" spans="1:6">
      <c r="A1985" s="6" t="s">
        <v>3768</v>
      </c>
      <c r="B1985" s="6" t="s">
        <v>123</v>
      </c>
      <c r="D1985" s="262">
        <v>1.9071035920444448</v>
      </c>
      <c r="E1985" s="262"/>
      <c r="F1985" s="262">
        <v>1.9071035920444448</v>
      </c>
    </row>
    <row r="1986" spans="1:6">
      <c r="A1986" s="6" t="s">
        <v>1339</v>
      </c>
      <c r="B1986" s="6" t="s">
        <v>126</v>
      </c>
      <c r="D1986" s="262">
        <v>1.9091714678666669</v>
      </c>
      <c r="E1986" s="262"/>
      <c r="F1986" s="262">
        <v>1.9091714678666669</v>
      </c>
    </row>
    <row r="1987" spans="1:6">
      <c r="A1987" s="6" t="s">
        <v>2480</v>
      </c>
      <c r="B1987" s="6" t="s">
        <v>123</v>
      </c>
      <c r="D1987" s="262">
        <v>1.9098737944000008</v>
      </c>
      <c r="E1987" s="262"/>
      <c r="F1987" s="262">
        <v>1.9098737944000008</v>
      </c>
    </row>
    <row r="1988" spans="1:6">
      <c r="A1988" s="6" t="s">
        <v>3603</v>
      </c>
      <c r="B1988" s="6" t="s">
        <v>123</v>
      </c>
      <c r="D1988" s="262">
        <v>1.9113352326933335</v>
      </c>
      <c r="E1988" s="262"/>
      <c r="F1988" s="262">
        <v>1.9113352326933335</v>
      </c>
    </row>
    <row r="1989" spans="1:6">
      <c r="A1989" s="6" t="s">
        <v>4089</v>
      </c>
      <c r="B1989" s="6" t="s">
        <v>123</v>
      </c>
      <c r="D1989" s="262">
        <v>1.9154922404444448</v>
      </c>
      <c r="E1989" s="262"/>
      <c r="F1989" s="262">
        <v>1.9154922404444448</v>
      </c>
    </row>
    <row r="1990" spans="1:6">
      <c r="A1990" s="6" t="s">
        <v>2513</v>
      </c>
      <c r="B1990" s="6" t="s">
        <v>123</v>
      </c>
      <c r="D1990" s="262">
        <v>1.917125713066667</v>
      </c>
      <c r="E1990" s="262"/>
      <c r="F1990" s="262">
        <v>1.917125713066667</v>
      </c>
    </row>
    <row r="1991" spans="1:6">
      <c r="A1991" s="6" t="s">
        <v>4080</v>
      </c>
      <c r="B1991" s="6" t="s">
        <v>139</v>
      </c>
      <c r="D1991" s="262">
        <v>1.9183598299555558</v>
      </c>
      <c r="E1991" s="262"/>
      <c r="F1991" s="262">
        <v>1.9183598299555558</v>
      </c>
    </row>
    <row r="1992" spans="1:6">
      <c r="A1992" s="6" t="s">
        <v>1178</v>
      </c>
      <c r="B1992" s="6" t="s">
        <v>119</v>
      </c>
      <c r="D1992" s="262">
        <v>1.9199688708444447</v>
      </c>
      <c r="E1992" s="262"/>
      <c r="F1992" s="262">
        <v>1.9199688708444447</v>
      </c>
    </row>
    <row r="1993" spans="1:6">
      <c r="A1993" s="6" t="s">
        <v>4646</v>
      </c>
      <c r="B1993" s="6" t="s">
        <v>125</v>
      </c>
      <c r="D1993" s="262">
        <v>1.9222336221244456</v>
      </c>
      <c r="E1993" s="262"/>
      <c r="F1993" s="262">
        <v>1.9222336221244456</v>
      </c>
    </row>
    <row r="1994" spans="1:6">
      <c r="A1994" s="6" t="s">
        <v>496</v>
      </c>
      <c r="B1994" s="6" t="s">
        <v>130</v>
      </c>
      <c r="D1994" s="262">
        <v>1.9252528943999996</v>
      </c>
      <c r="E1994" s="262"/>
      <c r="F1994" s="262">
        <v>1.9252528943999996</v>
      </c>
    </row>
    <row r="1995" spans="1:6">
      <c r="A1995" s="6" t="s">
        <v>2137</v>
      </c>
      <c r="B1995" s="6" t="s">
        <v>143</v>
      </c>
      <c r="D1995" s="262">
        <v>1.9306780513777784</v>
      </c>
      <c r="E1995" s="262"/>
      <c r="F1995" s="262">
        <v>1.9306780513777784</v>
      </c>
    </row>
    <row r="1996" spans="1:6">
      <c r="A1996" s="6" t="s">
        <v>1277</v>
      </c>
      <c r="B1996" s="6" t="s">
        <v>135</v>
      </c>
      <c r="D1996" s="262">
        <v>1.9313917929777777</v>
      </c>
      <c r="E1996" s="262"/>
      <c r="F1996" s="262">
        <v>1.9313917929777777</v>
      </c>
    </row>
    <row r="1997" spans="1:6">
      <c r="A1997" s="6" t="s">
        <v>4102</v>
      </c>
      <c r="B1997" s="6" t="s">
        <v>122</v>
      </c>
      <c r="D1997" s="262">
        <v>1.9344920535111114</v>
      </c>
      <c r="E1997" s="262"/>
      <c r="F1997" s="262">
        <v>1.9344920535111114</v>
      </c>
    </row>
    <row r="1998" spans="1:6">
      <c r="A1998" s="6" t="s">
        <v>3831</v>
      </c>
      <c r="B1998" s="6" t="s">
        <v>123</v>
      </c>
      <c r="D1998" s="262">
        <v>1.9348295687111112</v>
      </c>
      <c r="E1998" s="262"/>
      <c r="F1998" s="262">
        <v>1.9348295687111112</v>
      </c>
    </row>
    <row r="1999" spans="1:6">
      <c r="A1999" s="6" t="s">
        <v>553</v>
      </c>
      <c r="B1999" s="6" t="s">
        <v>133</v>
      </c>
      <c r="D1999" s="262">
        <v>1.9374995199999998</v>
      </c>
      <c r="E1999" s="262"/>
      <c r="F1999" s="262">
        <v>1.9374995199999998</v>
      </c>
    </row>
    <row r="2000" spans="1:6">
      <c r="A2000" s="6" t="s">
        <v>2713</v>
      </c>
      <c r="B2000" s="6" t="s">
        <v>122</v>
      </c>
      <c r="D2000" s="262">
        <v>17.494983147155548</v>
      </c>
      <c r="E2000" s="262">
        <v>15.5571948</v>
      </c>
      <c r="F2000" s="262">
        <v>1.9377883471555482</v>
      </c>
    </row>
    <row r="2001" spans="1:6">
      <c r="A2001" s="6" t="s">
        <v>2056</v>
      </c>
      <c r="B2001" s="6" t="s">
        <v>119</v>
      </c>
      <c r="D2001" s="262">
        <v>1.9382744949333335</v>
      </c>
      <c r="E2001" s="262"/>
      <c r="F2001" s="262">
        <v>1.9382744949333335</v>
      </c>
    </row>
    <row r="2002" spans="1:6">
      <c r="A2002" s="6" t="s">
        <v>1655</v>
      </c>
      <c r="B2002" s="6" t="s">
        <v>126</v>
      </c>
      <c r="D2002" s="262">
        <v>1.9408737030222227</v>
      </c>
      <c r="E2002" s="262"/>
      <c r="F2002" s="262">
        <v>1.9408737030222227</v>
      </c>
    </row>
    <row r="2003" spans="1:6">
      <c r="A2003" s="6" t="s">
        <v>5084</v>
      </c>
      <c r="B2003" s="6" t="s">
        <v>125</v>
      </c>
      <c r="D2003" s="262">
        <v>1.9414597253333328</v>
      </c>
      <c r="E2003" s="262"/>
      <c r="F2003" s="262">
        <v>1.9414597253333328</v>
      </c>
    </row>
    <row r="2004" spans="1:6">
      <c r="A2004" s="6" t="s">
        <v>2093</v>
      </c>
      <c r="B2004" s="6" t="s">
        <v>135</v>
      </c>
      <c r="D2004" s="262">
        <v>1.9415362227555555</v>
      </c>
      <c r="E2004" s="262"/>
      <c r="F2004" s="262">
        <v>1.9415362227555555</v>
      </c>
    </row>
    <row r="2005" spans="1:6">
      <c r="A2005" s="6" t="s">
        <v>794</v>
      </c>
      <c r="B2005" s="6" t="s">
        <v>134</v>
      </c>
      <c r="D2005" s="262">
        <v>1.9423980473333335</v>
      </c>
      <c r="E2005" s="262"/>
      <c r="F2005" s="262">
        <v>1.9423980473333335</v>
      </c>
    </row>
    <row r="2006" spans="1:6">
      <c r="A2006" s="6" t="s">
        <v>2233</v>
      </c>
      <c r="B2006" s="6" t="s">
        <v>124</v>
      </c>
      <c r="D2006" s="262">
        <v>1.9459079933333332</v>
      </c>
      <c r="E2006" s="262"/>
      <c r="F2006" s="262">
        <v>1.9459079933333332</v>
      </c>
    </row>
    <row r="2007" spans="1:6">
      <c r="A2007" s="6" t="s">
        <v>2211</v>
      </c>
      <c r="B2007" s="6" t="s">
        <v>134</v>
      </c>
      <c r="D2007" s="262">
        <v>1.947574108577778</v>
      </c>
      <c r="E2007" s="262"/>
      <c r="F2007" s="262">
        <v>1.947574108577778</v>
      </c>
    </row>
    <row r="2008" spans="1:6">
      <c r="A2008" s="6" t="s">
        <v>602</v>
      </c>
      <c r="B2008" s="6" t="s">
        <v>137</v>
      </c>
      <c r="D2008" s="262">
        <v>1.9493628391111113</v>
      </c>
      <c r="E2008" s="262"/>
      <c r="F2008" s="262">
        <v>1.9493628391111113</v>
      </c>
    </row>
    <row r="2009" spans="1:6">
      <c r="A2009" s="6" t="s">
        <v>1511</v>
      </c>
      <c r="B2009" s="6" t="s">
        <v>127</v>
      </c>
      <c r="D2009" s="262">
        <v>1.9497609872888879</v>
      </c>
      <c r="E2009" s="262"/>
      <c r="F2009" s="262">
        <v>1.9497609872888879</v>
      </c>
    </row>
    <row r="2010" spans="1:6">
      <c r="A2010" s="6" t="s">
        <v>3875</v>
      </c>
      <c r="B2010" s="6" t="s">
        <v>146</v>
      </c>
      <c r="D2010" s="262">
        <v>1.9502831831999998</v>
      </c>
      <c r="E2010" s="262"/>
      <c r="F2010" s="262">
        <v>1.9502831831999998</v>
      </c>
    </row>
    <row r="2011" spans="1:6">
      <c r="A2011" s="6" t="s">
        <v>5672</v>
      </c>
      <c r="B2011" s="6" t="s">
        <v>133</v>
      </c>
      <c r="D2011" s="262">
        <v>1.9553072567111116</v>
      </c>
      <c r="E2011" s="262"/>
      <c r="F2011" s="262">
        <v>1.9553072567111116</v>
      </c>
    </row>
    <row r="2012" spans="1:6">
      <c r="A2012" s="6" t="s">
        <v>3860</v>
      </c>
      <c r="B2012" s="6" t="s">
        <v>123</v>
      </c>
      <c r="D2012" s="262">
        <v>1.9586906728888902</v>
      </c>
      <c r="E2012" s="262"/>
      <c r="F2012" s="262">
        <v>1.9586906728888902</v>
      </c>
    </row>
    <row r="2013" spans="1:6">
      <c r="A2013" s="6" t="s">
        <v>4666</v>
      </c>
      <c r="B2013" s="6" t="s">
        <v>125</v>
      </c>
      <c r="D2013" s="262">
        <v>1.9590805291199993</v>
      </c>
      <c r="E2013" s="262"/>
      <c r="F2013" s="262">
        <v>1.9590805291199993</v>
      </c>
    </row>
    <row r="2014" spans="1:6">
      <c r="A2014" s="6" t="s">
        <v>1822</v>
      </c>
      <c r="B2014" s="6" t="s">
        <v>126</v>
      </c>
      <c r="D2014" s="262">
        <v>1.9608711486222221</v>
      </c>
      <c r="E2014" s="262"/>
      <c r="F2014" s="262">
        <v>1.9608711486222221</v>
      </c>
    </row>
    <row r="2015" spans="1:6">
      <c r="A2015" s="6" t="s">
        <v>1632</v>
      </c>
      <c r="B2015" s="6" t="s">
        <v>126</v>
      </c>
      <c r="D2015" s="262">
        <v>1.9616343164000005</v>
      </c>
      <c r="E2015" s="262"/>
      <c r="F2015" s="262">
        <v>1.9616343164000005</v>
      </c>
    </row>
    <row r="2016" spans="1:6">
      <c r="A2016" s="6" t="s">
        <v>2665</v>
      </c>
      <c r="B2016" s="6" t="s">
        <v>135</v>
      </c>
      <c r="D2016" s="262">
        <v>1.9651016899555565</v>
      </c>
      <c r="E2016" s="262"/>
      <c r="F2016" s="262">
        <v>1.9651016899555565</v>
      </c>
    </row>
    <row r="2017" spans="1:6">
      <c r="A2017" s="6" t="s">
        <v>4816</v>
      </c>
      <c r="B2017" s="6" t="s">
        <v>145</v>
      </c>
      <c r="D2017" s="262">
        <v>1.9777308129333335</v>
      </c>
      <c r="E2017" s="262"/>
      <c r="F2017" s="262">
        <v>1.9777308129333335</v>
      </c>
    </row>
    <row r="2018" spans="1:6">
      <c r="A2018" s="6" t="s">
        <v>2538</v>
      </c>
      <c r="B2018" s="6" t="s">
        <v>123</v>
      </c>
      <c r="D2018" s="262">
        <v>1.9780953211555552</v>
      </c>
      <c r="E2018" s="262"/>
      <c r="F2018" s="262">
        <v>1.9780953211555552</v>
      </c>
    </row>
    <row r="2019" spans="1:6">
      <c r="A2019" s="6" t="s">
        <v>3158</v>
      </c>
      <c r="B2019" s="6" t="s">
        <v>125</v>
      </c>
      <c r="D2019" s="262">
        <v>1.9792943749333334</v>
      </c>
      <c r="E2019" s="262"/>
      <c r="F2019" s="262">
        <v>1.9792943749333334</v>
      </c>
    </row>
    <row r="2020" spans="1:6">
      <c r="A2020" s="6" t="s">
        <v>3368</v>
      </c>
      <c r="B2020" s="6" t="s">
        <v>145</v>
      </c>
      <c r="D2020" s="262">
        <v>1.9844568445777782</v>
      </c>
      <c r="E2020" s="262"/>
      <c r="F2020" s="262">
        <v>1.9844568445777782</v>
      </c>
    </row>
    <row r="2021" spans="1:6">
      <c r="A2021" s="6" t="s">
        <v>2789</v>
      </c>
      <c r="B2021" s="6" t="s">
        <v>144</v>
      </c>
      <c r="D2021" s="262">
        <v>1.9887126954933347</v>
      </c>
      <c r="E2021" s="262"/>
      <c r="F2021" s="262">
        <v>1.9887126954933347</v>
      </c>
    </row>
    <row r="2022" spans="1:6">
      <c r="A2022" s="6" t="s">
        <v>2258</v>
      </c>
      <c r="B2022" s="6" t="s">
        <v>123</v>
      </c>
      <c r="D2022" s="262">
        <v>2.7361019253333336</v>
      </c>
      <c r="E2022" s="262">
        <v>0.74561144000000001</v>
      </c>
      <c r="F2022" s="262">
        <v>1.9904904853333336</v>
      </c>
    </row>
    <row r="2023" spans="1:6">
      <c r="A2023" s="6" t="s">
        <v>3354</v>
      </c>
      <c r="B2023" s="6" t="s">
        <v>126</v>
      </c>
      <c r="D2023" s="262">
        <v>1.9920200984444445</v>
      </c>
      <c r="E2023" s="262"/>
      <c r="F2023" s="262">
        <v>1.9920200984444445</v>
      </c>
    </row>
    <row r="2024" spans="1:6">
      <c r="A2024" s="6" t="s">
        <v>3867</v>
      </c>
      <c r="B2024" s="6" t="s">
        <v>139</v>
      </c>
      <c r="D2024" s="262">
        <v>1.9921665369955552</v>
      </c>
      <c r="E2024" s="262"/>
      <c r="F2024" s="262">
        <v>1.9921665369955552</v>
      </c>
    </row>
    <row r="2025" spans="1:6">
      <c r="A2025" s="6" t="s">
        <v>1387</v>
      </c>
      <c r="B2025" s="6" t="s">
        <v>119</v>
      </c>
      <c r="D2025" s="262">
        <v>1.9934228338933337</v>
      </c>
      <c r="E2025" s="262"/>
      <c r="F2025" s="262">
        <v>1.9934228338933337</v>
      </c>
    </row>
    <row r="2026" spans="1:6">
      <c r="A2026" s="6" t="s">
        <v>5117</v>
      </c>
      <c r="B2026" s="6" t="s">
        <v>144</v>
      </c>
      <c r="D2026" s="262">
        <v>1.9935208797777775</v>
      </c>
      <c r="E2026" s="262"/>
      <c r="F2026" s="262">
        <v>1.9935208797777775</v>
      </c>
    </row>
    <row r="2027" spans="1:6">
      <c r="A2027" s="6" t="s">
        <v>3528</v>
      </c>
      <c r="B2027" s="6" t="s">
        <v>123</v>
      </c>
      <c r="D2027" s="262">
        <v>1.9943833792177776</v>
      </c>
      <c r="E2027" s="262"/>
      <c r="F2027" s="262">
        <v>1.9943833792177776</v>
      </c>
    </row>
    <row r="2028" spans="1:6">
      <c r="A2028" s="6" t="s">
        <v>4962</v>
      </c>
      <c r="B2028" s="6" t="s">
        <v>123</v>
      </c>
      <c r="D2028" s="262">
        <v>1.9963523086222223</v>
      </c>
      <c r="E2028" s="262"/>
      <c r="F2028" s="262">
        <v>1.9963523086222223</v>
      </c>
    </row>
    <row r="2029" spans="1:6">
      <c r="A2029" s="6" t="s">
        <v>2234</v>
      </c>
      <c r="B2029" s="6" t="s">
        <v>123</v>
      </c>
      <c r="D2029" s="262">
        <v>1.9968970618666675</v>
      </c>
      <c r="E2029" s="262"/>
      <c r="F2029" s="262">
        <v>1.9968970618666675</v>
      </c>
    </row>
    <row r="2030" spans="1:6">
      <c r="A2030" s="6" t="s">
        <v>1613</v>
      </c>
      <c r="B2030" s="6" t="s">
        <v>141</v>
      </c>
      <c r="D2030" s="262">
        <v>1.9969645070222222</v>
      </c>
      <c r="E2030" s="262"/>
      <c r="F2030" s="262">
        <v>1.9969645070222222</v>
      </c>
    </row>
    <row r="2031" spans="1:6">
      <c r="A2031" s="6" t="s">
        <v>1512</v>
      </c>
      <c r="B2031" s="6" t="s">
        <v>133</v>
      </c>
      <c r="D2031" s="262">
        <v>1.9971678334666667</v>
      </c>
      <c r="E2031" s="262"/>
      <c r="F2031" s="262">
        <v>1.9971678334666667</v>
      </c>
    </row>
    <row r="2032" spans="1:6">
      <c r="A2032" s="6" t="s">
        <v>1368</v>
      </c>
      <c r="B2032" s="6" t="s">
        <v>135</v>
      </c>
      <c r="D2032" s="262">
        <v>1.9977878594666674</v>
      </c>
      <c r="E2032" s="262"/>
      <c r="F2032" s="262">
        <v>1.9977878594666674</v>
      </c>
    </row>
    <row r="2033" spans="1:6">
      <c r="A2033" s="6" t="s">
        <v>1638</v>
      </c>
      <c r="B2033" s="6" t="s">
        <v>137</v>
      </c>
      <c r="D2033" s="262">
        <v>1.9994104915644439</v>
      </c>
      <c r="E2033" s="262"/>
      <c r="F2033" s="262">
        <v>1.9994104915644439</v>
      </c>
    </row>
    <row r="2034" spans="1:6">
      <c r="A2034" s="6" t="s">
        <v>1869</v>
      </c>
      <c r="B2034" s="6" t="s">
        <v>133</v>
      </c>
      <c r="D2034" s="262">
        <v>2.0022271392444453</v>
      </c>
      <c r="E2034" s="262"/>
      <c r="F2034" s="262">
        <v>2.0022271392444453</v>
      </c>
    </row>
    <row r="2035" spans="1:6">
      <c r="A2035" s="6" t="s">
        <v>4834</v>
      </c>
      <c r="B2035" s="6" t="s">
        <v>146</v>
      </c>
      <c r="D2035" s="262">
        <v>2.0033149720711112</v>
      </c>
      <c r="E2035" s="262"/>
      <c r="F2035" s="262">
        <v>2.0033149720711112</v>
      </c>
    </row>
    <row r="2036" spans="1:6">
      <c r="A2036" s="6" t="s">
        <v>2148</v>
      </c>
      <c r="B2036" s="6" t="s">
        <v>123</v>
      </c>
      <c r="D2036" s="262">
        <v>2.0044757548444445</v>
      </c>
      <c r="E2036" s="262"/>
      <c r="F2036" s="262">
        <v>2.0044757548444445</v>
      </c>
    </row>
    <row r="2037" spans="1:6">
      <c r="A2037" s="6" t="s">
        <v>2932</v>
      </c>
      <c r="B2037" s="6" t="s">
        <v>138</v>
      </c>
      <c r="D2037" s="262">
        <v>2.0045117532000001</v>
      </c>
      <c r="E2037" s="262"/>
      <c r="F2037" s="262">
        <v>2.0045117532000001</v>
      </c>
    </row>
    <row r="2038" spans="1:6">
      <c r="A2038" s="6" t="s">
        <v>406</v>
      </c>
      <c r="B2038" s="6" t="s">
        <v>136</v>
      </c>
      <c r="D2038" s="262">
        <v>2.0060506028444447</v>
      </c>
      <c r="E2038" s="262"/>
      <c r="F2038" s="262">
        <v>2.0060506028444447</v>
      </c>
    </row>
    <row r="2039" spans="1:6">
      <c r="A2039" s="6" t="s">
        <v>4827</v>
      </c>
      <c r="B2039" s="6" t="s">
        <v>125</v>
      </c>
      <c r="D2039" s="262">
        <v>2.0085838793777779</v>
      </c>
      <c r="E2039" s="262"/>
      <c r="F2039" s="262">
        <v>2.0085838793777779</v>
      </c>
    </row>
    <row r="2040" spans="1:6">
      <c r="A2040" s="6" t="s">
        <v>866</v>
      </c>
      <c r="B2040" s="6" t="s">
        <v>141</v>
      </c>
      <c r="D2040" s="262">
        <v>2.0092565003377771</v>
      </c>
      <c r="E2040" s="262"/>
      <c r="F2040" s="262">
        <v>2.0092565003377771</v>
      </c>
    </row>
    <row r="2041" spans="1:6">
      <c r="A2041" s="6" t="s">
        <v>882</v>
      </c>
      <c r="B2041" s="6" t="s">
        <v>130</v>
      </c>
      <c r="D2041" s="262">
        <v>2.0104429928000003</v>
      </c>
      <c r="E2041" s="262"/>
      <c r="F2041" s="262">
        <v>2.0104429928000003</v>
      </c>
    </row>
    <row r="2042" spans="1:6">
      <c r="A2042" s="6" t="s">
        <v>1890</v>
      </c>
      <c r="B2042" s="6" t="s">
        <v>122</v>
      </c>
      <c r="D2042" s="262">
        <v>2.0139916812888892</v>
      </c>
      <c r="E2042" s="262"/>
      <c r="F2042" s="262">
        <v>2.0139916812888892</v>
      </c>
    </row>
    <row r="2043" spans="1:6">
      <c r="A2043" s="6" t="s">
        <v>3123</v>
      </c>
      <c r="B2043" s="6" t="s">
        <v>123</v>
      </c>
      <c r="D2043" s="262">
        <v>2.0146399328000002</v>
      </c>
      <c r="E2043" s="262"/>
      <c r="F2043" s="262">
        <v>2.0146399328000002</v>
      </c>
    </row>
    <row r="2044" spans="1:6">
      <c r="A2044" s="6" t="s">
        <v>2837</v>
      </c>
      <c r="B2044" s="6" t="s">
        <v>123</v>
      </c>
      <c r="D2044" s="262">
        <v>2.0193919826666673</v>
      </c>
      <c r="E2044" s="262"/>
      <c r="F2044" s="262">
        <v>2.0193919826666673</v>
      </c>
    </row>
    <row r="2045" spans="1:6">
      <c r="A2045" s="6" t="s">
        <v>1174</v>
      </c>
      <c r="B2045" s="6" t="s">
        <v>143</v>
      </c>
      <c r="D2045" s="262">
        <v>2.0196348815377796</v>
      </c>
      <c r="E2045" s="262"/>
      <c r="F2045" s="262">
        <v>2.0196348815377796</v>
      </c>
    </row>
    <row r="2046" spans="1:6">
      <c r="A2046" s="6" t="s">
        <v>2006</v>
      </c>
      <c r="B2046" s="6" t="s">
        <v>135</v>
      </c>
      <c r="D2046" s="262">
        <v>2.0232198364888903</v>
      </c>
      <c r="E2046" s="262"/>
      <c r="F2046" s="262">
        <v>2.0232198364888903</v>
      </c>
    </row>
    <row r="2047" spans="1:6">
      <c r="A2047" s="6" t="s">
        <v>4884</v>
      </c>
      <c r="B2047" s="6" t="s">
        <v>138</v>
      </c>
      <c r="D2047" s="262">
        <v>2.0242840444444443</v>
      </c>
      <c r="E2047" s="262"/>
      <c r="F2047" s="262">
        <v>2.0242840444444443</v>
      </c>
    </row>
    <row r="2048" spans="1:6">
      <c r="A2048" s="6" t="s">
        <v>979</v>
      </c>
      <c r="B2048" s="6" t="s">
        <v>137</v>
      </c>
      <c r="D2048" s="262">
        <v>2.0246915168088888</v>
      </c>
      <c r="E2048" s="262"/>
      <c r="F2048" s="262">
        <v>2.0246915168088888</v>
      </c>
    </row>
    <row r="2049" spans="1:6">
      <c r="A2049" s="6" t="s">
        <v>4697</v>
      </c>
      <c r="B2049" s="6" t="s">
        <v>145</v>
      </c>
      <c r="D2049" s="262">
        <v>2.0254979225066676</v>
      </c>
      <c r="E2049" s="262"/>
      <c r="F2049" s="262">
        <v>2.0254979225066676</v>
      </c>
    </row>
    <row r="2050" spans="1:6">
      <c r="A2050" s="6" t="s">
        <v>1287</v>
      </c>
      <c r="B2050" s="6" t="s">
        <v>126</v>
      </c>
      <c r="D2050" s="262">
        <v>2.0259418285333339</v>
      </c>
      <c r="E2050" s="262"/>
      <c r="F2050" s="262">
        <v>2.0259418285333339</v>
      </c>
    </row>
    <row r="2051" spans="1:6">
      <c r="A2051" s="6" t="s">
        <v>4141</v>
      </c>
      <c r="B2051" s="6" t="s">
        <v>146</v>
      </c>
      <c r="D2051" s="262">
        <v>2.027839687377778</v>
      </c>
      <c r="E2051" s="262"/>
      <c r="F2051" s="262">
        <v>2.027839687377778</v>
      </c>
    </row>
    <row r="2052" spans="1:6">
      <c r="A2052" s="6" t="s">
        <v>4180</v>
      </c>
      <c r="B2052" s="6" t="s">
        <v>127</v>
      </c>
      <c r="D2052" s="262">
        <v>22.080105658844442</v>
      </c>
      <c r="E2052" s="262">
        <v>20.052026120000001</v>
      </c>
      <c r="F2052" s="262">
        <v>2.028079538844441</v>
      </c>
    </row>
    <row r="2053" spans="1:6">
      <c r="A2053" s="6" t="s">
        <v>4614</v>
      </c>
      <c r="B2053" s="6" t="s">
        <v>123</v>
      </c>
      <c r="D2053" s="262">
        <v>2.0291396404888893</v>
      </c>
      <c r="E2053" s="262"/>
      <c r="F2053" s="262">
        <v>2.0291396404888893</v>
      </c>
    </row>
    <row r="2054" spans="1:6">
      <c r="A2054" s="6" t="s">
        <v>714</v>
      </c>
      <c r="B2054" s="6" t="s">
        <v>119</v>
      </c>
      <c r="D2054" s="262">
        <v>2.0327348976000006</v>
      </c>
      <c r="E2054" s="262"/>
      <c r="F2054" s="262">
        <v>2.0327348976000006</v>
      </c>
    </row>
    <row r="2055" spans="1:6">
      <c r="A2055" s="6" t="s">
        <v>428</v>
      </c>
      <c r="B2055" s="6" t="s">
        <v>124</v>
      </c>
      <c r="D2055" s="262">
        <v>2.0375393661333332</v>
      </c>
      <c r="E2055" s="262"/>
      <c r="F2055" s="262">
        <v>2.0375393661333332</v>
      </c>
    </row>
    <row r="2056" spans="1:6">
      <c r="A2056" s="6" t="s">
        <v>1347</v>
      </c>
      <c r="B2056" s="6" t="s">
        <v>123</v>
      </c>
      <c r="D2056" s="262">
        <v>2.0376651230222227</v>
      </c>
      <c r="E2056" s="262"/>
      <c r="F2056" s="262">
        <v>2.0376651230222227</v>
      </c>
    </row>
    <row r="2057" spans="1:6">
      <c r="A2057" s="6" t="s">
        <v>1181</v>
      </c>
      <c r="B2057" s="6" t="s">
        <v>126</v>
      </c>
      <c r="D2057" s="262">
        <v>2.0384948500888886</v>
      </c>
      <c r="E2057" s="262"/>
      <c r="F2057" s="262">
        <v>2.0384948500888886</v>
      </c>
    </row>
    <row r="2058" spans="1:6">
      <c r="A2058" s="6" t="s">
        <v>1605</v>
      </c>
      <c r="B2058" s="6" t="s">
        <v>124</v>
      </c>
      <c r="D2058" s="262">
        <v>4.9904236667022213</v>
      </c>
      <c r="E2058" s="262">
        <v>2.9480348799999998</v>
      </c>
      <c r="F2058" s="262">
        <v>2.0423887867022215</v>
      </c>
    </row>
    <row r="2059" spans="1:6">
      <c r="A2059" s="6" t="s">
        <v>5082</v>
      </c>
      <c r="B2059" s="6" t="s">
        <v>125</v>
      </c>
      <c r="D2059" s="262">
        <v>2.0429310440000021</v>
      </c>
      <c r="E2059" s="262"/>
      <c r="F2059" s="262">
        <v>2.0429310440000021</v>
      </c>
    </row>
    <row r="2060" spans="1:6">
      <c r="A2060" s="6" t="s">
        <v>2124</v>
      </c>
      <c r="B2060" s="6" t="s">
        <v>119</v>
      </c>
      <c r="D2060" s="262">
        <v>2.043258448</v>
      </c>
      <c r="E2060" s="262"/>
      <c r="F2060" s="262">
        <v>2.043258448</v>
      </c>
    </row>
    <row r="2061" spans="1:6">
      <c r="A2061" s="6" t="s">
        <v>2517</v>
      </c>
      <c r="B2061" s="6" t="s">
        <v>119</v>
      </c>
      <c r="D2061" s="262">
        <v>2.0458544577777777</v>
      </c>
      <c r="E2061" s="262"/>
      <c r="F2061" s="262">
        <v>2.0458544577777777</v>
      </c>
    </row>
    <row r="2062" spans="1:6">
      <c r="A2062" s="6" t="s">
        <v>4006</v>
      </c>
      <c r="B2062" s="6" t="s">
        <v>123</v>
      </c>
      <c r="D2062" s="262">
        <v>2.0489813109333337</v>
      </c>
      <c r="E2062" s="262"/>
      <c r="F2062" s="262">
        <v>2.0489813109333337</v>
      </c>
    </row>
    <row r="2063" spans="1:6">
      <c r="A2063" s="6" t="s">
        <v>637</v>
      </c>
      <c r="B2063" s="6" t="s">
        <v>126</v>
      </c>
      <c r="D2063" s="262">
        <v>2.0513018670222221</v>
      </c>
      <c r="E2063" s="262"/>
      <c r="F2063" s="262">
        <v>2.0513018670222221</v>
      </c>
    </row>
    <row r="2064" spans="1:6">
      <c r="A2064" s="6" t="s">
        <v>3544</v>
      </c>
      <c r="B2064" s="6" t="s">
        <v>123</v>
      </c>
      <c r="D2064" s="262">
        <v>2.051762727911111</v>
      </c>
      <c r="E2064" s="262"/>
      <c r="F2064" s="262">
        <v>2.051762727911111</v>
      </c>
    </row>
    <row r="2065" spans="1:6">
      <c r="A2065" s="6" t="s">
        <v>3567</v>
      </c>
      <c r="B2065" s="6" t="s">
        <v>145</v>
      </c>
      <c r="D2065" s="262">
        <v>2.8285031636888891</v>
      </c>
      <c r="E2065" s="262">
        <v>0.77585591999999992</v>
      </c>
      <c r="F2065" s="262">
        <v>2.052647243688889</v>
      </c>
    </row>
    <row r="2066" spans="1:6">
      <c r="A2066" s="6" t="s">
        <v>3476</v>
      </c>
      <c r="B2066" s="6" t="s">
        <v>123</v>
      </c>
      <c r="D2066" s="262">
        <v>2.0547302834666668</v>
      </c>
      <c r="E2066" s="262"/>
      <c r="F2066" s="262">
        <v>2.0547302834666668</v>
      </c>
    </row>
    <row r="2067" spans="1:6">
      <c r="A2067" s="6" t="s">
        <v>2829</v>
      </c>
      <c r="B2067" s="6" t="s">
        <v>123</v>
      </c>
      <c r="D2067" s="262">
        <v>2.0567859883999997</v>
      </c>
      <c r="E2067" s="262"/>
      <c r="F2067" s="262">
        <v>2.0567859883999997</v>
      </c>
    </row>
    <row r="2068" spans="1:6">
      <c r="A2068" s="6" t="s">
        <v>3371</v>
      </c>
      <c r="B2068" s="6" t="s">
        <v>123</v>
      </c>
      <c r="D2068" s="262">
        <v>2.0571432454222229</v>
      </c>
      <c r="E2068" s="262"/>
      <c r="F2068" s="262">
        <v>2.0571432454222229</v>
      </c>
    </row>
    <row r="2069" spans="1:6">
      <c r="A2069" s="6" t="s">
        <v>5104</v>
      </c>
      <c r="B2069" s="6" t="s">
        <v>144</v>
      </c>
      <c r="D2069" s="262">
        <v>2.0573773449777781</v>
      </c>
      <c r="E2069" s="262"/>
      <c r="F2069" s="262">
        <v>2.0573773449777781</v>
      </c>
    </row>
    <row r="2070" spans="1:6">
      <c r="A2070" s="6" t="s">
        <v>3489</v>
      </c>
      <c r="B2070" s="6" t="s">
        <v>144</v>
      </c>
      <c r="D2070" s="262">
        <v>2.0586963618222227</v>
      </c>
      <c r="E2070" s="262"/>
      <c r="F2070" s="262">
        <v>2.0586963618222227</v>
      </c>
    </row>
    <row r="2071" spans="1:6">
      <c r="A2071" s="6" t="s">
        <v>3812</v>
      </c>
      <c r="B2071" s="6" t="s">
        <v>147</v>
      </c>
      <c r="D2071" s="262">
        <v>2.058900244622222</v>
      </c>
      <c r="E2071" s="262"/>
      <c r="F2071" s="262">
        <v>2.058900244622222</v>
      </c>
    </row>
    <row r="2072" spans="1:6">
      <c r="A2072" s="6" t="s">
        <v>2775</v>
      </c>
      <c r="B2072" s="6" t="s">
        <v>145</v>
      </c>
      <c r="D2072" s="262">
        <v>2.0601913323200014</v>
      </c>
      <c r="E2072" s="262"/>
      <c r="F2072" s="262">
        <v>2.0601913323200014</v>
      </c>
    </row>
    <row r="2073" spans="1:6">
      <c r="A2073" s="6" t="s">
        <v>1589</v>
      </c>
      <c r="B2073" s="6" t="s">
        <v>135</v>
      </c>
      <c r="D2073" s="262">
        <v>2.0606282328622227</v>
      </c>
      <c r="E2073" s="262"/>
      <c r="F2073" s="262">
        <v>2.0606282328622227</v>
      </c>
    </row>
    <row r="2074" spans="1:6">
      <c r="A2074" s="6" t="s">
        <v>1070</v>
      </c>
      <c r="B2074" s="6" t="s">
        <v>128</v>
      </c>
      <c r="D2074" s="262">
        <v>2.0613225619555542</v>
      </c>
      <c r="E2074" s="262"/>
      <c r="F2074" s="262">
        <v>2.0613225619555542</v>
      </c>
    </row>
    <row r="2075" spans="1:6">
      <c r="A2075" s="6" t="s">
        <v>2856</v>
      </c>
      <c r="B2075" s="6" t="s">
        <v>144</v>
      </c>
      <c r="D2075" s="262">
        <v>2.0624638153777783</v>
      </c>
      <c r="E2075" s="262"/>
      <c r="F2075" s="262">
        <v>2.0624638153777783</v>
      </c>
    </row>
    <row r="2076" spans="1:6">
      <c r="A2076" s="6" t="s">
        <v>5381</v>
      </c>
      <c r="B2076" s="6" t="s">
        <v>144</v>
      </c>
      <c r="D2076" s="262">
        <v>2.0643725032088898</v>
      </c>
      <c r="E2076" s="262"/>
      <c r="F2076" s="262">
        <v>2.0643725032088898</v>
      </c>
    </row>
    <row r="2077" spans="1:6">
      <c r="A2077" s="6" t="s">
        <v>2596</v>
      </c>
      <c r="B2077" s="6" t="s">
        <v>126</v>
      </c>
      <c r="D2077" s="262">
        <v>2.0647843220888893</v>
      </c>
      <c r="E2077" s="262"/>
      <c r="F2077" s="262">
        <v>2.0647843220888893</v>
      </c>
    </row>
    <row r="2078" spans="1:6">
      <c r="A2078" s="6" t="s">
        <v>4012</v>
      </c>
      <c r="B2078" s="6" t="s">
        <v>144</v>
      </c>
      <c r="D2078" s="262">
        <v>2.0653869632000008</v>
      </c>
      <c r="E2078" s="262"/>
      <c r="F2078" s="262">
        <v>2.0653869632000008</v>
      </c>
    </row>
    <row r="2079" spans="1:6">
      <c r="A2079" s="6" t="s">
        <v>2806</v>
      </c>
      <c r="B2079" s="6" t="s">
        <v>142</v>
      </c>
      <c r="D2079" s="262">
        <v>2.0691293294222222</v>
      </c>
      <c r="E2079" s="262"/>
      <c r="F2079" s="262">
        <v>2.0691293294222222</v>
      </c>
    </row>
    <row r="2080" spans="1:6">
      <c r="A2080" s="6" t="s">
        <v>1413</v>
      </c>
      <c r="B2080" s="6" t="s">
        <v>126</v>
      </c>
      <c r="D2080" s="262">
        <v>2.0720190284444451</v>
      </c>
      <c r="E2080" s="262"/>
      <c r="F2080" s="262">
        <v>2.0720190284444451</v>
      </c>
    </row>
    <row r="2081" spans="1:6">
      <c r="A2081" s="6" t="s">
        <v>5379</v>
      </c>
      <c r="B2081" s="6" t="s">
        <v>125</v>
      </c>
      <c r="D2081" s="262">
        <v>2.0754859728533339</v>
      </c>
      <c r="E2081" s="262"/>
      <c r="F2081" s="262">
        <v>2.0754859728533339</v>
      </c>
    </row>
    <row r="2082" spans="1:6">
      <c r="A2082" s="6" t="s">
        <v>3377</v>
      </c>
      <c r="B2082" s="6" t="s">
        <v>146</v>
      </c>
      <c r="D2082" s="262">
        <v>2.0760488360088885</v>
      </c>
      <c r="E2082" s="262"/>
      <c r="F2082" s="262">
        <v>2.0760488360088885</v>
      </c>
    </row>
    <row r="2083" spans="1:6">
      <c r="A2083" s="6" t="s">
        <v>946</v>
      </c>
      <c r="B2083" s="6" t="s">
        <v>123</v>
      </c>
      <c r="D2083" s="262">
        <v>2.0764791216888887</v>
      </c>
      <c r="E2083" s="262"/>
      <c r="F2083" s="262">
        <v>2.0764791216888887</v>
      </c>
    </row>
    <row r="2084" spans="1:6">
      <c r="A2084" s="6" t="s">
        <v>827</v>
      </c>
      <c r="B2084" s="6" t="s">
        <v>124</v>
      </c>
      <c r="D2084" s="262">
        <v>2.0791782826222223</v>
      </c>
      <c r="E2084" s="262"/>
      <c r="F2084" s="262">
        <v>2.0791782826222223</v>
      </c>
    </row>
    <row r="2085" spans="1:6">
      <c r="A2085" s="6" t="s">
        <v>2744</v>
      </c>
      <c r="B2085" s="6" t="s">
        <v>122</v>
      </c>
      <c r="D2085" s="262">
        <v>2.0799467069333333</v>
      </c>
      <c r="E2085" s="262"/>
      <c r="F2085" s="262">
        <v>2.0799467069333333</v>
      </c>
    </row>
    <row r="2086" spans="1:6">
      <c r="A2086" s="6" t="s">
        <v>3451</v>
      </c>
      <c r="B2086" s="6" t="s">
        <v>123</v>
      </c>
      <c r="D2086" s="262">
        <v>2.0814212486222226</v>
      </c>
      <c r="E2086" s="262"/>
      <c r="F2086" s="262">
        <v>2.0814212486222226</v>
      </c>
    </row>
    <row r="2087" spans="1:6">
      <c r="A2087" s="6" t="s">
        <v>1173</v>
      </c>
      <c r="B2087" s="6" t="s">
        <v>119</v>
      </c>
      <c r="D2087" s="262">
        <v>2.0827251045333339</v>
      </c>
      <c r="E2087" s="262"/>
      <c r="F2087" s="262">
        <v>2.0827251045333339</v>
      </c>
    </row>
    <row r="2088" spans="1:6">
      <c r="A2088" s="6" t="s">
        <v>4366</v>
      </c>
      <c r="B2088" s="6" t="s">
        <v>144</v>
      </c>
      <c r="D2088" s="262">
        <v>2.083212396711112</v>
      </c>
      <c r="E2088" s="262"/>
      <c r="F2088" s="262">
        <v>2.083212396711112</v>
      </c>
    </row>
    <row r="2089" spans="1:6">
      <c r="A2089" s="6" t="s">
        <v>4661</v>
      </c>
      <c r="B2089" s="6" t="s">
        <v>125</v>
      </c>
      <c r="D2089" s="262">
        <v>2.0833265948000008</v>
      </c>
      <c r="E2089" s="262"/>
      <c r="F2089" s="262">
        <v>2.0833265948000008</v>
      </c>
    </row>
    <row r="2090" spans="1:6">
      <c r="A2090" s="6" t="s">
        <v>803</v>
      </c>
      <c r="B2090" s="6" t="s">
        <v>124</v>
      </c>
      <c r="D2090" s="262">
        <v>2.084007828711111</v>
      </c>
      <c r="E2090" s="262"/>
      <c r="F2090" s="262">
        <v>2.084007828711111</v>
      </c>
    </row>
    <row r="2091" spans="1:6">
      <c r="A2091" s="6" t="s">
        <v>2080</v>
      </c>
      <c r="B2091" s="6" t="s">
        <v>126</v>
      </c>
      <c r="D2091" s="262">
        <v>2.0858733754222216</v>
      </c>
      <c r="E2091" s="262"/>
      <c r="F2091" s="262">
        <v>2.0858733754222216</v>
      </c>
    </row>
    <row r="2092" spans="1:6">
      <c r="A2092" s="6" t="s">
        <v>3606</v>
      </c>
      <c r="B2092" s="6" t="s">
        <v>123</v>
      </c>
      <c r="D2092" s="262">
        <v>2.0865448442666676</v>
      </c>
      <c r="E2092" s="262"/>
      <c r="F2092" s="262">
        <v>2.0865448442666676</v>
      </c>
    </row>
    <row r="2093" spans="1:6">
      <c r="A2093" s="6" t="s">
        <v>3107</v>
      </c>
      <c r="B2093" s="6" t="s">
        <v>122</v>
      </c>
      <c r="D2093" s="262">
        <v>2.0877087909333327</v>
      </c>
      <c r="E2093" s="262"/>
      <c r="F2093" s="262">
        <v>2.0877087909333327</v>
      </c>
    </row>
    <row r="2094" spans="1:6">
      <c r="A2094" s="6" t="s">
        <v>3152</v>
      </c>
      <c r="B2094" s="6" t="s">
        <v>123</v>
      </c>
      <c r="D2094" s="262">
        <v>2.0895964501866673</v>
      </c>
      <c r="E2094" s="262"/>
      <c r="F2094" s="262">
        <v>2.0895964501866673</v>
      </c>
    </row>
    <row r="2095" spans="1:6">
      <c r="A2095" s="6" t="s">
        <v>862</v>
      </c>
      <c r="B2095" s="6" t="s">
        <v>124</v>
      </c>
      <c r="D2095" s="262">
        <v>2.0902602101333332</v>
      </c>
      <c r="E2095" s="262"/>
      <c r="F2095" s="262">
        <v>2.0902602101333332</v>
      </c>
    </row>
    <row r="2096" spans="1:6">
      <c r="A2096" s="6" t="s">
        <v>4389</v>
      </c>
      <c r="B2096" s="6" t="s">
        <v>125</v>
      </c>
      <c r="D2096" s="262">
        <v>2.0910395645333337</v>
      </c>
      <c r="E2096" s="262"/>
      <c r="F2096" s="262">
        <v>2.0910395645333337</v>
      </c>
    </row>
    <row r="2097" spans="1:6">
      <c r="A2097" s="6" t="s">
        <v>983</v>
      </c>
      <c r="B2097" s="6" t="s">
        <v>141</v>
      </c>
      <c r="D2097" s="262">
        <v>2.0932130999999998</v>
      </c>
      <c r="E2097" s="262"/>
      <c r="F2097" s="262">
        <v>2.0932130999999998</v>
      </c>
    </row>
    <row r="2098" spans="1:6">
      <c r="A2098" s="6" t="s">
        <v>3622</v>
      </c>
      <c r="B2098" s="6" t="s">
        <v>139</v>
      </c>
      <c r="D2098" s="262">
        <v>2.0956311977333333</v>
      </c>
      <c r="E2098" s="262"/>
      <c r="F2098" s="262">
        <v>2.0956311977333333</v>
      </c>
    </row>
    <row r="2099" spans="1:6">
      <c r="A2099" s="6" t="s">
        <v>4684</v>
      </c>
      <c r="B2099" s="6" t="s">
        <v>145</v>
      </c>
      <c r="D2099" s="262">
        <v>2.0963244138222219</v>
      </c>
      <c r="E2099" s="262"/>
      <c r="F2099" s="262">
        <v>2.0963244138222219</v>
      </c>
    </row>
    <row r="2100" spans="1:6">
      <c r="A2100" s="6" t="s">
        <v>808</v>
      </c>
      <c r="B2100" s="6" t="s">
        <v>126</v>
      </c>
      <c r="D2100" s="262">
        <v>2.09717530097778</v>
      </c>
      <c r="E2100" s="262"/>
      <c r="F2100" s="262">
        <v>2.09717530097778</v>
      </c>
    </row>
    <row r="2101" spans="1:6">
      <c r="A2101" s="6" t="s">
        <v>1565</v>
      </c>
      <c r="B2101" s="6" t="s">
        <v>123</v>
      </c>
      <c r="D2101" s="262">
        <v>2.0980890675555561</v>
      </c>
      <c r="E2101" s="262"/>
      <c r="F2101" s="262">
        <v>2.0980890675555561</v>
      </c>
    </row>
    <row r="2102" spans="1:6">
      <c r="A2102" s="6" t="s">
        <v>3091</v>
      </c>
      <c r="B2102" s="6" t="s">
        <v>139</v>
      </c>
      <c r="D2102" s="262">
        <v>2.1026086030400002</v>
      </c>
      <c r="E2102" s="262"/>
      <c r="F2102" s="262">
        <v>2.1026086030400002</v>
      </c>
    </row>
    <row r="2103" spans="1:6">
      <c r="A2103" s="6" t="s">
        <v>4360</v>
      </c>
      <c r="B2103" s="6" t="s">
        <v>146</v>
      </c>
      <c r="D2103" s="262">
        <v>2.1026385453333334</v>
      </c>
      <c r="E2103" s="262"/>
      <c r="F2103" s="262">
        <v>2.1026385453333334</v>
      </c>
    </row>
    <row r="2104" spans="1:6">
      <c r="A2104" s="6" t="s">
        <v>2666</v>
      </c>
      <c r="B2104" s="6" t="s">
        <v>123</v>
      </c>
      <c r="D2104" s="262">
        <v>2.1067805303111111</v>
      </c>
      <c r="E2104" s="262"/>
      <c r="F2104" s="262">
        <v>2.1067805303111111</v>
      </c>
    </row>
    <row r="2105" spans="1:6">
      <c r="A2105" s="6" t="s">
        <v>2655</v>
      </c>
      <c r="B2105" s="6" t="s">
        <v>146</v>
      </c>
      <c r="D2105" s="262">
        <v>2.1068142572888893</v>
      </c>
      <c r="E2105" s="262"/>
      <c r="F2105" s="262">
        <v>2.1068142572888893</v>
      </c>
    </row>
    <row r="2106" spans="1:6">
      <c r="A2106" s="6" t="s">
        <v>4264</v>
      </c>
      <c r="B2106" s="6" t="s">
        <v>123</v>
      </c>
      <c r="D2106" s="262">
        <v>2.1070265081066664</v>
      </c>
      <c r="E2106" s="262"/>
      <c r="F2106" s="262">
        <v>2.1070265081066664</v>
      </c>
    </row>
    <row r="2107" spans="1:6">
      <c r="A2107" s="6" t="s">
        <v>1732</v>
      </c>
      <c r="B2107" s="6" t="s">
        <v>135</v>
      </c>
      <c r="D2107" s="262">
        <v>2.1074716241333342</v>
      </c>
      <c r="E2107" s="262"/>
      <c r="F2107" s="262">
        <v>2.1074716241333342</v>
      </c>
    </row>
    <row r="2108" spans="1:6">
      <c r="A2108" s="6" t="s">
        <v>1475</v>
      </c>
      <c r="B2108" s="6" t="s">
        <v>123</v>
      </c>
      <c r="D2108" s="262">
        <v>2.1101152805333339</v>
      </c>
      <c r="E2108" s="262"/>
      <c r="F2108" s="262">
        <v>2.1101152805333339</v>
      </c>
    </row>
    <row r="2109" spans="1:6">
      <c r="A2109" s="6" t="s">
        <v>3782</v>
      </c>
      <c r="B2109" s="6" t="s">
        <v>144</v>
      </c>
      <c r="D2109" s="262">
        <v>2.1106397370666672</v>
      </c>
      <c r="E2109" s="262"/>
      <c r="F2109" s="262">
        <v>2.1106397370666672</v>
      </c>
    </row>
    <row r="2110" spans="1:6">
      <c r="A2110" s="6" t="s">
        <v>1345</v>
      </c>
      <c r="B2110" s="6" t="s">
        <v>122</v>
      </c>
      <c r="D2110" s="262">
        <v>2.1152533932444419</v>
      </c>
      <c r="E2110" s="262"/>
      <c r="F2110" s="262">
        <v>2.1152533932444419</v>
      </c>
    </row>
    <row r="2111" spans="1:6">
      <c r="A2111" s="6" t="s">
        <v>1593</v>
      </c>
      <c r="B2111" s="6" t="s">
        <v>126</v>
      </c>
      <c r="D2111" s="262">
        <v>2.1163937383111109</v>
      </c>
      <c r="E2111" s="262"/>
      <c r="F2111" s="262">
        <v>2.1163937383111109</v>
      </c>
    </row>
    <row r="2112" spans="1:6">
      <c r="A2112" s="6" t="s">
        <v>3101</v>
      </c>
      <c r="B2112" s="6" t="s">
        <v>123</v>
      </c>
      <c r="D2112" s="262">
        <v>2.1172609636444446</v>
      </c>
      <c r="E2112" s="262"/>
      <c r="F2112" s="262">
        <v>2.1172609636444446</v>
      </c>
    </row>
    <row r="2113" spans="1:6">
      <c r="A2113" s="6" t="s">
        <v>2927</v>
      </c>
      <c r="B2113" s="6" t="s">
        <v>146</v>
      </c>
      <c r="D2113" s="262">
        <v>2.119543970133333</v>
      </c>
      <c r="E2113" s="262"/>
      <c r="F2113" s="262">
        <v>2.119543970133333</v>
      </c>
    </row>
    <row r="2114" spans="1:6">
      <c r="A2114" s="6" t="s">
        <v>1240</v>
      </c>
      <c r="B2114" s="6" t="s">
        <v>145</v>
      </c>
      <c r="D2114" s="262">
        <v>2.1230649342222225</v>
      </c>
      <c r="E2114" s="262"/>
      <c r="F2114" s="262">
        <v>2.1230649342222225</v>
      </c>
    </row>
    <row r="2115" spans="1:6">
      <c r="A2115" s="6" t="s">
        <v>3735</v>
      </c>
      <c r="B2115" s="6" t="s">
        <v>123</v>
      </c>
      <c r="D2115" s="262">
        <v>2.1242626435555558</v>
      </c>
      <c r="E2115" s="262"/>
      <c r="F2115" s="262">
        <v>2.1242626435555558</v>
      </c>
    </row>
    <row r="2116" spans="1:6">
      <c r="A2116" s="6" t="s">
        <v>3026</v>
      </c>
      <c r="B2116" s="6" t="s">
        <v>127</v>
      </c>
      <c r="D2116" s="262">
        <v>2.1254945533066687</v>
      </c>
      <c r="E2116" s="262"/>
      <c r="F2116" s="262">
        <v>2.1254945533066687</v>
      </c>
    </row>
    <row r="2117" spans="1:6">
      <c r="A2117" s="6" t="s">
        <v>516</v>
      </c>
      <c r="B2117" s="6" t="s">
        <v>124</v>
      </c>
      <c r="D2117" s="262">
        <v>2.1260644948888889</v>
      </c>
      <c r="E2117" s="262"/>
      <c r="F2117" s="262">
        <v>2.1260644948888889</v>
      </c>
    </row>
    <row r="2118" spans="1:6">
      <c r="A2118" s="6" t="s">
        <v>1616</v>
      </c>
      <c r="B2118" s="6" t="s">
        <v>126</v>
      </c>
      <c r="D2118" s="262">
        <v>2.1322254037333335</v>
      </c>
      <c r="E2118" s="262"/>
      <c r="F2118" s="262">
        <v>2.1322254037333335</v>
      </c>
    </row>
    <row r="2119" spans="1:6">
      <c r="A2119" s="6" t="s">
        <v>1405</v>
      </c>
      <c r="B2119" s="6" t="s">
        <v>122</v>
      </c>
      <c r="D2119" s="262">
        <v>2.6426355999999998</v>
      </c>
      <c r="E2119" s="262">
        <v>0.50548287999999997</v>
      </c>
      <c r="F2119" s="262">
        <v>2.1371527199999996</v>
      </c>
    </row>
    <row r="2120" spans="1:6">
      <c r="A2120" s="6" t="s">
        <v>2220</v>
      </c>
      <c r="B2120" s="6" t="s">
        <v>119</v>
      </c>
      <c r="D2120" s="262">
        <v>2.1377587562222233</v>
      </c>
      <c r="E2120" s="262"/>
      <c r="F2120" s="262">
        <v>2.1377587562222233</v>
      </c>
    </row>
    <row r="2121" spans="1:6">
      <c r="A2121" s="6" t="s">
        <v>5603</v>
      </c>
      <c r="B2121" s="6" t="s">
        <v>145</v>
      </c>
      <c r="D2121" s="262">
        <v>2.1377820396533336</v>
      </c>
      <c r="E2121" s="262"/>
      <c r="F2121" s="262">
        <v>2.1377820396533336</v>
      </c>
    </row>
    <row r="2122" spans="1:6">
      <c r="A2122" s="6" t="s">
        <v>2331</v>
      </c>
      <c r="B2122" s="6" t="s">
        <v>126</v>
      </c>
      <c r="D2122" s="262">
        <v>2.1397873248888892</v>
      </c>
      <c r="E2122" s="262"/>
      <c r="F2122" s="262">
        <v>2.1397873248888892</v>
      </c>
    </row>
    <row r="2123" spans="1:6">
      <c r="A2123" s="6" t="s">
        <v>5560</v>
      </c>
      <c r="B2123" s="6" t="s">
        <v>123</v>
      </c>
      <c r="D2123" s="262">
        <v>2.1412777746311109</v>
      </c>
      <c r="E2123" s="262"/>
      <c r="F2123" s="262">
        <v>2.1412777746311109</v>
      </c>
    </row>
    <row r="2124" spans="1:6">
      <c r="A2124" s="6" t="s">
        <v>5080</v>
      </c>
      <c r="B2124" s="6" t="s">
        <v>125</v>
      </c>
      <c r="D2124" s="262">
        <v>2.1418151877955554</v>
      </c>
      <c r="E2124" s="262"/>
      <c r="F2124" s="262">
        <v>2.1418151877955554</v>
      </c>
    </row>
    <row r="2125" spans="1:6">
      <c r="A2125" s="6" t="s">
        <v>4871</v>
      </c>
      <c r="B2125" s="6" t="s">
        <v>146</v>
      </c>
      <c r="D2125" s="262">
        <v>2.1433462130666672</v>
      </c>
      <c r="E2125" s="262"/>
      <c r="F2125" s="262">
        <v>2.1433462130666672</v>
      </c>
    </row>
    <row r="2126" spans="1:6">
      <c r="A2126" s="6" t="s">
        <v>4791</v>
      </c>
      <c r="B2126" s="6" t="s">
        <v>123</v>
      </c>
      <c r="D2126" s="262">
        <v>2.1437909989955557</v>
      </c>
      <c r="E2126" s="262"/>
      <c r="F2126" s="262">
        <v>2.1437909989955557</v>
      </c>
    </row>
    <row r="2127" spans="1:6">
      <c r="A2127" s="6" t="s">
        <v>1386</v>
      </c>
      <c r="B2127" s="6" t="s">
        <v>137</v>
      </c>
      <c r="D2127" s="262">
        <v>2.652271697777778</v>
      </c>
      <c r="E2127" s="262">
        <v>0.50729000000000002</v>
      </c>
      <c r="F2127" s="262">
        <v>2.1449816977777783</v>
      </c>
    </row>
    <row r="2128" spans="1:6">
      <c r="A2128" s="6" t="s">
        <v>5224</v>
      </c>
      <c r="B2128" s="6" t="s">
        <v>123</v>
      </c>
      <c r="D2128" s="262">
        <v>2.1453703538666673</v>
      </c>
      <c r="E2128" s="262"/>
      <c r="F2128" s="262">
        <v>2.1453703538666673</v>
      </c>
    </row>
    <row r="2129" spans="1:6">
      <c r="A2129" s="6" t="s">
        <v>4312</v>
      </c>
      <c r="B2129" s="6" t="s">
        <v>145</v>
      </c>
      <c r="D2129" s="262">
        <v>2.1529419569777786</v>
      </c>
      <c r="E2129" s="262"/>
      <c r="F2129" s="262">
        <v>2.1529419569777786</v>
      </c>
    </row>
    <row r="2130" spans="1:6">
      <c r="A2130" s="6" t="s">
        <v>4077</v>
      </c>
      <c r="B2130" s="6" t="s">
        <v>122</v>
      </c>
      <c r="D2130" s="262">
        <v>2.1560336345777782</v>
      </c>
      <c r="E2130" s="262"/>
      <c r="F2130" s="262">
        <v>2.1560336345777782</v>
      </c>
    </row>
    <row r="2131" spans="1:6">
      <c r="A2131" s="6" t="s">
        <v>5450</v>
      </c>
      <c r="B2131" s="6" t="s">
        <v>125</v>
      </c>
      <c r="D2131" s="262">
        <v>2.1595000583199999</v>
      </c>
      <c r="E2131" s="262"/>
      <c r="F2131" s="262">
        <v>2.1595000583199999</v>
      </c>
    </row>
    <row r="2132" spans="1:6">
      <c r="A2132" s="6" t="s">
        <v>4322</v>
      </c>
      <c r="B2132" s="6" t="s">
        <v>146</v>
      </c>
      <c r="D2132" s="262">
        <v>2.1644087391911109</v>
      </c>
      <c r="E2132" s="262"/>
      <c r="F2132" s="262">
        <v>2.1644087391911109</v>
      </c>
    </row>
    <row r="2133" spans="1:6">
      <c r="A2133" s="6" t="s">
        <v>5387</v>
      </c>
      <c r="B2133" s="6" t="s">
        <v>125</v>
      </c>
      <c r="D2133" s="262">
        <v>2.1662686516533327</v>
      </c>
      <c r="E2133" s="262"/>
      <c r="F2133" s="262">
        <v>2.1662686516533327</v>
      </c>
    </row>
    <row r="2134" spans="1:6">
      <c r="A2134" s="6" t="s">
        <v>2430</v>
      </c>
      <c r="B2134" s="6" t="s">
        <v>123</v>
      </c>
      <c r="D2134" s="262">
        <v>2.1666662500266671</v>
      </c>
      <c r="E2134" s="262"/>
      <c r="F2134" s="262">
        <v>2.1666662500266671</v>
      </c>
    </row>
    <row r="2135" spans="1:6">
      <c r="A2135" s="6" t="s">
        <v>987</v>
      </c>
      <c r="B2135" s="6" t="s">
        <v>130</v>
      </c>
      <c r="D2135" s="262">
        <v>2.1683016168</v>
      </c>
      <c r="E2135" s="262"/>
      <c r="F2135" s="262">
        <v>2.1683016168</v>
      </c>
    </row>
    <row r="2136" spans="1:6">
      <c r="A2136" s="6" t="s">
        <v>991</v>
      </c>
      <c r="B2136" s="6" t="s">
        <v>143</v>
      </c>
      <c r="D2136" s="262">
        <v>2.1691226470222253</v>
      </c>
      <c r="E2136" s="262"/>
      <c r="F2136" s="262">
        <v>2.1691226470222253</v>
      </c>
    </row>
    <row r="2137" spans="1:6">
      <c r="A2137" s="6" t="s">
        <v>915</v>
      </c>
      <c r="B2137" s="6" t="s">
        <v>124</v>
      </c>
      <c r="D2137" s="262">
        <v>2.1701550371111109</v>
      </c>
      <c r="E2137" s="262"/>
      <c r="F2137" s="262">
        <v>2.1701550371111109</v>
      </c>
    </row>
    <row r="2138" spans="1:6">
      <c r="A2138" s="6" t="s">
        <v>5516</v>
      </c>
      <c r="B2138" s="6" t="s">
        <v>144</v>
      </c>
      <c r="D2138" s="262">
        <v>2.1715104456711112</v>
      </c>
      <c r="E2138" s="262"/>
      <c r="F2138" s="262">
        <v>2.1715104456711112</v>
      </c>
    </row>
    <row r="2139" spans="1:6">
      <c r="A2139" s="6" t="s">
        <v>3797</v>
      </c>
      <c r="B2139" s="6" t="s">
        <v>138</v>
      </c>
      <c r="D2139" s="262">
        <v>2.17438721328889</v>
      </c>
      <c r="E2139" s="262"/>
      <c r="F2139" s="262">
        <v>2.17438721328889</v>
      </c>
    </row>
    <row r="2140" spans="1:6">
      <c r="A2140" s="6" t="s">
        <v>4653</v>
      </c>
      <c r="B2140" s="6" t="s">
        <v>145</v>
      </c>
      <c r="D2140" s="262">
        <v>2.1749205013066684</v>
      </c>
      <c r="E2140" s="262"/>
      <c r="F2140" s="262">
        <v>2.1749205013066684</v>
      </c>
    </row>
    <row r="2141" spans="1:6">
      <c r="A2141" s="6" t="s">
        <v>2097</v>
      </c>
      <c r="B2141" s="6" t="s">
        <v>134</v>
      </c>
      <c r="D2141" s="262">
        <v>2.1754778789333349</v>
      </c>
      <c r="E2141" s="262"/>
      <c r="F2141" s="262">
        <v>2.1754778789333349</v>
      </c>
    </row>
    <row r="2142" spans="1:6">
      <c r="A2142" s="6" t="s">
        <v>4065</v>
      </c>
      <c r="B2142" s="6" t="s">
        <v>125</v>
      </c>
      <c r="D2142" s="262">
        <v>2.1758339973333336</v>
      </c>
      <c r="E2142" s="262"/>
      <c r="F2142" s="262">
        <v>2.1758339973333336</v>
      </c>
    </row>
    <row r="2143" spans="1:6">
      <c r="A2143" s="6" t="s">
        <v>1074</v>
      </c>
      <c r="B2143" s="6" t="s">
        <v>134</v>
      </c>
      <c r="D2143" s="262">
        <v>2.1792208055200009</v>
      </c>
      <c r="E2143" s="262"/>
      <c r="F2143" s="262">
        <v>2.1792208055200009</v>
      </c>
    </row>
    <row r="2144" spans="1:6">
      <c r="A2144" s="6" t="s">
        <v>4626</v>
      </c>
      <c r="B2144" s="6" t="s">
        <v>144</v>
      </c>
      <c r="D2144" s="262">
        <v>2.1838201797866659</v>
      </c>
      <c r="E2144" s="262"/>
      <c r="F2144" s="262">
        <v>2.1838201797866659</v>
      </c>
    </row>
    <row r="2145" spans="1:6">
      <c r="A2145" s="6" t="s">
        <v>4712</v>
      </c>
      <c r="B2145" s="6" t="s">
        <v>145</v>
      </c>
      <c r="D2145" s="262">
        <v>2.1846073020444461</v>
      </c>
      <c r="E2145" s="262"/>
      <c r="F2145" s="262">
        <v>2.1846073020444461</v>
      </c>
    </row>
    <row r="2146" spans="1:6">
      <c r="A2146" s="6" t="s">
        <v>4139</v>
      </c>
      <c r="B2146" s="6" t="s">
        <v>138</v>
      </c>
      <c r="D2146" s="262">
        <v>2.1852837160000003</v>
      </c>
      <c r="E2146" s="262"/>
      <c r="F2146" s="262">
        <v>2.1852837160000003</v>
      </c>
    </row>
    <row r="2147" spans="1:6">
      <c r="A2147" s="6" t="s">
        <v>3714</v>
      </c>
      <c r="B2147" s="6" t="s">
        <v>144</v>
      </c>
      <c r="D2147" s="262">
        <v>2.1861311002666639</v>
      </c>
      <c r="E2147" s="262"/>
      <c r="F2147" s="262">
        <v>2.1861311002666639</v>
      </c>
    </row>
    <row r="2148" spans="1:6">
      <c r="A2148" s="6" t="s">
        <v>843</v>
      </c>
      <c r="B2148" s="6" t="s">
        <v>137</v>
      </c>
      <c r="D2148" s="262">
        <v>2.1886873003111118</v>
      </c>
      <c r="E2148" s="262"/>
      <c r="F2148" s="262">
        <v>2.1886873003111118</v>
      </c>
    </row>
    <row r="2149" spans="1:6">
      <c r="A2149" s="6" t="s">
        <v>1421</v>
      </c>
      <c r="B2149" s="6" t="s">
        <v>122</v>
      </c>
      <c r="D2149" s="262">
        <v>2.1906281075555558</v>
      </c>
      <c r="E2149" s="262"/>
      <c r="F2149" s="262">
        <v>2.1906281075555558</v>
      </c>
    </row>
    <row r="2150" spans="1:6">
      <c r="A2150" s="6" t="s">
        <v>679</v>
      </c>
      <c r="B2150" s="6" t="s">
        <v>119</v>
      </c>
      <c r="D2150" s="262">
        <v>4.0944952258222216</v>
      </c>
      <c r="E2150" s="262">
        <v>1.9038244400000002</v>
      </c>
      <c r="F2150" s="262">
        <v>2.1906707858222214</v>
      </c>
    </row>
    <row r="2151" spans="1:6">
      <c r="A2151" s="6" t="s">
        <v>2138</v>
      </c>
      <c r="B2151" s="6" t="s">
        <v>126</v>
      </c>
      <c r="D2151" s="262">
        <v>2.1908824568888883</v>
      </c>
      <c r="E2151" s="262"/>
      <c r="F2151" s="262">
        <v>2.1908824568888883</v>
      </c>
    </row>
    <row r="2152" spans="1:6">
      <c r="A2152" s="6" t="s">
        <v>5229</v>
      </c>
      <c r="B2152" s="6" t="s">
        <v>144</v>
      </c>
      <c r="D2152" s="262">
        <v>2.1913671560000019</v>
      </c>
      <c r="E2152" s="262"/>
      <c r="F2152" s="262">
        <v>2.1913671560000019</v>
      </c>
    </row>
    <row r="2153" spans="1:6">
      <c r="A2153" s="6" t="s">
        <v>3712</v>
      </c>
      <c r="B2153" s="6" t="s">
        <v>145</v>
      </c>
      <c r="D2153" s="262">
        <v>2.1939744346666679</v>
      </c>
      <c r="E2153" s="262"/>
      <c r="F2153" s="262">
        <v>2.1939744346666679</v>
      </c>
    </row>
    <row r="2154" spans="1:6">
      <c r="A2154" s="6" t="s">
        <v>717</v>
      </c>
      <c r="B2154" s="6" t="s">
        <v>124</v>
      </c>
      <c r="D2154" s="262">
        <v>2.1984907608888888</v>
      </c>
      <c r="E2154" s="262"/>
      <c r="F2154" s="262">
        <v>2.1984907608888888</v>
      </c>
    </row>
    <row r="2155" spans="1:6">
      <c r="A2155" s="6" t="s">
        <v>2980</v>
      </c>
      <c r="B2155" s="6" t="s">
        <v>144</v>
      </c>
      <c r="D2155" s="262">
        <v>2.2002740828444463</v>
      </c>
      <c r="E2155" s="262"/>
      <c r="F2155" s="262">
        <v>2.2002740828444463</v>
      </c>
    </row>
    <row r="2156" spans="1:6">
      <c r="A2156" s="6" t="s">
        <v>1891</v>
      </c>
      <c r="B2156" s="6" t="s">
        <v>126</v>
      </c>
      <c r="D2156" s="262">
        <v>2.200993049688889</v>
      </c>
      <c r="E2156" s="262"/>
      <c r="F2156" s="262">
        <v>2.200993049688889</v>
      </c>
    </row>
    <row r="2157" spans="1:6">
      <c r="A2157" s="6" t="s">
        <v>3352</v>
      </c>
      <c r="B2157" s="6" t="s">
        <v>123</v>
      </c>
      <c r="D2157" s="262">
        <v>2.2020366942933332</v>
      </c>
      <c r="E2157" s="262"/>
      <c r="F2157" s="262">
        <v>2.2020366942933332</v>
      </c>
    </row>
    <row r="2158" spans="1:6">
      <c r="A2158" s="6" t="s">
        <v>1884</v>
      </c>
      <c r="B2158" s="6" t="s">
        <v>143</v>
      </c>
      <c r="D2158" s="262">
        <v>2.2025442579555561</v>
      </c>
      <c r="E2158" s="262"/>
      <c r="F2158" s="262">
        <v>2.2025442579555561</v>
      </c>
    </row>
    <row r="2159" spans="1:6">
      <c r="A2159" s="6" t="s">
        <v>2928</v>
      </c>
      <c r="B2159" s="6" t="s">
        <v>123</v>
      </c>
      <c r="D2159" s="262">
        <v>2.2086772712888885</v>
      </c>
      <c r="E2159" s="262"/>
      <c r="F2159" s="262">
        <v>2.2086772712888885</v>
      </c>
    </row>
    <row r="2160" spans="1:6">
      <c r="A2160" s="6" t="s">
        <v>4968</v>
      </c>
      <c r="B2160" s="6" t="s">
        <v>144</v>
      </c>
      <c r="D2160" s="262">
        <v>2.2094077177333329</v>
      </c>
      <c r="E2160" s="262"/>
      <c r="F2160" s="262">
        <v>2.2094077177333329</v>
      </c>
    </row>
    <row r="2161" spans="1:6">
      <c r="A2161" s="6" t="s">
        <v>1601</v>
      </c>
      <c r="B2161" s="6" t="s">
        <v>126</v>
      </c>
      <c r="D2161" s="262">
        <v>2.2096345876000001</v>
      </c>
      <c r="E2161" s="262"/>
      <c r="F2161" s="262">
        <v>2.2096345876000001</v>
      </c>
    </row>
    <row r="2162" spans="1:6">
      <c r="A2162" s="6" t="s">
        <v>4220</v>
      </c>
      <c r="B2162" s="6" t="s">
        <v>146</v>
      </c>
      <c r="D2162" s="262">
        <v>2.2112887211555559</v>
      </c>
      <c r="E2162" s="262"/>
      <c r="F2162" s="262">
        <v>2.2112887211555559</v>
      </c>
    </row>
    <row r="2163" spans="1:6">
      <c r="A2163" s="6" t="s">
        <v>1554</v>
      </c>
      <c r="B2163" s="6" t="s">
        <v>126</v>
      </c>
      <c r="D2163" s="262">
        <v>2.2121250584888887</v>
      </c>
      <c r="E2163" s="262"/>
      <c r="F2163" s="262">
        <v>2.2121250584888887</v>
      </c>
    </row>
    <row r="2164" spans="1:6">
      <c r="A2164" s="6" t="s">
        <v>2117</v>
      </c>
      <c r="B2164" s="6" t="s">
        <v>124</v>
      </c>
      <c r="D2164" s="262">
        <v>2.2149997222222226</v>
      </c>
      <c r="E2164" s="262"/>
      <c r="F2164" s="262">
        <v>2.2149997222222226</v>
      </c>
    </row>
    <row r="2165" spans="1:6">
      <c r="A2165" s="6" t="s">
        <v>1660</v>
      </c>
      <c r="B2165" s="6" t="s">
        <v>119</v>
      </c>
      <c r="D2165" s="262">
        <v>2.2152283115111109</v>
      </c>
      <c r="E2165" s="262"/>
      <c r="F2165" s="262">
        <v>2.2152283115111109</v>
      </c>
    </row>
    <row r="2166" spans="1:6">
      <c r="A2166" s="6" t="s">
        <v>1064</v>
      </c>
      <c r="B2166" s="6" t="s">
        <v>126</v>
      </c>
      <c r="D2166" s="262">
        <v>2.2157371969333335</v>
      </c>
      <c r="E2166" s="262"/>
      <c r="F2166" s="262">
        <v>2.2157371969333335</v>
      </c>
    </row>
    <row r="2167" spans="1:6">
      <c r="A2167" s="6" t="s">
        <v>5447</v>
      </c>
      <c r="B2167" s="6" t="s">
        <v>146</v>
      </c>
      <c r="D2167" s="262">
        <v>2.2161267690222224</v>
      </c>
      <c r="E2167" s="262"/>
      <c r="F2167" s="262">
        <v>2.2161267690222224</v>
      </c>
    </row>
    <row r="2168" spans="1:6">
      <c r="A2168" s="6" t="s">
        <v>606</v>
      </c>
      <c r="B2168" s="6" t="s">
        <v>137</v>
      </c>
      <c r="D2168" s="262">
        <v>2.2177678111111114</v>
      </c>
      <c r="E2168" s="262"/>
      <c r="F2168" s="262">
        <v>2.2177678111111114</v>
      </c>
    </row>
    <row r="2169" spans="1:6">
      <c r="A2169" s="6" t="s">
        <v>3595</v>
      </c>
      <c r="B2169" s="6" t="s">
        <v>123</v>
      </c>
      <c r="D2169" s="262">
        <v>2.2206445368800005</v>
      </c>
      <c r="E2169" s="262"/>
      <c r="F2169" s="262">
        <v>2.2206445368800005</v>
      </c>
    </row>
    <row r="2170" spans="1:6">
      <c r="A2170" s="6" t="s">
        <v>1463</v>
      </c>
      <c r="B2170" s="6" t="s">
        <v>129</v>
      </c>
      <c r="D2170" s="262">
        <v>2.2214013311111116</v>
      </c>
      <c r="E2170" s="262"/>
      <c r="F2170" s="262">
        <v>2.2214013311111116</v>
      </c>
    </row>
    <row r="2171" spans="1:6">
      <c r="A2171" s="6" t="s">
        <v>4979</v>
      </c>
      <c r="B2171" s="6" t="s">
        <v>123</v>
      </c>
      <c r="D2171" s="262">
        <v>2.2241485649777779</v>
      </c>
      <c r="E2171" s="262"/>
      <c r="F2171" s="262">
        <v>2.2241485649777779</v>
      </c>
    </row>
    <row r="2172" spans="1:6">
      <c r="A2172" s="6" t="s">
        <v>5182</v>
      </c>
      <c r="B2172" s="6" t="s">
        <v>126</v>
      </c>
      <c r="D2172" s="262">
        <v>2.2249796198666667</v>
      </c>
      <c r="E2172" s="262"/>
      <c r="F2172" s="262">
        <v>2.2249796198666667</v>
      </c>
    </row>
    <row r="2173" spans="1:6">
      <c r="A2173" s="6" t="s">
        <v>2603</v>
      </c>
      <c r="B2173" s="6" t="s">
        <v>128</v>
      </c>
      <c r="D2173" s="262">
        <v>2.2252290646666664</v>
      </c>
      <c r="E2173" s="262"/>
      <c r="F2173" s="262">
        <v>2.2252290646666664</v>
      </c>
    </row>
    <row r="2174" spans="1:6">
      <c r="A2174" s="6" t="s">
        <v>1159</v>
      </c>
      <c r="B2174" s="6" t="s">
        <v>124</v>
      </c>
      <c r="D2174" s="262">
        <v>2.2276762390666671</v>
      </c>
      <c r="E2174" s="262"/>
      <c r="F2174" s="262">
        <v>2.2276762390666671</v>
      </c>
    </row>
    <row r="2175" spans="1:6">
      <c r="A2175" s="6" t="s">
        <v>3816</v>
      </c>
      <c r="B2175" s="6" t="s">
        <v>126</v>
      </c>
      <c r="D2175" s="262">
        <v>2.23217434264</v>
      </c>
      <c r="E2175" s="262"/>
      <c r="F2175" s="262">
        <v>2.23217434264</v>
      </c>
    </row>
    <row r="2176" spans="1:6">
      <c r="A2176" s="6" t="s">
        <v>2852</v>
      </c>
      <c r="B2176" s="6" t="s">
        <v>133</v>
      </c>
      <c r="D2176" s="262">
        <v>2.2352581450222222</v>
      </c>
      <c r="E2176" s="262"/>
      <c r="F2176" s="262">
        <v>2.2352581450222222</v>
      </c>
    </row>
    <row r="2177" spans="1:6">
      <c r="A2177" s="6" t="s">
        <v>1664</v>
      </c>
      <c r="B2177" s="6" t="s">
        <v>123</v>
      </c>
      <c r="D2177" s="262">
        <v>2.2357301814222224</v>
      </c>
      <c r="E2177" s="262"/>
      <c r="F2177" s="262">
        <v>2.2357301814222224</v>
      </c>
    </row>
    <row r="2178" spans="1:6">
      <c r="A2178" s="6" t="s">
        <v>2739</v>
      </c>
      <c r="B2178" s="6" t="s">
        <v>130</v>
      </c>
      <c r="D2178" s="262">
        <v>2.2417484906666663</v>
      </c>
      <c r="E2178" s="262"/>
      <c r="F2178" s="262">
        <v>2.2417484906666663</v>
      </c>
    </row>
    <row r="2179" spans="1:6">
      <c r="A2179" s="6" t="s">
        <v>5382</v>
      </c>
      <c r="B2179" s="6" t="s">
        <v>125</v>
      </c>
      <c r="D2179" s="262">
        <v>2.2424568576177775</v>
      </c>
      <c r="E2179" s="262"/>
      <c r="F2179" s="262">
        <v>2.2424568576177775</v>
      </c>
    </row>
    <row r="2180" spans="1:6">
      <c r="A2180" s="6" t="s">
        <v>4655</v>
      </c>
      <c r="B2180" s="6" t="s">
        <v>125</v>
      </c>
      <c r="D2180" s="262">
        <v>2.2444127628266664</v>
      </c>
      <c r="E2180" s="262"/>
      <c r="F2180" s="262">
        <v>2.2444127628266664</v>
      </c>
    </row>
    <row r="2181" spans="1:6">
      <c r="A2181" s="6" t="s">
        <v>1768</v>
      </c>
      <c r="B2181" s="6" t="s">
        <v>124</v>
      </c>
      <c r="D2181" s="262">
        <v>13.124778594888884</v>
      </c>
      <c r="E2181" s="262">
        <v>10.879755599999999</v>
      </c>
      <c r="F2181" s="262">
        <v>2.2450229948888847</v>
      </c>
    </row>
    <row r="2182" spans="1:6">
      <c r="A2182" s="6" t="s">
        <v>945</v>
      </c>
      <c r="B2182" s="6" t="s">
        <v>119</v>
      </c>
      <c r="D2182" s="262">
        <v>6.1894131718222232</v>
      </c>
      <c r="E2182" s="262">
        <v>3.9433919839999998</v>
      </c>
      <c r="F2182" s="262">
        <v>2.2460211878222234</v>
      </c>
    </row>
    <row r="2183" spans="1:6">
      <c r="A2183" s="6" t="s">
        <v>986</v>
      </c>
      <c r="B2183" s="6" t="s">
        <v>126</v>
      </c>
      <c r="D2183" s="262">
        <v>2.2479493964888895</v>
      </c>
      <c r="E2183" s="262"/>
      <c r="F2183" s="262">
        <v>2.2479493964888895</v>
      </c>
    </row>
    <row r="2184" spans="1:6">
      <c r="A2184" s="6" t="s">
        <v>4202</v>
      </c>
      <c r="B2184" s="6" t="s">
        <v>147</v>
      </c>
      <c r="D2184" s="262">
        <v>66.872946641600024</v>
      </c>
      <c r="E2184" s="262">
        <v>64.624334992000001</v>
      </c>
      <c r="F2184" s="262">
        <v>2.2486116496000221</v>
      </c>
    </row>
    <row r="2185" spans="1:6">
      <c r="A2185" s="6" t="s">
        <v>4127</v>
      </c>
      <c r="B2185" s="6" t="s">
        <v>146</v>
      </c>
      <c r="D2185" s="262">
        <v>2.2521300108266669</v>
      </c>
      <c r="E2185" s="262"/>
      <c r="F2185" s="262">
        <v>2.2521300108266669</v>
      </c>
    </row>
    <row r="2186" spans="1:6">
      <c r="A2186" s="6" t="s">
        <v>4657</v>
      </c>
      <c r="B2186" s="6" t="s">
        <v>138</v>
      </c>
      <c r="D2186" s="262">
        <v>2.2547422568000002</v>
      </c>
      <c r="E2186" s="262"/>
      <c r="F2186" s="262">
        <v>2.2547422568000002</v>
      </c>
    </row>
    <row r="2187" spans="1:6">
      <c r="A2187" s="6" t="s">
        <v>4817</v>
      </c>
      <c r="B2187" s="6" t="s">
        <v>125</v>
      </c>
      <c r="D2187" s="262">
        <v>2.2563177413333335</v>
      </c>
      <c r="E2187" s="262"/>
      <c r="F2187" s="262">
        <v>2.2563177413333335</v>
      </c>
    </row>
    <row r="2188" spans="1:6">
      <c r="A2188" s="6" t="s">
        <v>437</v>
      </c>
      <c r="B2188" s="6" t="s">
        <v>130</v>
      </c>
      <c r="D2188" s="262">
        <v>2.2583420444444444</v>
      </c>
      <c r="E2188" s="262"/>
      <c r="F2188" s="262">
        <v>2.2583420444444444</v>
      </c>
    </row>
    <row r="2189" spans="1:6">
      <c r="A2189" s="6" t="s">
        <v>944</v>
      </c>
      <c r="B2189" s="6" t="s">
        <v>133</v>
      </c>
      <c r="D2189" s="262">
        <v>2.258639973333334</v>
      </c>
      <c r="E2189" s="262"/>
      <c r="F2189" s="262">
        <v>2.258639973333334</v>
      </c>
    </row>
    <row r="2190" spans="1:6">
      <c r="A2190" s="6" t="s">
        <v>2898</v>
      </c>
      <c r="B2190" s="6" t="s">
        <v>123</v>
      </c>
      <c r="D2190" s="262">
        <v>2.262062623822223</v>
      </c>
      <c r="E2190" s="262"/>
      <c r="F2190" s="262">
        <v>2.262062623822223</v>
      </c>
    </row>
    <row r="2191" spans="1:6">
      <c r="A2191" s="6" t="s">
        <v>3584</v>
      </c>
      <c r="B2191" s="6" t="s">
        <v>139</v>
      </c>
      <c r="D2191" s="262">
        <v>2.262648218355555</v>
      </c>
      <c r="E2191" s="262"/>
      <c r="F2191" s="262">
        <v>2.262648218355555</v>
      </c>
    </row>
    <row r="2192" spans="1:6">
      <c r="A2192" s="6" t="s">
        <v>798</v>
      </c>
      <c r="B2192" s="6" t="s">
        <v>143</v>
      </c>
      <c r="D2192" s="262">
        <v>2.2639023576888899</v>
      </c>
      <c r="E2192" s="262"/>
      <c r="F2192" s="262">
        <v>2.2639023576888899</v>
      </c>
    </row>
    <row r="2193" spans="1:6">
      <c r="A2193" s="6" t="s">
        <v>5033</v>
      </c>
      <c r="B2193" s="6" t="s">
        <v>144</v>
      </c>
      <c r="D2193" s="262">
        <v>2.2659407280888892</v>
      </c>
      <c r="E2193" s="262"/>
      <c r="F2193" s="262">
        <v>2.2659407280888892</v>
      </c>
    </row>
    <row r="2194" spans="1:6">
      <c r="A2194" s="6" t="s">
        <v>4191</v>
      </c>
      <c r="B2194" s="6" t="s">
        <v>144</v>
      </c>
      <c r="D2194" s="262">
        <v>2.2679629045333329</v>
      </c>
      <c r="E2194" s="262"/>
      <c r="F2194" s="262">
        <v>2.2679629045333329</v>
      </c>
    </row>
    <row r="2195" spans="1:6">
      <c r="A2195" s="6" t="s">
        <v>825</v>
      </c>
      <c r="B2195" s="6" t="s">
        <v>126</v>
      </c>
      <c r="D2195" s="262">
        <v>2.2689472807466666</v>
      </c>
      <c r="E2195" s="262"/>
      <c r="F2195" s="262">
        <v>2.2689472807466666</v>
      </c>
    </row>
    <row r="2196" spans="1:6">
      <c r="A2196" s="6" t="s">
        <v>3111</v>
      </c>
      <c r="B2196" s="6" t="s">
        <v>135</v>
      </c>
      <c r="D2196" s="262">
        <v>2.2695169556888892</v>
      </c>
      <c r="E2196" s="262"/>
      <c r="F2196" s="262">
        <v>2.2695169556888892</v>
      </c>
    </row>
    <row r="2197" spans="1:6">
      <c r="A2197" s="6" t="s">
        <v>2257</v>
      </c>
      <c r="B2197" s="6" t="s">
        <v>123</v>
      </c>
      <c r="D2197" s="262">
        <v>2.2701194041777786</v>
      </c>
      <c r="E2197" s="262"/>
      <c r="F2197" s="262">
        <v>2.2701194041777786</v>
      </c>
    </row>
    <row r="2198" spans="1:6">
      <c r="A2198" s="6" t="s">
        <v>4125</v>
      </c>
      <c r="B2198" s="6" t="s">
        <v>138</v>
      </c>
      <c r="D2198" s="262">
        <v>2.9373457793777775</v>
      </c>
      <c r="E2198" s="262">
        <v>0.66624992000000005</v>
      </c>
      <c r="F2198" s="262">
        <v>2.2710958593777777</v>
      </c>
    </row>
    <row r="2199" spans="1:6">
      <c r="A2199" s="6" t="s">
        <v>2120</v>
      </c>
      <c r="B2199" s="6" t="s">
        <v>126</v>
      </c>
      <c r="D2199" s="262">
        <v>2.274940565333333</v>
      </c>
      <c r="E2199" s="262"/>
      <c r="F2199" s="262">
        <v>2.274940565333333</v>
      </c>
    </row>
    <row r="2200" spans="1:6">
      <c r="A2200" s="6" t="s">
        <v>1629</v>
      </c>
      <c r="B2200" s="6" t="s">
        <v>126</v>
      </c>
      <c r="D2200" s="262">
        <v>2.278160542044446</v>
      </c>
      <c r="E2200" s="262"/>
      <c r="F2200" s="262">
        <v>2.278160542044446</v>
      </c>
    </row>
    <row r="2201" spans="1:6">
      <c r="A2201" s="6" t="s">
        <v>2294</v>
      </c>
      <c r="B2201" s="6" t="s">
        <v>135</v>
      </c>
      <c r="D2201" s="262">
        <v>2.2822562932888899</v>
      </c>
      <c r="E2201" s="262"/>
      <c r="F2201" s="262">
        <v>2.2822562932888899</v>
      </c>
    </row>
    <row r="2202" spans="1:6">
      <c r="A2202" s="6" t="s">
        <v>4307</v>
      </c>
      <c r="B2202" s="6" t="s">
        <v>123</v>
      </c>
      <c r="D2202" s="262">
        <v>2.2837600348444447</v>
      </c>
      <c r="E2202" s="262"/>
      <c r="F2202" s="262">
        <v>2.2837600348444447</v>
      </c>
    </row>
    <row r="2203" spans="1:6">
      <c r="A2203" s="6" t="s">
        <v>5138</v>
      </c>
      <c r="B2203" s="6" t="s">
        <v>145</v>
      </c>
      <c r="D2203" s="262">
        <v>2.2837901973333343</v>
      </c>
      <c r="E2203" s="262"/>
      <c r="F2203" s="262">
        <v>2.2837901973333343</v>
      </c>
    </row>
    <row r="2204" spans="1:6">
      <c r="A2204" s="6" t="s">
        <v>3322</v>
      </c>
      <c r="B2204" s="6" t="s">
        <v>123</v>
      </c>
      <c r="D2204" s="262">
        <v>2.2847378908444456</v>
      </c>
      <c r="E2204" s="262"/>
      <c r="F2204" s="262">
        <v>2.2847378908444456</v>
      </c>
    </row>
    <row r="2205" spans="1:6">
      <c r="A2205" s="6" t="s">
        <v>1177</v>
      </c>
      <c r="B2205" s="6" t="s">
        <v>126</v>
      </c>
      <c r="D2205" s="262">
        <v>2.2867567389333341</v>
      </c>
      <c r="E2205" s="262"/>
      <c r="F2205" s="262">
        <v>2.2867567389333341</v>
      </c>
    </row>
    <row r="2206" spans="1:6">
      <c r="A2206" s="6" t="s">
        <v>4875</v>
      </c>
      <c r="B2206" s="6" t="s">
        <v>123</v>
      </c>
      <c r="D2206" s="262">
        <v>2.2873697493777776</v>
      </c>
      <c r="E2206" s="262"/>
      <c r="F2206" s="262">
        <v>2.2873697493777776</v>
      </c>
    </row>
    <row r="2207" spans="1:6">
      <c r="A2207" s="6" t="s">
        <v>5023</v>
      </c>
      <c r="B2207" s="6" t="s">
        <v>144</v>
      </c>
      <c r="D2207" s="262">
        <v>2.2916555023999998</v>
      </c>
      <c r="E2207" s="262"/>
      <c r="F2207" s="262">
        <v>2.2916555023999998</v>
      </c>
    </row>
    <row r="2208" spans="1:6">
      <c r="A2208" s="6" t="s">
        <v>4371</v>
      </c>
      <c r="B2208" s="6" t="s">
        <v>139</v>
      </c>
      <c r="D2208" s="262">
        <v>2.2920450702844448</v>
      </c>
      <c r="E2208" s="262"/>
      <c r="F2208" s="262">
        <v>2.2920450702844448</v>
      </c>
    </row>
    <row r="2209" spans="1:6">
      <c r="A2209" s="6" t="s">
        <v>1533</v>
      </c>
      <c r="B2209" s="6" t="s">
        <v>119</v>
      </c>
      <c r="D2209" s="262">
        <v>2.2920811026666668</v>
      </c>
      <c r="E2209" s="262"/>
      <c r="F2209" s="262">
        <v>2.2920811026666668</v>
      </c>
    </row>
    <row r="2210" spans="1:6">
      <c r="A2210" s="6" t="s">
        <v>4226</v>
      </c>
      <c r="B2210" s="6" t="s">
        <v>145</v>
      </c>
      <c r="D2210" s="262">
        <v>2.2921571229333337</v>
      </c>
      <c r="E2210" s="262"/>
      <c r="F2210" s="262">
        <v>2.2921571229333337</v>
      </c>
    </row>
    <row r="2211" spans="1:6">
      <c r="A2211" s="6" t="s">
        <v>2278</v>
      </c>
      <c r="B2211" s="6" t="s">
        <v>129</v>
      </c>
      <c r="D2211" s="262">
        <v>2.3018319338666666</v>
      </c>
      <c r="E2211" s="262"/>
      <c r="F2211" s="262">
        <v>2.3018319338666666</v>
      </c>
    </row>
    <row r="2212" spans="1:6">
      <c r="A2212" s="6" t="s">
        <v>3802</v>
      </c>
      <c r="B2212" s="6" t="s">
        <v>138</v>
      </c>
      <c r="D2212" s="262">
        <v>2.3018407182222229</v>
      </c>
      <c r="E2212" s="262"/>
      <c r="F2212" s="262">
        <v>2.3018407182222229</v>
      </c>
    </row>
    <row r="2213" spans="1:6">
      <c r="A2213" s="6" t="s">
        <v>3598</v>
      </c>
      <c r="B2213" s="6" t="s">
        <v>144</v>
      </c>
      <c r="D2213" s="262">
        <v>2.6935888231999998</v>
      </c>
      <c r="E2213" s="262">
        <v>0.39163040000000005</v>
      </c>
      <c r="F2213" s="262">
        <v>2.3019584231999999</v>
      </c>
    </row>
    <row r="2214" spans="1:6">
      <c r="A2214" s="6" t="s">
        <v>4083</v>
      </c>
      <c r="B2214" s="6" t="s">
        <v>123</v>
      </c>
      <c r="D2214" s="262">
        <v>2.3043283198222224</v>
      </c>
      <c r="E2214" s="262"/>
      <c r="F2214" s="262">
        <v>2.3043283198222224</v>
      </c>
    </row>
    <row r="2215" spans="1:6">
      <c r="A2215" s="6" t="s">
        <v>1893</v>
      </c>
      <c r="B2215" s="6" t="s">
        <v>126</v>
      </c>
      <c r="D2215" s="262">
        <v>2.3069488082666672</v>
      </c>
      <c r="E2215" s="262"/>
      <c r="F2215" s="262">
        <v>2.3069488082666672</v>
      </c>
    </row>
    <row r="2216" spans="1:6">
      <c r="A2216" s="6" t="s">
        <v>1042</v>
      </c>
      <c r="B2216" s="6" t="s">
        <v>141</v>
      </c>
      <c r="D2216" s="262">
        <v>2.3084944177777778</v>
      </c>
      <c r="E2216" s="262"/>
      <c r="F2216" s="262">
        <v>2.3084944177777778</v>
      </c>
    </row>
    <row r="2217" spans="1:6">
      <c r="A2217" s="6" t="s">
        <v>502</v>
      </c>
      <c r="B2217" s="6" t="s">
        <v>124</v>
      </c>
      <c r="D2217" s="262">
        <v>2.3093367488888887</v>
      </c>
      <c r="E2217" s="262"/>
      <c r="F2217" s="262">
        <v>2.3093367488888887</v>
      </c>
    </row>
    <row r="2218" spans="1:6">
      <c r="A2218" s="6" t="s">
        <v>4137</v>
      </c>
      <c r="B2218" s="6" t="s">
        <v>139</v>
      </c>
      <c r="D2218" s="262">
        <v>2.3152973687555556</v>
      </c>
      <c r="E2218" s="262"/>
      <c r="F2218" s="262">
        <v>2.3152973687555556</v>
      </c>
    </row>
    <row r="2219" spans="1:6">
      <c r="A2219" s="6" t="s">
        <v>3545</v>
      </c>
      <c r="B2219" s="6" t="s">
        <v>144</v>
      </c>
      <c r="D2219" s="262">
        <v>2.3162462742222223</v>
      </c>
      <c r="E2219" s="262"/>
      <c r="F2219" s="262">
        <v>2.3162462742222223</v>
      </c>
    </row>
    <row r="2220" spans="1:6">
      <c r="A2220" s="6" t="s">
        <v>3619</v>
      </c>
      <c r="B2220" s="6" t="s">
        <v>139</v>
      </c>
      <c r="D2220" s="262">
        <v>2.3165912679555554</v>
      </c>
      <c r="E2220" s="262"/>
      <c r="F2220" s="262">
        <v>2.3165912679555554</v>
      </c>
    </row>
    <row r="2221" spans="1:6">
      <c r="A2221" s="6" t="s">
        <v>2475</v>
      </c>
      <c r="B2221" s="6" t="s">
        <v>135</v>
      </c>
      <c r="D2221" s="262">
        <v>2.3188746039555554</v>
      </c>
      <c r="E2221" s="262"/>
      <c r="F2221" s="262">
        <v>2.3188746039555554</v>
      </c>
    </row>
    <row r="2222" spans="1:6">
      <c r="A2222" s="6" t="s">
        <v>692</v>
      </c>
      <c r="B2222" s="6" t="s">
        <v>124</v>
      </c>
      <c r="D2222" s="262">
        <v>2.3205593140888885</v>
      </c>
      <c r="E2222" s="262"/>
      <c r="F2222" s="262">
        <v>2.3205593140888885</v>
      </c>
    </row>
    <row r="2223" spans="1:6">
      <c r="A2223" s="6" t="s">
        <v>2921</v>
      </c>
      <c r="B2223" s="6" t="s">
        <v>123</v>
      </c>
      <c r="D2223" s="262">
        <v>2.3248674024888887</v>
      </c>
      <c r="E2223" s="262"/>
      <c r="F2223" s="262">
        <v>2.3248674024888887</v>
      </c>
    </row>
    <row r="2224" spans="1:6">
      <c r="A2224" s="6" t="s">
        <v>4134</v>
      </c>
      <c r="B2224" s="6" t="s">
        <v>138</v>
      </c>
      <c r="D2224" s="262">
        <v>2.3265244053333327</v>
      </c>
      <c r="E2224" s="262"/>
      <c r="F2224" s="262">
        <v>2.3265244053333327</v>
      </c>
    </row>
    <row r="2225" spans="1:6">
      <c r="A2225" s="6" t="s">
        <v>4840</v>
      </c>
      <c r="B2225" s="6" t="s">
        <v>125</v>
      </c>
      <c r="D2225" s="262">
        <v>2.3268507744533333</v>
      </c>
      <c r="E2225" s="262"/>
      <c r="F2225" s="262">
        <v>2.3268507744533333</v>
      </c>
    </row>
    <row r="2226" spans="1:6">
      <c r="A2226" s="6" t="s">
        <v>1966</v>
      </c>
      <c r="B2226" s="6" t="s">
        <v>119</v>
      </c>
      <c r="D2226" s="262">
        <v>2.3298933230222225</v>
      </c>
      <c r="E2226" s="262"/>
      <c r="F2226" s="262">
        <v>2.3298933230222225</v>
      </c>
    </row>
    <row r="2227" spans="1:6">
      <c r="A2227" s="6" t="s">
        <v>1061</v>
      </c>
      <c r="B2227" s="6" t="s">
        <v>126</v>
      </c>
      <c r="D2227" s="262">
        <v>2.3319831651111111</v>
      </c>
      <c r="E2227" s="262"/>
      <c r="F2227" s="262">
        <v>2.3319831651111111</v>
      </c>
    </row>
    <row r="2228" spans="1:6">
      <c r="A2228" s="6" t="s">
        <v>5109</v>
      </c>
      <c r="B2228" s="6" t="s">
        <v>123</v>
      </c>
      <c r="D2228" s="262">
        <v>2.3324806650933327</v>
      </c>
      <c r="E2228" s="262"/>
      <c r="F2228" s="262">
        <v>2.3324806650933327</v>
      </c>
    </row>
    <row r="2229" spans="1:6">
      <c r="A2229" s="6" t="s">
        <v>1498</v>
      </c>
      <c r="B2229" s="6" t="s">
        <v>135</v>
      </c>
      <c r="D2229" s="262">
        <v>2.3439976423111126</v>
      </c>
      <c r="E2229" s="262"/>
      <c r="F2229" s="262">
        <v>2.3439976423111126</v>
      </c>
    </row>
    <row r="2230" spans="1:6">
      <c r="A2230" s="6" t="s">
        <v>4844</v>
      </c>
      <c r="B2230" s="6" t="s">
        <v>123</v>
      </c>
      <c r="D2230" s="262">
        <v>2.3495799125333345</v>
      </c>
      <c r="E2230" s="262"/>
      <c r="F2230" s="262">
        <v>2.3495799125333345</v>
      </c>
    </row>
    <row r="2231" spans="1:6">
      <c r="A2231" s="6" t="s">
        <v>860</v>
      </c>
      <c r="B2231" s="6" t="s">
        <v>124</v>
      </c>
      <c r="D2231" s="262">
        <v>2.3535146017777744</v>
      </c>
      <c r="E2231" s="262"/>
      <c r="F2231" s="262">
        <v>2.3535146017777744</v>
      </c>
    </row>
    <row r="2232" spans="1:6">
      <c r="A2232" s="6" t="s">
        <v>1492</v>
      </c>
      <c r="B2232" s="6" t="s">
        <v>126</v>
      </c>
      <c r="D2232" s="262">
        <v>2.3567239642222213</v>
      </c>
      <c r="E2232" s="262"/>
      <c r="F2232" s="262">
        <v>2.3567239642222213</v>
      </c>
    </row>
    <row r="2233" spans="1:6">
      <c r="A2233" s="6" t="s">
        <v>2288</v>
      </c>
      <c r="B2233" s="6" t="s">
        <v>124</v>
      </c>
      <c r="D2233" s="262">
        <v>7.5845535587555561</v>
      </c>
      <c r="E2233" s="262">
        <v>5.2278195199999997</v>
      </c>
      <c r="F2233" s="262">
        <v>2.3567340387555564</v>
      </c>
    </row>
    <row r="2234" spans="1:6">
      <c r="A2234" s="6" t="s">
        <v>834</v>
      </c>
      <c r="B2234" s="6" t="s">
        <v>137</v>
      </c>
      <c r="D2234" s="262">
        <v>2.3598350099377776</v>
      </c>
      <c r="E2234" s="262"/>
      <c r="F2234" s="262">
        <v>2.3598350099377776</v>
      </c>
    </row>
    <row r="2235" spans="1:6">
      <c r="A2235" s="6" t="s">
        <v>1959</v>
      </c>
      <c r="B2235" s="6" t="s">
        <v>135</v>
      </c>
      <c r="D2235" s="262">
        <v>2.3618181380444443</v>
      </c>
      <c r="E2235" s="262"/>
      <c r="F2235" s="262">
        <v>2.3618181380444443</v>
      </c>
    </row>
    <row r="2236" spans="1:6">
      <c r="A2236" s="6" t="s">
        <v>4881</v>
      </c>
      <c r="B2236" s="6" t="s">
        <v>125</v>
      </c>
      <c r="D2236" s="262">
        <v>2.3637625928888895</v>
      </c>
      <c r="E2236" s="262"/>
      <c r="F2236" s="262">
        <v>2.3637625928888895</v>
      </c>
    </row>
    <row r="2237" spans="1:6">
      <c r="A2237" s="6" t="s">
        <v>2521</v>
      </c>
      <c r="B2237" s="6" t="s">
        <v>126</v>
      </c>
      <c r="D2237" s="262">
        <v>2.3706069053333332</v>
      </c>
      <c r="E2237" s="262"/>
      <c r="F2237" s="262">
        <v>2.3706069053333332</v>
      </c>
    </row>
    <row r="2238" spans="1:6">
      <c r="A2238" s="6" t="s">
        <v>1652</v>
      </c>
      <c r="B2238" s="6" t="s">
        <v>123</v>
      </c>
      <c r="D2238" s="262">
        <v>2.3751983170666664</v>
      </c>
      <c r="E2238" s="262"/>
      <c r="F2238" s="262">
        <v>2.3751983170666664</v>
      </c>
    </row>
    <row r="2239" spans="1:6">
      <c r="A2239" s="6" t="s">
        <v>1121</v>
      </c>
      <c r="B2239" s="6" t="s">
        <v>126</v>
      </c>
      <c r="D2239" s="262">
        <v>2.3765633427555559</v>
      </c>
      <c r="E2239" s="262"/>
      <c r="F2239" s="262">
        <v>2.3765633427555559</v>
      </c>
    </row>
    <row r="2240" spans="1:6">
      <c r="A2240" s="6" t="s">
        <v>3872</v>
      </c>
      <c r="B2240" s="6" t="s">
        <v>138</v>
      </c>
      <c r="D2240" s="262">
        <v>2.3838305284444443</v>
      </c>
      <c r="E2240" s="262"/>
      <c r="F2240" s="262">
        <v>2.3838305284444443</v>
      </c>
    </row>
    <row r="2241" spans="1:6">
      <c r="A2241" s="6" t="s">
        <v>4349</v>
      </c>
      <c r="B2241" s="6" t="s">
        <v>146</v>
      </c>
      <c r="D2241" s="262">
        <v>2.3861167293333336</v>
      </c>
      <c r="E2241" s="262"/>
      <c r="F2241" s="262">
        <v>2.3861167293333336</v>
      </c>
    </row>
    <row r="2242" spans="1:6">
      <c r="A2242" s="6" t="s">
        <v>1483</v>
      </c>
      <c r="B2242" s="6" t="s">
        <v>141</v>
      </c>
      <c r="D2242" s="262">
        <v>2.3871495755555552</v>
      </c>
      <c r="E2242" s="262"/>
      <c r="F2242" s="262">
        <v>2.3871495755555552</v>
      </c>
    </row>
    <row r="2243" spans="1:6">
      <c r="A2243" s="6" t="s">
        <v>2422</v>
      </c>
      <c r="B2243" s="6" t="s">
        <v>134</v>
      </c>
      <c r="D2243" s="262">
        <v>2.3893013848000004</v>
      </c>
      <c r="E2243" s="262"/>
      <c r="F2243" s="262">
        <v>2.3893013848000004</v>
      </c>
    </row>
    <row r="2244" spans="1:6">
      <c r="A2244" s="6" t="s">
        <v>3915</v>
      </c>
      <c r="B2244" s="6" t="s">
        <v>127</v>
      </c>
      <c r="D2244" s="262">
        <v>2.3930303730666669</v>
      </c>
      <c r="E2244" s="262"/>
      <c r="F2244" s="262">
        <v>2.3930303730666669</v>
      </c>
    </row>
    <row r="2245" spans="1:6">
      <c r="A2245" s="6" t="s">
        <v>1050</v>
      </c>
      <c r="B2245" s="6" t="s">
        <v>130</v>
      </c>
      <c r="D2245" s="262">
        <v>2.3932849091555553</v>
      </c>
      <c r="E2245" s="262"/>
      <c r="F2245" s="262">
        <v>2.3932849091555553</v>
      </c>
    </row>
    <row r="2246" spans="1:6">
      <c r="A2246" s="6" t="s">
        <v>604</v>
      </c>
      <c r="B2246" s="6" t="s">
        <v>134</v>
      </c>
      <c r="D2246" s="262">
        <v>2.3938912800000001</v>
      </c>
      <c r="E2246" s="262"/>
      <c r="F2246" s="262">
        <v>2.3938912800000001</v>
      </c>
    </row>
    <row r="2247" spans="1:6">
      <c r="A2247" s="6" t="s">
        <v>3808</v>
      </c>
      <c r="B2247" s="6" t="s">
        <v>123</v>
      </c>
      <c r="D2247" s="262">
        <v>2.3960340066666683</v>
      </c>
      <c r="E2247" s="262"/>
      <c r="F2247" s="262">
        <v>2.3960340066666683</v>
      </c>
    </row>
    <row r="2248" spans="1:6">
      <c r="A2248" s="6" t="s">
        <v>659</v>
      </c>
      <c r="B2248" s="6" t="s">
        <v>126</v>
      </c>
      <c r="D2248" s="262">
        <v>2.396641602666667</v>
      </c>
      <c r="E2248" s="262"/>
      <c r="F2248" s="262">
        <v>2.396641602666667</v>
      </c>
    </row>
    <row r="2249" spans="1:6">
      <c r="A2249" s="6" t="s">
        <v>2903</v>
      </c>
      <c r="B2249" s="6" t="s">
        <v>139</v>
      </c>
      <c r="D2249" s="262">
        <v>2.3967748825777782</v>
      </c>
      <c r="E2249" s="262"/>
      <c r="F2249" s="262">
        <v>2.3967748825777782</v>
      </c>
    </row>
    <row r="2250" spans="1:6">
      <c r="A2250" s="6" t="s">
        <v>2524</v>
      </c>
      <c r="B2250" s="6" t="s">
        <v>143</v>
      </c>
      <c r="D2250" s="262">
        <v>2.397027434755556</v>
      </c>
      <c r="E2250" s="262"/>
      <c r="F2250" s="262">
        <v>2.397027434755556</v>
      </c>
    </row>
    <row r="2251" spans="1:6">
      <c r="A2251" s="6" t="s">
        <v>1624</v>
      </c>
      <c r="B2251" s="6" t="s">
        <v>126</v>
      </c>
      <c r="D2251" s="262">
        <v>2.3988800611111105</v>
      </c>
      <c r="E2251" s="262"/>
      <c r="F2251" s="262">
        <v>2.3988800611111105</v>
      </c>
    </row>
    <row r="2252" spans="1:6">
      <c r="A2252" s="6" t="s">
        <v>1936</v>
      </c>
      <c r="B2252" s="6" t="s">
        <v>144</v>
      </c>
      <c r="D2252" s="262">
        <v>2.3994243386666674</v>
      </c>
      <c r="E2252" s="262"/>
      <c r="F2252" s="262">
        <v>2.3994243386666674</v>
      </c>
    </row>
    <row r="2253" spans="1:6">
      <c r="A2253" s="6" t="s">
        <v>3301</v>
      </c>
      <c r="B2253" s="6" t="s">
        <v>123</v>
      </c>
      <c r="D2253" s="262">
        <v>2.4000992321777792</v>
      </c>
      <c r="E2253" s="262"/>
      <c r="F2253" s="262">
        <v>2.4000992321777792</v>
      </c>
    </row>
    <row r="2254" spans="1:6">
      <c r="A2254" s="6" t="s">
        <v>2683</v>
      </c>
      <c r="B2254" s="6" t="s">
        <v>130</v>
      </c>
      <c r="D2254" s="262">
        <v>2.4029326640000002</v>
      </c>
      <c r="E2254" s="262"/>
      <c r="F2254" s="262">
        <v>2.4029326640000002</v>
      </c>
    </row>
    <row r="2255" spans="1:6">
      <c r="A2255" s="6" t="s">
        <v>1140</v>
      </c>
      <c r="B2255" s="6" t="s">
        <v>130</v>
      </c>
      <c r="D2255" s="262">
        <v>2.4060936153955552</v>
      </c>
      <c r="E2255" s="262"/>
      <c r="F2255" s="262">
        <v>2.4060936153955552</v>
      </c>
    </row>
    <row r="2256" spans="1:6">
      <c r="A2256" s="6" t="s">
        <v>1696</v>
      </c>
      <c r="B2256" s="6" t="s">
        <v>145</v>
      </c>
      <c r="D2256" s="262">
        <v>2.4081064220888888</v>
      </c>
      <c r="E2256" s="262"/>
      <c r="F2256" s="262">
        <v>2.4081064220888888</v>
      </c>
    </row>
    <row r="2257" spans="1:6">
      <c r="A2257" s="6" t="s">
        <v>2722</v>
      </c>
      <c r="B2257" s="6" t="s">
        <v>123</v>
      </c>
      <c r="D2257" s="262">
        <v>2.4101062313777781</v>
      </c>
      <c r="E2257" s="262"/>
      <c r="F2257" s="262">
        <v>2.4101062313777781</v>
      </c>
    </row>
    <row r="2258" spans="1:6">
      <c r="A2258" s="6" t="s">
        <v>2499</v>
      </c>
      <c r="B2258" s="6" t="s">
        <v>135</v>
      </c>
      <c r="D2258" s="262">
        <v>2.4125203568888902</v>
      </c>
      <c r="E2258" s="262"/>
      <c r="F2258" s="262">
        <v>2.4125203568888902</v>
      </c>
    </row>
    <row r="2259" spans="1:6">
      <c r="A2259" s="6" t="s">
        <v>2741</v>
      </c>
      <c r="B2259" s="6" t="s">
        <v>122</v>
      </c>
      <c r="D2259" s="262">
        <v>2.414028930622222</v>
      </c>
      <c r="E2259" s="262"/>
      <c r="F2259" s="262">
        <v>2.414028930622222</v>
      </c>
    </row>
    <row r="2260" spans="1:6">
      <c r="A2260" s="6" t="s">
        <v>3864</v>
      </c>
      <c r="B2260" s="6" t="s">
        <v>139</v>
      </c>
      <c r="D2260" s="262">
        <v>2.4162702203199999</v>
      </c>
      <c r="E2260" s="262"/>
      <c r="F2260" s="262">
        <v>2.4162702203199999</v>
      </c>
    </row>
    <row r="2261" spans="1:6">
      <c r="A2261" s="6" t="s">
        <v>3579</v>
      </c>
      <c r="B2261" s="6" t="s">
        <v>123</v>
      </c>
      <c r="D2261" s="262">
        <v>2.4166270262933334</v>
      </c>
      <c r="E2261" s="262"/>
      <c r="F2261" s="262">
        <v>2.4166270262933334</v>
      </c>
    </row>
    <row r="2262" spans="1:6">
      <c r="A2262" s="6" t="s">
        <v>1465</v>
      </c>
      <c r="B2262" s="6" t="s">
        <v>129</v>
      </c>
      <c r="D2262" s="262">
        <v>2.4168136675466672</v>
      </c>
      <c r="E2262" s="262"/>
      <c r="F2262" s="262">
        <v>2.4168136675466672</v>
      </c>
    </row>
    <row r="2263" spans="1:6">
      <c r="A2263" s="6" t="s">
        <v>4527</v>
      </c>
      <c r="B2263" s="6" t="s">
        <v>144</v>
      </c>
      <c r="D2263" s="262">
        <v>2.4169029162666686</v>
      </c>
      <c r="E2263" s="262"/>
      <c r="F2263" s="262">
        <v>2.4169029162666686</v>
      </c>
    </row>
    <row r="2264" spans="1:6">
      <c r="A2264" s="6" t="s">
        <v>2922</v>
      </c>
      <c r="B2264" s="6" t="s">
        <v>122</v>
      </c>
      <c r="D2264" s="262">
        <v>2.4176994861066667</v>
      </c>
      <c r="E2264" s="262"/>
      <c r="F2264" s="262">
        <v>2.4176994861066667</v>
      </c>
    </row>
    <row r="2265" spans="1:6">
      <c r="A2265" s="6" t="s">
        <v>1766</v>
      </c>
      <c r="B2265" s="6" t="s">
        <v>126</v>
      </c>
      <c r="D2265" s="262">
        <v>2.4187913112000001</v>
      </c>
      <c r="E2265" s="262"/>
      <c r="F2265" s="262">
        <v>2.4187913112000001</v>
      </c>
    </row>
    <row r="2266" spans="1:6">
      <c r="A2266" s="6" t="s">
        <v>725</v>
      </c>
      <c r="B2266" s="6" t="s">
        <v>130</v>
      </c>
      <c r="D2266" s="262">
        <v>2.4206039244444439</v>
      </c>
      <c r="E2266" s="262"/>
      <c r="F2266" s="262">
        <v>2.4206039244444439</v>
      </c>
    </row>
    <row r="2267" spans="1:6">
      <c r="A2267" s="6" t="s">
        <v>2095</v>
      </c>
      <c r="B2267" s="6" t="s">
        <v>123</v>
      </c>
      <c r="D2267" s="262">
        <v>2.4207363214222228</v>
      </c>
      <c r="E2267" s="262"/>
      <c r="F2267" s="262">
        <v>2.4207363214222228</v>
      </c>
    </row>
    <row r="2268" spans="1:6">
      <c r="A2268" s="6" t="s">
        <v>5188</v>
      </c>
      <c r="B2268" s="6" t="s">
        <v>144</v>
      </c>
      <c r="D2268" s="262">
        <v>2.4262522494222223</v>
      </c>
      <c r="E2268" s="262"/>
      <c r="F2268" s="262">
        <v>2.4262522494222223</v>
      </c>
    </row>
    <row r="2269" spans="1:6">
      <c r="A2269" s="6" t="s">
        <v>4683</v>
      </c>
      <c r="B2269" s="6" t="s">
        <v>138</v>
      </c>
      <c r="D2269" s="262">
        <v>2.4271467663911106</v>
      </c>
      <c r="E2269" s="262"/>
      <c r="F2269" s="262">
        <v>2.4271467663911106</v>
      </c>
    </row>
    <row r="2270" spans="1:6">
      <c r="A2270" s="6" t="s">
        <v>2809</v>
      </c>
      <c r="B2270" s="6" t="s">
        <v>145</v>
      </c>
      <c r="D2270" s="262">
        <v>2.4272530164177795</v>
      </c>
      <c r="E2270" s="262"/>
      <c r="F2270" s="262">
        <v>2.4272530164177795</v>
      </c>
    </row>
    <row r="2271" spans="1:6">
      <c r="A2271" s="6" t="s">
        <v>2753</v>
      </c>
      <c r="B2271" s="6" t="s">
        <v>145</v>
      </c>
      <c r="D2271" s="262">
        <v>2.4291416062222235</v>
      </c>
      <c r="E2271" s="262"/>
      <c r="F2271" s="262">
        <v>2.4291416062222235</v>
      </c>
    </row>
    <row r="2272" spans="1:6">
      <c r="A2272" s="6" t="s">
        <v>1899</v>
      </c>
      <c r="B2272" s="6" t="s">
        <v>143</v>
      </c>
      <c r="D2272" s="262">
        <v>2.4298396906666699</v>
      </c>
      <c r="E2272" s="262"/>
      <c r="F2272" s="262">
        <v>2.4298396906666699</v>
      </c>
    </row>
    <row r="2273" spans="1:6">
      <c r="A2273" s="6" t="s">
        <v>1352</v>
      </c>
      <c r="B2273" s="6" t="s">
        <v>124</v>
      </c>
      <c r="D2273" s="262">
        <v>2.4339157279555561</v>
      </c>
      <c r="E2273" s="262"/>
      <c r="F2273" s="262">
        <v>2.4339157279555561</v>
      </c>
    </row>
    <row r="2274" spans="1:6">
      <c r="A2274" s="6" t="s">
        <v>1128</v>
      </c>
      <c r="B2274" s="6" t="s">
        <v>143</v>
      </c>
      <c r="D2274" s="262">
        <v>2.4349321000888891</v>
      </c>
      <c r="E2274" s="262"/>
      <c r="F2274" s="262">
        <v>2.4349321000888891</v>
      </c>
    </row>
    <row r="2275" spans="1:6">
      <c r="A2275" s="6" t="s">
        <v>988</v>
      </c>
      <c r="B2275" s="6" t="s">
        <v>137</v>
      </c>
      <c r="D2275" s="262">
        <v>2.4365863925333335</v>
      </c>
      <c r="E2275" s="262"/>
      <c r="F2275" s="262">
        <v>2.4365863925333335</v>
      </c>
    </row>
    <row r="2276" spans="1:6">
      <c r="A2276" s="6" t="s">
        <v>3866</v>
      </c>
      <c r="B2276" s="6" t="s">
        <v>146</v>
      </c>
      <c r="D2276" s="262">
        <v>2.4378742533688893</v>
      </c>
      <c r="E2276" s="262"/>
      <c r="F2276" s="262">
        <v>2.4378742533688893</v>
      </c>
    </row>
    <row r="2277" spans="1:6">
      <c r="A2277" s="6" t="s">
        <v>1518</v>
      </c>
      <c r="B2277" s="6" t="s">
        <v>126</v>
      </c>
      <c r="D2277" s="262">
        <v>2.4390315620000007</v>
      </c>
      <c r="E2277" s="262"/>
      <c r="F2277" s="262">
        <v>2.4390315620000007</v>
      </c>
    </row>
    <row r="2278" spans="1:6">
      <c r="A2278" s="6" t="s">
        <v>2507</v>
      </c>
      <c r="B2278" s="6" t="s">
        <v>123</v>
      </c>
      <c r="D2278" s="262">
        <v>2.4390483841777795</v>
      </c>
      <c r="E2278" s="262"/>
      <c r="F2278" s="262">
        <v>2.4390483841777795</v>
      </c>
    </row>
    <row r="2279" spans="1:6">
      <c r="A2279" s="6" t="s">
        <v>1135</v>
      </c>
      <c r="B2279" s="6" t="s">
        <v>124</v>
      </c>
      <c r="D2279" s="262">
        <v>2.439706456977778</v>
      </c>
      <c r="E2279" s="262"/>
      <c r="F2279" s="262">
        <v>2.439706456977778</v>
      </c>
    </row>
    <row r="2280" spans="1:6">
      <c r="A2280" s="6" t="s">
        <v>4538</v>
      </c>
      <c r="B2280" s="6" t="s">
        <v>123</v>
      </c>
      <c r="D2280" s="262">
        <v>2.4403824162666665</v>
      </c>
      <c r="E2280" s="262"/>
      <c r="F2280" s="262">
        <v>2.4403824162666665</v>
      </c>
    </row>
    <row r="2281" spans="1:6">
      <c r="A2281" s="6" t="s">
        <v>660</v>
      </c>
      <c r="B2281" s="6" t="s">
        <v>124</v>
      </c>
      <c r="D2281" s="262">
        <v>2.4408752104000002</v>
      </c>
      <c r="E2281" s="262"/>
      <c r="F2281" s="262">
        <v>2.4408752104000002</v>
      </c>
    </row>
    <row r="2282" spans="1:6">
      <c r="A2282" s="6" t="s">
        <v>676</v>
      </c>
      <c r="B2282" s="6" t="s">
        <v>126</v>
      </c>
      <c r="D2282" s="262">
        <v>2.4432596173333336</v>
      </c>
      <c r="E2282" s="262"/>
      <c r="F2282" s="262">
        <v>2.4432596173333336</v>
      </c>
    </row>
    <row r="2283" spans="1:6">
      <c r="A2283" s="6" t="s">
        <v>1627</v>
      </c>
      <c r="B2283" s="6" t="s">
        <v>126</v>
      </c>
      <c r="D2283" s="262">
        <v>2.4470291354666664</v>
      </c>
      <c r="E2283" s="262"/>
      <c r="F2283" s="262">
        <v>2.4470291354666664</v>
      </c>
    </row>
    <row r="2284" spans="1:6">
      <c r="A2284" s="6" t="s">
        <v>2876</v>
      </c>
      <c r="B2284" s="6" t="s">
        <v>144</v>
      </c>
      <c r="D2284" s="262">
        <v>2.4489565642666644</v>
      </c>
      <c r="E2284" s="262"/>
      <c r="F2284" s="262">
        <v>2.4489565642666644</v>
      </c>
    </row>
    <row r="2285" spans="1:6">
      <c r="A2285" s="6" t="s">
        <v>1095</v>
      </c>
      <c r="B2285" s="6" t="s">
        <v>123</v>
      </c>
      <c r="D2285" s="262">
        <v>2.4495623777777782</v>
      </c>
      <c r="E2285" s="262"/>
      <c r="F2285" s="262">
        <v>2.4495623777777782</v>
      </c>
    </row>
    <row r="2286" spans="1:6">
      <c r="A2286" s="6" t="s">
        <v>1125</v>
      </c>
      <c r="B2286" s="6" t="s">
        <v>126</v>
      </c>
      <c r="D2286" s="262">
        <v>2.4495990087555555</v>
      </c>
      <c r="E2286" s="262"/>
      <c r="F2286" s="262">
        <v>2.4495990087555555</v>
      </c>
    </row>
    <row r="2287" spans="1:6">
      <c r="A2287" s="6" t="s">
        <v>5215</v>
      </c>
      <c r="B2287" s="6" t="s">
        <v>125</v>
      </c>
      <c r="D2287" s="262">
        <v>2.4496663018666669</v>
      </c>
      <c r="E2287" s="262"/>
      <c r="F2287" s="262">
        <v>2.4496663018666669</v>
      </c>
    </row>
    <row r="2288" spans="1:6">
      <c r="A2288" s="6" t="s">
        <v>883</v>
      </c>
      <c r="B2288" s="6" t="s">
        <v>126</v>
      </c>
      <c r="D2288" s="262">
        <v>2.4506028565333331</v>
      </c>
      <c r="E2288" s="262"/>
      <c r="F2288" s="262">
        <v>2.4506028565333331</v>
      </c>
    </row>
    <row r="2289" spans="1:6">
      <c r="A2289" s="6" t="s">
        <v>2530</v>
      </c>
      <c r="B2289" s="6" t="s">
        <v>122</v>
      </c>
      <c r="D2289" s="262">
        <v>2.4526934793777779</v>
      </c>
      <c r="E2289" s="262"/>
      <c r="F2289" s="262">
        <v>2.4526934793777779</v>
      </c>
    </row>
    <row r="2290" spans="1:6">
      <c r="A2290" s="6" t="s">
        <v>3765</v>
      </c>
      <c r="B2290" s="6" t="s">
        <v>145</v>
      </c>
      <c r="D2290" s="262">
        <v>2.4595434257777802</v>
      </c>
      <c r="E2290" s="262"/>
      <c r="F2290" s="262">
        <v>2.4595434257777802</v>
      </c>
    </row>
    <row r="2291" spans="1:6">
      <c r="A2291" s="6" t="s">
        <v>1384</v>
      </c>
      <c r="B2291" s="6" t="s">
        <v>124</v>
      </c>
      <c r="D2291" s="262">
        <v>2.4605219026666667</v>
      </c>
      <c r="E2291" s="262"/>
      <c r="F2291" s="262">
        <v>2.4605219026666667</v>
      </c>
    </row>
    <row r="2292" spans="1:6">
      <c r="A2292" s="6" t="s">
        <v>1407</v>
      </c>
      <c r="B2292" s="6" t="s">
        <v>126</v>
      </c>
      <c r="D2292" s="262">
        <v>2.4638625259111113</v>
      </c>
      <c r="E2292" s="262"/>
      <c r="F2292" s="262">
        <v>2.4638625259111113</v>
      </c>
    </row>
    <row r="2293" spans="1:6">
      <c r="A2293" s="6" t="s">
        <v>1302</v>
      </c>
      <c r="B2293" s="6" t="s">
        <v>119</v>
      </c>
      <c r="D2293" s="262">
        <v>2.46423210704</v>
      </c>
      <c r="E2293" s="262"/>
      <c r="F2293" s="262">
        <v>2.46423210704</v>
      </c>
    </row>
    <row r="2294" spans="1:6">
      <c r="A2294" s="6" t="s">
        <v>1149</v>
      </c>
      <c r="B2294" s="6" t="s">
        <v>137</v>
      </c>
      <c r="D2294" s="262">
        <v>2.4670681297777777</v>
      </c>
      <c r="E2294" s="262"/>
      <c r="F2294" s="262">
        <v>2.4670681297777777</v>
      </c>
    </row>
    <row r="2295" spans="1:6">
      <c r="A2295" s="6" t="s">
        <v>524</v>
      </c>
      <c r="B2295" s="6" t="s">
        <v>124</v>
      </c>
      <c r="D2295" s="262">
        <v>2.4681191968888885</v>
      </c>
      <c r="E2295" s="262"/>
      <c r="F2295" s="262">
        <v>2.4681191968888885</v>
      </c>
    </row>
    <row r="2296" spans="1:6">
      <c r="A2296" s="6" t="s">
        <v>4113</v>
      </c>
      <c r="B2296" s="6" t="s">
        <v>146</v>
      </c>
      <c r="D2296" s="262">
        <v>2.4706455448888884</v>
      </c>
      <c r="E2296" s="262"/>
      <c r="F2296" s="262">
        <v>2.4706455448888884</v>
      </c>
    </row>
    <row r="2297" spans="1:6">
      <c r="A2297" s="6" t="s">
        <v>1853</v>
      </c>
      <c r="B2297" s="6" t="s">
        <v>123</v>
      </c>
      <c r="D2297" s="262">
        <v>2.4799359268444445</v>
      </c>
      <c r="E2297" s="262"/>
      <c r="F2297" s="262">
        <v>2.4799359268444445</v>
      </c>
    </row>
    <row r="2298" spans="1:6">
      <c r="A2298" s="6" t="s">
        <v>5218</v>
      </c>
      <c r="B2298" s="6" t="s">
        <v>123</v>
      </c>
      <c r="D2298" s="262">
        <v>2.4835231637333339</v>
      </c>
      <c r="E2298" s="262"/>
      <c r="F2298" s="262">
        <v>2.4835231637333339</v>
      </c>
    </row>
    <row r="2299" spans="1:6">
      <c r="A2299" s="6" t="s">
        <v>3690</v>
      </c>
      <c r="B2299" s="6" t="s">
        <v>123</v>
      </c>
      <c r="D2299" s="262">
        <v>2.4853286441866667</v>
      </c>
      <c r="E2299" s="262"/>
      <c r="F2299" s="262">
        <v>2.4853286441866667</v>
      </c>
    </row>
    <row r="2300" spans="1:6">
      <c r="A2300" s="6" t="s">
        <v>3433</v>
      </c>
      <c r="B2300" s="6" t="s">
        <v>123</v>
      </c>
      <c r="D2300" s="262">
        <v>2.4879990578666673</v>
      </c>
      <c r="E2300" s="262"/>
      <c r="F2300" s="262">
        <v>2.4879990578666673</v>
      </c>
    </row>
    <row r="2301" spans="1:6">
      <c r="A2301" s="6" t="s">
        <v>2715</v>
      </c>
      <c r="B2301" s="6" t="s">
        <v>119</v>
      </c>
      <c r="D2301" s="262">
        <v>2.4911208314666671</v>
      </c>
      <c r="E2301" s="262"/>
      <c r="F2301" s="262">
        <v>2.4911208314666671</v>
      </c>
    </row>
    <row r="2302" spans="1:6">
      <c r="A2302" s="6" t="s">
        <v>4639</v>
      </c>
      <c r="B2302" s="6" t="s">
        <v>145</v>
      </c>
      <c r="D2302" s="262">
        <v>2.4911334350222232</v>
      </c>
      <c r="E2302" s="262"/>
      <c r="F2302" s="262">
        <v>2.4911334350222232</v>
      </c>
    </row>
    <row r="2303" spans="1:6">
      <c r="A2303" s="6" t="s">
        <v>3861</v>
      </c>
      <c r="B2303" s="6" t="s">
        <v>138</v>
      </c>
      <c r="D2303" s="262">
        <v>2.4975607555555563</v>
      </c>
      <c r="E2303" s="262"/>
      <c r="F2303" s="262">
        <v>2.4975607555555563</v>
      </c>
    </row>
    <row r="2304" spans="1:6">
      <c r="A2304" s="6" t="s">
        <v>888</v>
      </c>
      <c r="B2304" s="6" t="s">
        <v>126</v>
      </c>
      <c r="D2304" s="262">
        <v>2.4983329144888895</v>
      </c>
      <c r="E2304" s="262"/>
      <c r="F2304" s="262">
        <v>2.4983329144888895</v>
      </c>
    </row>
    <row r="2305" spans="1:6">
      <c r="A2305" s="6" t="s">
        <v>4580</v>
      </c>
      <c r="B2305" s="6" t="s">
        <v>146</v>
      </c>
      <c r="D2305" s="262">
        <v>2.5014774736355556</v>
      </c>
      <c r="E2305" s="262"/>
      <c r="F2305" s="262">
        <v>2.5014774736355556</v>
      </c>
    </row>
    <row r="2306" spans="1:6">
      <c r="A2306" s="6" t="s">
        <v>504</v>
      </c>
      <c r="B2306" s="6" t="s">
        <v>119</v>
      </c>
      <c r="D2306" s="262">
        <v>2.5113027964444448</v>
      </c>
      <c r="E2306" s="262"/>
      <c r="F2306" s="262">
        <v>2.5113027964444448</v>
      </c>
    </row>
    <row r="2307" spans="1:6">
      <c r="A2307" s="6" t="s">
        <v>3112</v>
      </c>
      <c r="B2307" s="6" t="s">
        <v>123</v>
      </c>
      <c r="D2307" s="262">
        <v>2.513906291111113</v>
      </c>
      <c r="E2307" s="262"/>
      <c r="F2307" s="262">
        <v>2.513906291111113</v>
      </c>
    </row>
    <row r="2308" spans="1:6">
      <c r="A2308" s="6" t="s">
        <v>3873</v>
      </c>
      <c r="B2308" s="6" t="s">
        <v>138</v>
      </c>
      <c r="D2308" s="262">
        <v>2.5156505088000003</v>
      </c>
      <c r="E2308" s="262"/>
      <c r="F2308" s="262">
        <v>2.5156505088000003</v>
      </c>
    </row>
    <row r="2309" spans="1:6">
      <c r="A2309" s="6" t="s">
        <v>1640</v>
      </c>
      <c r="B2309" s="6" t="s">
        <v>119</v>
      </c>
      <c r="D2309" s="262">
        <v>2.5202057193866669</v>
      </c>
      <c r="E2309" s="262"/>
      <c r="F2309" s="262">
        <v>2.5202057193866669</v>
      </c>
    </row>
    <row r="2310" spans="1:6">
      <c r="A2310" s="6" t="s">
        <v>3551</v>
      </c>
      <c r="B2310" s="6" t="s">
        <v>123</v>
      </c>
      <c r="D2310" s="262">
        <v>2.5228315180444461</v>
      </c>
      <c r="E2310" s="262"/>
      <c r="F2310" s="262">
        <v>2.5228315180444461</v>
      </c>
    </row>
    <row r="2311" spans="1:6">
      <c r="A2311" s="6" t="s">
        <v>935</v>
      </c>
      <c r="B2311" s="6" t="s">
        <v>137</v>
      </c>
      <c r="D2311" s="262">
        <v>2.5237429907555553</v>
      </c>
      <c r="E2311" s="262"/>
      <c r="F2311" s="262">
        <v>2.5237429907555553</v>
      </c>
    </row>
    <row r="2312" spans="1:6">
      <c r="A2312" s="6" t="s">
        <v>4323</v>
      </c>
      <c r="B2312" s="6" t="s">
        <v>146</v>
      </c>
      <c r="D2312" s="262">
        <v>2.5257598164088884</v>
      </c>
      <c r="E2312" s="262"/>
      <c r="F2312" s="262">
        <v>2.5257598164088884</v>
      </c>
    </row>
    <row r="2313" spans="1:6">
      <c r="A2313" s="6" t="s">
        <v>3305</v>
      </c>
      <c r="B2313" s="6" t="s">
        <v>123</v>
      </c>
      <c r="D2313" s="262">
        <v>2.5283810317333337</v>
      </c>
      <c r="E2313" s="262"/>
      <c r="F2313" s="262">
        <v>2.5283810317333337</v>
      </c>
    </row>
    <row r="2314" spans="1:6">
      <c r="A2314" s="6" t="s">
        <v>1503</v>
      </c>
      <c r="B2314" s="6" t="s">
        <v>141</v>
      </c>
      <c r="D2314" s="262">
        <v>2.5296475384888888</v>
      </c>
      <c r="E2314" s="262"/>
      <c r="F2314" s="262">
        <v>2.5296475384888888</v>
      </c>
    </row>
    <row r="2315" spans="1:6">
      <c r="A2315" s="6" t="s">
        <v>3561</v>
      </c>
      <c r="B2315" s="6" t="s">
        <v>124</v>
      </c>
      <c r="D2315" s="262">
        <v>2.5309089594311112</v>
      </c>
      <c r="E2315" s="262"/>
      <c r="F2315" s="262">
        <v>2.5309089594311112</v>
      </c>
    </row>
    <row r="2316" spans="1:6">
      <c r="A2316" s="6" t="s">
        <v>1807</v>
      </c>
      <c r="B2316" s="6" t="s">
        <v>129</v>
      </c>
      <c r="D2316" s="262">
        <v>2.5348273363111113</v>
      </c>
      <c r="E2316" s="262"/>
      <c r="F2316" s="262">
        <v>2.5348273363111113</v>
      </c>
    </row>
    <row r="2317" spans="1:6">
      <c r="A2317" s="6" t="s">
        <v>4136</v>
      </c>
      <c r="B2317" s="6" t="s">
        <v>123</v>
      </c>
      <c r="D2317" s="262">
        <v>2.5351381352000004</v>
      </c>
      <c r="E2317" s="262"/>
      <c r="F2317" s="262">
        <v>2.5351381352000004</v>
      </c>
    </row>
    <row r="2318" spans="1:6">
      <c r="A2318" s="6" t="s">
        <v>2500</v>
      </c>
      <c r="B2318" s="6" t="s">
        <v>123</v>
      </c>
      <c r="D2318" s="262">
        <v>2.5355191008888882</v>
      </c>
      <c r="E2318" s="262"/>
      <c r="F2318" s="262">
        <v>2.5355191008888882</v>
      </c>
    </row>
    <row r="2319" spans="1:6">
      <c r="A2319" s="6" t="s">
        <v>805</v>
      </c>
      <c r="B2319" s="6" t="s">
        <v>119</v>
      </c>
      <c r="D2319" s="262">
        <v>2.5361089365333336</v>
      </c>
      <c r="E2319" s="262"/>
      <c r="F2319" s="262">
        <v>2.5361089365333336</v>
      </c>
    </row>
    <row r="2320" spans="1:6">
      <c r="A2320" s="6" t="s">
        <v>3857</v>
      </c>
      <c r="B2320" s="6" t="s">
        <v>123</v>
      </c>
      <c r="D2320" s="262">
        <v>2.5374648376000009</v>
      </c>
      <c r="E2320" s="262"/>
      <c r="F2320" s="262">
        <v>2.5374648376000009</v>
      </c>
    </row>
    <row r="2321" spans="1:6">
      <c r="A2321" s="6" t="s">
        <v>2315</v>
      </c>
      <c r="B2321" s="6" t="s">
        <v>129</v>
      </c>
      <c r="D2321" s="262">
        <v>2.5419418063111117</v>
      </c>
      <c r="E2321" s="262"/>
      <c r="F2321" s="262">
        <v>2.5419418063111117</v>
      </c>
    </row>
    <row r="2322" spans="1:6">
      <c r="A2322" s="6" t="s">
        <v>1077</v>
      </c>
      <c r="B2322" s="6" t="s">
        <v>123</v>
      </c>
      <c r="D2322" s="262">
        <v>2.5455107152444447</v>
      </c>
      <c r="E2322" s="262"/>
      <c r="F2322" s="262">
        <v>2.5455107152444447</v>
      </c>
    </row>
    <row r="2323" spans="1:6">
      <c r="A2323" s="6" t="s">
        <v>1267</v>
      </c>
      <c r="B2323" s="6" t="s">
        <v>126</v>
      </c>
      <c r="D2323" s="262">
        <v>2.5483890642222216</v>
      </c>
      <c r="E2323" s="262"/>
      <c r="F2323" s="262">
        <v>2.5483890642222216</v>
      </c>
    </row>
    <row r="2324" spans="1:6">
      <c r="A2324" s="6" t="s">
        <v>476</v>
      </c>
      <c r="B2324" s="6" t="s">
        <v>137</v>
      </c>
      <c r="D2324" s="262">
        <v>2.5484406460088893</v>
      </c>
      <c r="E2324" s="262"/>
      <c r="F2324" s="262">
        <v>2.5484406460088893</v>
      </c>
    </row>
    <row r="2325" spans="1:6">
      <c r="A2325" s="6" t="s">
        <v>1171</v>
      </c>
      <c r="B2325" s="6" t="s">
        <v>135</v>
      </c>
      <c r="D2325" s="262">
        <v>2.5494560451555559</v>
      </c>
      <c r="E2325" s="262"/>
      <c r="F2325" s="262">
        <v>2.5494560451555559</v>
      </c>
    </row>
    <row r="2326" spans="1:6">
      <c r="A2326" s="6" t="s">
        <v>4355</v>
      </c>
      <c r="B2326" s="6" t="s">
        <v>144</v>
      </c>
      <c r="D2326" s="262">
        <v>2.5573073406222209</v>
      </c>
      <c r="E2326" s="262"/>
      <c r="F2326" s="262">
        <v>2.5573073406222209</v>
      </c>
    </row>
    <row r="2327" spans="1:6">
      <c r="A2327" s="6" t="s">
        <v>2919</v>
      </c>
      <c r="B2327" s="6" t="s">
        <v>138</v>
      </c>
      <c r="D2327" s="262">
        <v>2.5574971370666661</v>
      </c>
      <c r="E2327" s="262"/>
      <c r="F2327" s="262">
        <v>2.5574971370666661</v>
      </c>
    </row>
    <row r="2328" spans="1:6">
      <c r="A2328" s="6" t="s">
        <v>957</v>
      </c>
      <c r="B2328" s="6" t="s">
        <v>123</v>
      </c>
      <c r="D2328" s="262">
        <v>2.5575365014222222</v>
      </c>
      <c r="E2328" s="262"/>
      <c r="F2328" s="262">
        <v>2.5575365014222222</v>
      </c>
    </row>
    <row r="2329" spans="1:6">
      <c r="A2329" s="6" t="s">
        <v>3951</v>
      </c>
      <c r="B2329" s="6" t="s">
        <v>145</v>
      </c>
      <c r="D2329" s="262">
        <v>2.5579328817777789</v>
      </c>
      <c r="E2329" s="262"/>
      <c r="F2329" s="262">
        <v>2.5579328817777789</v>
      </c>
    </row>
    <row r="2330" spans="1:6">
      <c r="A2330" s="6" t="s">
        <v>690</v>
      </c>
      <c r="B2330" s="6" t="s">
        <v>137</v>
      </c>
      <c r="D2330" s="262">
        <v>2.559521307591111</v>
      </c>
      <c r="E2330" s="262"/>
      <c r="F2330" s="262">
        <v>2.559521307591111</v>
      </c>
    </row>
    <row r="2331" spans="1:6">
      <c r="A2331" s="6" t="s">
        <v>2735</v>
      </c>
      <c r="B2331" s="6" t="s">
        <v>123</v>
      </c>
      <c r="D2331" s="262">
        <v>2.5609904965333334</v>
      </c>
      <c r="E2331" s="262"/>
      <c r="F2331" s="262">
        <v>2.5609904965333334</v>
      </c>
    </row>
    <row r="2332" spans="1:6">
      <c r="A2332" s="6" t="s">
        <v>407</v>
      </c>
      <c r="B2332" s="6" t="s">
        <v>141</v>
      </c>
      <c r="D2332" s="262">
        <v>2.5666929737777773</v>
      </c>
      <c r="E2332" s="262"/>
      <c r="F2332" s="262">
        <v>2.5666929737777773</v>
      </c>
    </row>
    <row r="2333" spans="1:6">
      <c r="A2333" s="6" t="s">
        <v>4764</v>
      </c>
      <c r="B2333" s="6" t="s">
        <v>144</v>
      </c>
      <c r="D2333" s="262">
        <v>2.5683602036888895</v>
      </c>
      <c r="E2333" s="262"/>
      <c r="F2333" s="262">
        <v>2.5683602036888895</v>
      </c>
    </row>
    <row r="2334" spans="1:6">
      <c r="A2334" s="6" t="s">
        <v>1344</v>
      </c>
      <c r="B2334" s="6" t="s">
        <v>126</v>
      </c>
      <c r="D2334" s="262">
        <v>2.5694631521777778</v>
      </c>
      <c r="E2334" s="262"/>
      <c r="F2334" s="262">
        <v>2.5694631521777778</v>
      </c>
    </row>
    <row r="2335" spans="1:6">
      <c r="A2335" s="6" t="s">
        <v>4542</v>
      </c>
      <c r="B2335" s="6" t="s">
        <v>146</v>
      </c>
      <c r="D2335" s="262">
        <v>2.5703733404800002</v>
      </c>
      <c r="E2335" s="262"/>
      <c r="F2335" s="262">
        <v>2.5703733404800002</v>
      </c>
    </row>
    <row r="2336" spans="1:6">
      <c r="A2336" s="6" t="s">
        <v>3818</v>
      </c>
      <c r="B2336" s="6" t="s">
        <v>138</v>
      </c>
      <c r="D2336" s="262">
        <v>2.5724827059555553</v>
      </c>
      <c r="E2336" s="262"/>
      <c r="F2336" s="262">
        <v>2.5724827059555553</v>
      </c>
    </row>
    <row r="2337" spans="1:6">
      <c r="A2337" s="6" t="s">
        <v>1808</v>
      </c>
      <c r="B2337" s="6" t="s">
        <v>126</v>
      </c>
      <c r="D2337" s="262">
        <v>2.5729975450666664</v>
      </c>
      <c r="E2337" s="262"/>
      <c r="F2337" s="262">
        <v>2.5729975450666664</v>
      </c>
    </row>
    <row r="2338" spans="1:6">
      <c r="A2338" s="6" t="s">
        <v>1949</v>
      </c>
      <c r="B2338" s="6" t="s">
        <v>144</v>
      </c>
      <c r="D2338" s="262">
        <v>2.5769692627555565</v>
      </c>
      <c r="E2338" s="262"/>
      <c r="F2338" s="262">
        <v>2.5769692627555565</v>
      </c>
    </row>
    <row r="2339" spans="1:6">
      <c r="A2339" s="6" t="s">
        <v>2886</v>
      </c>
      <c r="B2339" s="6" t="s">
        <v>123</v>
      </c>
      <c r="D2339" s="262">
        <v>2.5793111236444441</v>
      </c>
      <c r="E2339" s="262"/>
      <c r="F2339" s="262">
        <v>2.5793111236444441</v>
      </c>
    </row>
    <row r="2340" spans="1:6">
      <c r="A2340" s="6" t="s">
        <v>4390</v>
      </c>
      <c r="B2340" s="6" t="s">
        <v>146</v>
      </c>
      <c r="D2340" s="262">
        <v>2.5820512079999998</v>
      </c>
      <c r="E2340" s="262"/>
      <c r="F2340" s="262">
        <v>2.5820512079999998</v>
      </c>
    </row>
    <row r="2341" spans="1:6">
      <c r="A2341" s="6" t="s">
        <v>1380</v>
      </c>
      <c r="B2341" s="6" t="s">
        <v>126</v>
      </c>
      <c r="D2341" s="262">
        <v>2.5826589350222222</v>
      </c>
      <c r="E2341" s="262"/>
      <c r="F2341" s="262">
        <v>2.5826589350222222</v>
      </c>
    </row>
    <row r="2342" spans="1:6">
      <c r="A2342" s="6" t="s">
        <v>2600</v>
      </c>
      <c r="B2342" s="6" t="s">
        <v>133</v>
      </c>
      <c r="D2342" s="262">
        <v>2.5856140439555566</v>
      </c>
      <c r="E2342" s="262"/>
      <c r="F2342" s="262">
        <v>2.5856140439555566</v>
      </c>
    </row>
    <row r="2343" spans="1:6">
      <c r="A2343" s="6" t="s">
        <v>2732</v>
      </c>
      <c r="B2343" s="6" t="s">
        <v>135</v>
      </c>
      <c r="D2343" s="262">
        <v>2.5899784152000001</v>
      </c>
      <c r="E2343" s="262"/>
      <c r="F2343" s="262">
        <v>2.5899784152000001</v>
      </c>
    </row>
    <row r="2344" spans="1:6">
      <c r="A2344" s="6" t="s">
        <v>1997</v>
      </c>
      <c r="B2344" s="6" t="s">
        <v>144</v>
      </c>
      <c r="D2344" s="262">
        <v>2.5922615663999986</v>
      </c>
      <c r="E2344" s="262"/>
      <c r="F2344" s="262">
        <v>2.5922615663999986</v>
      </c>
    </row>
    <row r="2345" spans="1:6">
      <c r="A2345" s="6" t="s">
        <v>2453</v>
      </c>
      <c r="B2345" s="6" t="s">
        <v>123</v>
      </c>
      <c r="D2345" s="262">
        <v>2.5938432168000021</v>
      </c>
      <c r="E2345" s="262"/>
      <c r="F2345" s="262">
        <v>2.5938432168000021</v>
      </c>
    </row>
    <row r="2346" spans="1:6">
      <c r="A2346" s="6" t="s">
        <v>3504</v>
      </c>
      <c r="B2346" s="6" t="s">
        <v>144</v>
      </c>
      <c r="D2346" s="262">
        <v>2.5962365880000022</v>
      </c>
      <c r="E2346" s="262"/>
      <c r="F2346" s="262">
        <v>2.5962365880000022</v>
      </c>
    </row>
    <row r="2347" spans="1:6">
      <c r="A2347" s="6" t="s">
        <v>1066</v>
      </c>
      <c r="B2347" s="6" t="s">
        <v>124</v>
      </c>
      <c r="D2347" s="262">
        <v>2.5990501914666666</v>
      </c>
      <c r="E2347" s="262"/>
      <c r="F2347" s="262">
        <v>2.5990501914666666</v>
      </c>
    </row>
    <row r="2348" spans="1:6">
      <c r="A2348" s="6" t="s">
        <v>1296</v>
      </c>
      <c r="B2348" s="6" t="s">
        <v>126</v>
      </c>
      <c r="D2348" s="262">
        <v>2.5999020832888888</v>
      </c>
      <c r="E2348" s="262"/>
      <c r="F2348" s="262">
        <v>2.5999020832888888</v>
      </c>
    </row>
    <row r="2349" spans="1:6">
      <c r="A2349" s="6" t="s">
        <v>4286</v>
      </c>
      <c r="B2349" s="6" t="s">
        <v>139</v>
      </c>
      <c r="D2349" s="262">
        <v>13.115639239022222</v>
      </c>
      <c r="E2349" s="262">
        <v>10.513431600000001</v>
      </c>
      <c r="F2349" s="262">
        <v>2.6022076390222217</v>
      </c>
    </row>
    <row r="2350" spans="1:6">
      <c r="A2350" s="6" t="s">
        <v>2714</v>
      </c>
      <c r="B2350" s="6" t="s">
        <v>129</v>
      </c>
      <c r="D2350" s="262">
        <v>2.6026403900444448</v>
      </c>
      <c r="E2350" s="262"/>
      <c r="F2350" s="262">
        <v>2.6026403900444448</v>
      </c>
    </row>
    <row r="2351" spans="1:6">
      <c r="A2351" s="6" t="s">
        <v>2738</v>
      </c>
      <c r="B2351" s="6" t="s">
        <v>122</v>
      </c>
      <c r="D2351" s="262">
        <v>2.6125168080000001</v>
      </c>
      <c r="E2351" s="262"/>
      <c r="F2351" s="262">
        <v>2.6125168080000001</v>
      </c>
    </row>
    <row r="2352" spans="1:6">
      <c r="A2352" s="6" t="s">
        <v>1974</v>
      </c>
      <c r="B2352" s="6" t="s">
        <v>135</v>
      </c>
      <c r="D2352" s="262">
        <v>2.6146415396444453</v>
      </c>
      <c r="E2352" s="262"/>
      <c r="F2352" s="262">
        <v>2.6146415396444453</v>
      </c>
    </row>
    <row r="2353" spans="1:6">
      <c r="A2353" s="6" t="s">
        <v>4852</v>
      </c>
      <c r="B2353" s="6" t="s">
        <v>123</v>
      </c>
      <c r="D2353" s="262">
        <v>2.6225447908000015</v>
      </c>
      <c r="E2353" s="262"/>
      <c r="F2353" s="262">
        <v>2.6225447908000015</v>
      </c>
    </row>
    <row r="2354" spans="1:6">
      <c r="A2354" s="6" t="s">
        <v>2064</v>
      </c>
      <c r="B2354" s="6" t="s">
        <v>141</v>
      </c>
      <c r="D2354" s="262">
        <v>2.6234318889777772</v>
      </c>
      <c r="E2354" s="262"/>
      <c r="F2354" s="262">
        <v>2.6234318889777772</v>
      </c>
    </row>
    <row r="2355" spans="1:6">
      <c r="A2355" s="6" t="s">
        <v>1829</v>
      </c>
      <c r="B2355" s="6" t="s">
        <v>124</v>
      </c>
      <c r="D2355" s="262">
        <v>2.6243083753333338</v>
      </c>
      <c r="E2355" s="262"/>
      <c r="F2355" s="262">
        <v>2.6243083753333338</v>
      </c>
    </row>
    <row r="2356" spans="1:6">
      <c r="A2356" s="6" t="s">
        <v>2896</v>
      </c>
      <c r="B2356" s="6" t="s">
        <v>123</v>
      </c>
      <c r="D2356" s="262">
        <v>2.6245781339555556</v>
      </c>
      <c r="E2356" s="262"/>
      <c r="F2356" s="262">
        <v>2.6245781339555556</v>
      </c>
    </row>
    <row r="2357" spans="1:6">
      <c r="A2357" s="6" t="s">
        <v>3427</v>
      </c>
      <c r="B2357" s="6" t="s">
        <v>144</v>
      </c>
      <c r="D2357" s="262">
        <v>2.6247857255644442</v>
      </c>
      <c r="E2357" s="262"/>
      <c r="F2357" s="262">
        <v>2.6247857255644442</v>
      </c>
    </row>
    <row r="2358" spans="1:6">
      <c r="A2358" s="6" t="s">
        <v>917</v>
      </c>
      <c r="B2358" s="6" t="s">
        <v>124</v>
      </c>
      <c r="D2358" s="262">
        <v>2.7724568867111108</v>
      </c>
      <c r="E2358" s="262">
        <v>0.14745864</v>
      </c>
      <c r="F2358" s="262">
        <v>2.6249982467111108</v>
      </c>
    </row>
    <row r="2359" spans="1:6">
      <c r="A2359" s="6" t="s">
        <v>1803</v>
      </c>
      <c r="B2359" s="6" t="s">
        <v>144</v>
      </c>
      <c r="D2359" s="262">
        <v>12.291989679688884</v>
      </c>
      <c r="E2359" s="262">
        <v>9.6642232400000001</v>
      </c>
      <c r="F2359" s="262">
        <v>2.6277664396888838</v>
      </c>
    </row>
    <row r="2360" spans="1:6">
      <c r="A2360" s="6" t="s">
        <v>3019</v>
      </c>
      <c r="B2360" s="6" t="s">
        <v>144</v>
      </c>
      <c r="D2360" s="262">
        <v>2.631666534933331</v>
      </c>
      <c r="E2360" s="262"/>
      <c r="F2360" s="262">
        <v>2.631666534933331</v>
      </c>
    </row>
    <row r="2361" spans="1:6">
      <c r="A2361" s="6" t="s">
        <v>3315</v>
      </c>
      <c r="B2361" s="6" t="s">
        <v>123</v>
      </c>
      <c r="D2361" s="262">
        <v>2.6346344933333334</v>
      </c>
      <c r="E2361" s="262"/>
      <c r="F2361" s="262">
        <v>2.6346344933333334</v>
      </c>
    </row>
    <row r="2362" spans="1:6">
      <c r="A2362" s="6" t="s">
        <v>1034</v>
      </c>
      <c r="B2362" s="6" t="s">
        <v>124</v>
      </c>
      <c r="D2362" s="262">
        <v>2.635857604844444</v>
      </c>
      <c r="E2362" s="262"/>
      <c r="F2362" s="262">
        <v>2.635857604844444</v>
      </c>
    </row>
    <row r="2363" spans="1:6">
      <c r="A2363" s="6" t="s">
        <v>5370</v>
      </c>
      <c r="B2363" s="6" t="s">
        <v>144</v>
      </c>
      <c r="D2363" s="262">
        <v>2.6384774792444441</v>
      </c>
      <c r="E2363" s="262"/>
      <c r="F2363" s="262">
        <v>2.6384774792444441</v>
      </c>
    </row>
    <row r="2364" spans="1:6">
      <c r="A2364" s="6" t="s">
        <v>5371</v>
      </c>
      <c r="B2364" s="6" t="s">
        <v>125</v>
      </c>
      <c r="D2364" s="262">
        <v>2.6385653151733348</v>
      </c>
      <c r="E2364" s="262"/>
      <c r="F2364" s="262">
        <v>2.6385653151733348</v>
      </c>
    </row>
    <row r="2365" spans="1:6">
      <c r="A2365" s="6" t="s">
        <v>4069</v>
      </c>
      <c r="B2365" s="6" t="s">
        <v>123</v>
      </c>
      <c r="D2365" s="262">
        <v>2.6403406108444458</v>
      </c>
      <c r="E2365" s="262"/>
      <c r="F2365" s="262">
        <v>2.6403406108444458</v>
      </c>
    </row>
    <row r="2366" spans="1:6">
      <c r="A2366" s="6" t="s">
        <v>2720</v>
      </c>
      <c r="B2366" s="6" t="s">
        <v>135</v>
      </c>
      <c r="D2366" s="262">
        <v>2.6415799500444446</v>
      </c>
      <c r="E2366" s="262"/>
      <c r="F2366" s="262">
        <v>2.6415799500444446</v>
      </c>
    </row>
    <row r="2367" spans="1:6">
      <c r="A2367" s="6" t="s">
        <v>3994</v>
      </c>
      <c r="B2367" s="6" t="s">
        <v>145</v>
      </c>
      <c r="D2367" s="262">
        <v>2.6415938071111125</v>
      </c>
      <c r="E2367" s="262"/>
      <c r="F2367" s="262">
        <v>2.6415938071111125</v>
      </c>
    </row>
    <row r="2368" spans="1:6">
      <c r="A2368" s="6" t="s">
        <v>1546</v>
      </c>
      <c r="B2368" s="6" t="s">
        <v>123</v>
      </c>
      <c r="D2368" s="262">
        <v>2.6465361745777782</v>
      </c>
      <c r="E2368" s="262"/>
      <c r="F2368" s="262">
        <v>2.6465361745777782</v>
      </c>
    </row>
    <row r="2369" spans="1:6">
      <c r="A2369" s="6" t="s">
        <v>3324</v>
      </c>
      <c r="B2369" s="6" t="s">
        <v>125</v>
      </c>
      <c r="D2369" s="262">
        <v>9.2272814949333348</v>
      </c>
      <c r="E2369" s="262">
        <v>6.5794450400000004</v>
      </c>
      <c r="F2369" s="262">
        <v>2.6478364549333344</v>
      </c>
    </row>
    <row r="2370" spans="1:6">
      <c r="A2370" s="6" t="s">
        <v>3847</v>
      </c>
      <c r="B2370" s="6" t="s">
        <v>123</v>
      </c>
      <c r="D2370" s="262">
        <v>2.6487521558666667</v>
      </c>
      <c r="E2370" s="262"/>
      <c r="F2370" s="262">
        <v>2.6487521558666667</v>
      </c>
    </row>
    <row r="2371" spans="1:6">
      <c r="A2371" s="6" t="s">
        <v>1409</v>
      </c>
      <c r="B2371" s="6" t="s">
        <v>126</v>
      </c>
      <c r="D2371" s="262">
        <v>2.6521323131111116</v>
      </c>
      <c r="E2371" s="262"/>
      <c r="F2371" s="262">
        <v>2.6521323131111116</v>
      </c>
    </row>
    <row r="2372" spans="1:6">
      <c r="A2372" s="6" t="s">
        <v>5272</v>
      </c>
      <c r="B2372" s="6" t="s">
        <v>125</v>
      </c>
      <c r="D2372" s="262">
        <v>36.181947209271115</v>
      </c>
      <c r="E2372" s="262">
        <v>33.524277745280003</v>
      </c>
      <c r="F2372" s="262">
        <v>2.6576694639911125</v>
      </c>
    </row>
    <row r="2373" spans="1:6">
      <c r="A2373" s="6" t="s">
        <v>2689</v>
      </c>
      <c r="B2373" s="6" t="s">
        <v>123</v>
      </c>
      <c r="D2373" s="262">
        <v>2.6596776115555563</v>
      </c>
      <c r="E2373" s="262"/>
      <c r="F2373" s="262">
        <v>2.6596776115555563</v>
      </c>
    </row>
    <row r="2374" spans="1:6">
      <c r="A2374" s="6" t="s">
        <v>5673</v>
      </c>
      <c r="B2374" s="6" t="s">
        <v>125</v>
      </c>
      <c r="D2374" s="262">
        <v>3.1689708248000001</v>
      </c>
      <c r="E2374" s="262">
        <v>0.50904000000000005</v>
      </c>
      <c r="F2374" s="262">
        <v>2.6599308248</v>
      </c>
    </row>
    <row r="2375" spans="1:6">
      <c r="A2375" s="6" t="s">
        <v>1897</v>
      </c>
      <c r="B2375" s="6" t="s">
        <v>126</v>
      </c>
      <c r="D2375" s="262">
        <v>2.6635061444444452</v>
      </c>
      <c r="E2375" s="262"/>
      <c r="F2375" s="262">
        <v>2.6635061444444452</v>
      </c>
    </row>
    <row r="2376" spans="1:6">
      <c r="A2376" s="6" t="s">
        <v>974</v>
      </c>
      <c r="B2376" s="6" t="s">
        <v>130</v>
      </c>
      <c r="D2376" s="262">
        <v>2.6636575826666666</v>
      </c>
      <c r="E2376" s="262"/>
      <c r="F2376" s="262">
        <v>2.6636575826666666</v>
      </c>
    </row>
    <row r="2377" spans="1:6">
      <c r="A2377" s="6" t="s">
        <v>2867</v>
      </c>
      <c r="B2377" s="6" t="s">
        <v>144</v>
      </c>
      <c r="D2377" s="262">
        <v>2.6675465304888872</v>
      </c>
      <c r="E2377" s="262"/>
      <c r="F2377" s="262">
        <v>2.6675465304888872</v>
      </c>
    </row>
    <row r="2378" spans="1:6">
      <c r="A2378" s="6" t="s">
        <v>2800</v>
      </c>
      <c r="B2378" s="6" t="s">
        <v>127</v>
      </c>
      <c r="D2378" s="262">
        <v>2.668251647111112</v>
      </c>
      <c r="E2378" s="262"/>
      <c r="F2378" s="262">
        <v>2.668251647111112</v>
      </c>
    </row>
    <row r="2379" spans="1:6">
      <c r="A2379" s="6" t="s">
        <v>1313</v>
      </c>
      <c r="B2379" s="6" t="s">
        <v>126</v>
      </c>
      <c r="D2379" s="262">
        <v>2.6701283693333338</v>
      </c>
      <c r="E2379" s="262"/>
      <c r="F2379" s="262">
        <v>2.6701283693333338</v>
      </c>
    </row>
    <row r="2380" spans="1:6">
      <c r="A2380" s="6" t="s">
        <v>5459</v>
      </c>
      <c r="B2380" s="6" t="s">
        <v>146</v>
      </c>
      <c r="D2380" s="262">
        <v>2.6717119856533329</v>
      </c>
      <c r="E2380" s="262"/>
      <c r="F2380" s="262">
        <v>2.6717119856533329</v>
      </c>
    </row>
    <row r="2381" spans="1:6">
      <c r="A2381" s="6" t="s">
        <v>3137</v>
      </c>
      <c r="B2381" s="6" t="s">
        <v>123</v>
      </c>
      <c r="D2381" s="262">
        <v>2.6731278946044461</v>
      </c>
      <c r="E2381" s="262"/>
      <c r="F2381" s="262">
        <v>2.6731278946044461</v>
      </c>
    </row>
    <row r="2382" spans="1:6">
      <c r="A2382" s="6" t="s">
        <v>4388</v>
      </c>
      <c r="B2382" s="6" t="s">
        <v>138</v>
      </c>
      <c r="D2382" s="262">
        <v>2.6743118793599989</v>
      </c>
      <c r="E2382" s="262"/>
      <c r="F2382" s="262">
        <v>2.6743118793599989</v>
      </c>
    </row>
    <row r="2383" spans="1:6">
      <c r="A2383" s="6" t="s">
        <v>3589</v>
      </c>
      <c r="B2383" s="6" t="s">
        <v>138</v>
      </c>
      <c r="D2383" s="262">
        <v>2.6770877261333332</v>
      </c>
      <c r="E2383" s="262"/>
      <c r="F2383" s="262">
        <v>2.6770877261333332</v>
      </c>
    </row>
    <row r="2384" spans="1:6">
      <c r="A2384" s="6" t="s">
        <v>2826</v>
      </c>
      <c r="B2384" s="6" t="s">
        <v>144</v>
      </c>
      <c r="D2384" s="262">
        <v>2.6810345934044468</v>
      </c>
      <c r="E2384" s="262"/>
      <c r="F2384" s="262">
        <v>2.6810345934044468</v>
      </c>
    </row>
    <row r="2385" spans="1:6">
      <c r="A2385" s="6" t="s">
        <v>527</v>
      </c>
      <c r="B2385" s="6" t="s">
        <v>124</v>
      </c>
      <c r="D2385" s="262">
        <v>2.6831933700000001</v>
      </c>
      <c r="E2385" s="262"/>
      <c r="F2385" s="262">
        <v>2.6831933700000001</v>
      </c>
    </row>
    <row r="2386" spans="1:6">
      <c r="A2386" s="6" t="s">
        <v>3554</v>
      </c>
      <c r="B2386" s="6" t="s">
        <v>144</v>
      </c>
      <c r="D2386" s="262">
        <v>2.6842394062488899</v>
      </c>
      <c r="E2386" s="262"/>
      <c r="F2386" s="262">
        <v>2.6842394062488899</v>
      </c>
    </row>
    <row r="2387" spans="1:6">
      <c r="A2387" s="6" t="s">
        <v>4027</v>
      </c>
      <c r="B2387" s="6" t="s">
        <v>123</v>
      </c>
      <c r="D2387" s="262">
        <v>2.6862159641777787</v>
      </c>
      <c r="E2387" s="262"/>
      <c r="F2387" s="262">
        <v>2.6862159641777787</v>
      </c>
    </row>
    <row r="2388" spans="1:6">
      <c r="A2388" s="6" t="s">
        <v>4637</v>
      </c>
      <c r="B2388" s="6" t="s">
        <v>123</v>
      </c>
      <c r="D2388" s="262">
        <v>2.6969408898666676</v>
      </c>
      <c r="E2388" s="262"/>
      <c r="F2388" s="262">
        <v>2.6969408898666676</v>
      </c>
    </row>
    <row r="2389" spans="1:6">
      <c r="A2389" s="6" t="s">
        <v>632</v>
      </c>
      <c r="B2389" s="6" t="s">
        <v>123</v>
      </c>
      <c r="D2389" s="262">
        <v>2.7010925499555563</v>
      </c>
      <c r="E2389" s="262"/>
      <c r="F2389" s="262">
        <v>2.7010925499555563</v>
      </c>
    </row>
    <row r="2390" spans="1:6">
      <c r="A2390" s="6" t="s">
        <v>2329</v>
      </c>
      <c r="B2390" s="6" t="s">
        <v>119</v>
      </c>
      <c r="D2390" s="262">
        <v>2.7013306970222226</v>
      </c>
      <c r="E2390" s="262"/>
      <c r="F2390" s="262">
        <v>2.7013306970222226</v>
      </c>
    </row>
    <row r="2391" spans="1:6">
      <c r="A2391" s="6" t="s">
        <v>3104</v>
      </c>
      <c r="B2391" s="6" t="s">
        <v>123</v>
      </c>
      <c r="D2391" s="262">
        <v>2.7024010454222216</v>
      </c>
      <c r="E2391" s="262"/>
      <c r="F2391" s="262">
        <v>2.7024010454222216</v>
      </c>
    </row>
    <row r="2392" spans="1:6">
      <c r="A2392" s="6" t="s">
        <v>1975</v>
      </c>
      <c r="B2392" s="6" t="s">
        <v>144</v>
      </c>
      <c r="D2392" s="262">
        <v>2.7028750352266671</v>
      </c>
      <c r="E2392" s="262"/>
      <c r="F2392" s="262">
        <v>2.7028750352266671</v>
      </c>
    </row>
    <row r="2393" spans="1:6">
      <c r="A2393" s="6" t="s">
        <v>817</v>
      </c>
      <c r="B2393" s="6" t="s">
        <v>119</v>
      </c>
      <c r="D2393" s="262">
        <v>2.7040641227111109</v>
      </c>
      <c r="E2393" s="262"/>
      <c r="F2393" s="262">
        <v>2.7040641227111109</v>
      </c>
    </row>
    <row r="2394" spans="1:6">
      <c r="A2394" s="6" t="s">
        <v>3015</v>
      </c>
      <c r="B2394" s="6" t="s">
        <v>127</v>
      </c>
      <c r="D2394" s="262">
        <v>2.7117364303822247</v>
      </c>
      <c r="E2394" s="262"/>
      <c r="F2394" s="262">
        <v>2.7117364303822247</v>
      </c>
    </row>
    <row r="2395" spans="1:6">
      <c r="A2395" s="6" t="s">
        <v>4539</v>
      </c>
      <c r="B2395" s="6" t="s">
        <v>127</v>
      </c>
      <c r="D2395" s="262">
        <v>2.7137256999111088</v>
      </c>
      <c r="E2395" s="262"/>
      <c r="F2395" s="262">
        <v>2.7137256999111088</v>
      </c>
    </row>
    <row r="2396" spans="1:6">
      <c r="A2396" s="6" t="s">
        <v>3016</v>
      </c>
      <c r="B2396" s="6" t="s">
        <v>130</v>
      </c>
      <c r="D2396" s="262">
        <v>2.716440717955555</v>
      </c>
      <c r="E2396" s="262"/>
      <c r="F2396" s="262">
        <v>2.716440717955555</v>
      </c>
    </row>
    <row r="2397" spans="1:6">
      <c r="A2397" s="6" t="s">
        <v>2132</v>
      </c>
      <c r="B2397" s="6" t="s">
        <v>119</v>
      </c>
      <c r="D2397" s="262">
        <v>2.7173197949333328</v>
      </c>
      <c r="E2397" s="262"/>
      <c r="F2397" s="262">
        <v>2.7173197949333328</v>
      </c>
    </row>
    <row r="2398" spans="1:6">
      <c r="A2398" s="6" t="s">
        <v>1160</v>
      </c>
      <c r="B2398" s="6" t="s">
        <v>126</v>
      </c>
      <c r="D2398" s="262">
        <v>2.7228430723999999</v>
      </c>
      <c r="E2398" s="262"/>
      <c r="F2398" s="262">
        <v>2.7228430723999999</v>
      </c>
    </row>
    <row r="2399" spans="1:6">
      <c r="A2399" s="6" t="s">
        <v>4123</v>
      </c>
      <c r="B2399" s="6" t="s">
        <v>123</v>
      </c>
      <c r="D2399" s="262">
        <v>2.7280400419555559</v>
      </c>
      <c r="E2399" s="262"/>
      <c r="F2399" s="262">
        <v>2.7280400419555559</v>
      </c>
    </row>
    <row r="2400" spans="1:6">
      <c r="A2400" s="6" t="s">
        <v>2432</v>
      </c>
      <c r="B2400" s="6" t="s">
        <v>119</v>
      </c>
      <c r="D2400" s="262">
        <v>2.7323367289777782</v>
      </c>
      <c r="E2400" s="262"/>
      <c r="F2400" s="262">
        <v>2.7323367289777782</v>
      </c>
    </row>
    <row r="2401" spans="1:6">
      <c r="A2401" s="6" t="s">
        <v>1889</v>
      </c>
      <c r="B2401" s="6" t="s">
        <v>126</v>
      </c>
      <c r="D2401" s="262">
        <v>2.736183681244444</v>
      </c>
      <c r="E2401" s="262"/>
      <c r="F2401" s="262">
        <v>2.736183681244444</v>
      </c>
    </row>
    <row r="2402" spans="1:6">
      <c r="A2402" s="6" t="s">
        <v>2962</v>
      </c>
      <c r="B2402" s="6" t="s">
        <v>145</v>
      </c>
      <c r="D2402" s="262">
        <v>2.7363664533333329</v>
      </c>
      <c r="E2402" s="262"/>
      <c r="F2402" s="262">
        <v>2.7363664533333329</v>
      </c>
    </row>
    <row r="2403" spans="1:6">
      <c r="A2403" s="6" t="s">
        <v>683</v>
      </c>
      <c r="B2403" s="6" t="s">
        <v>144</v>
      </c>
      <c r="D2403" s="262">
        <v>2.7385741083555555</v>
      </c>
      <c r="E2403" s="262"/>
      <c r="F2403" s="262">
        <v>2.7385741083555555</v>
      </c>
    </row>
    <row r="2404" spans="1:6">
      <c r="A2404" s="6" t="s">
        <v>1258</v>
      </c>
      <c r="B2404" s="6" t="s">
        <v>124</v>
      </c>
      <c r="D2404" s="262">
        <v>2.7396756566666602</v>
      </c>
      <c r="E2404" s="262"/>
      <c r="F2404" s="262">
        <v>2.7396756566666602</v>
      </c>
    </row>
    <row r="2405" spans="1:6">
      <c r="A2405" s="6" t="s">
        <v>2327</v>
      </c>
      <c r="B2405" s="6" t="s">
        <v>135</v>
      </c>
      <c r="D2405" s="262">
        <v>2.744525129866668</v>
      </c>
      <c r="E2405" s="262"/>
      <c r="F2405" s="262">
        <v>2.744525129866668</v>
      </c>
    </row>
    <row r="2406" spans="1:6">
      <c r="A2406" s="6" t="s">
        <v>2020</v>
      </c>
      <c r="B2406" s="6" t="s">
        <v>123</v>
      </c>
      <c r="D2406" s="262">
        <v>2.7472330864000001</v>
      </c>
      <c r="E2406" s="262"/>
      <c r="F2406" s="262">
        <v>2.7472330864000001</v>
      </c>
    </row>
    <row r="2407" spans="1:6">
      <c r="A2407" s="6" t="s">
        <v>3854</v>
      </c>
      <c r="B2407" s="6" t="s">
        <v>138</v>
      </c>
      <c r="D2407" s="262">
        <v>2.7502361822222228</v>
      </c>
      <c r="E2407" s="262"/>
      <c r="F2407" s="262">
        <v>2.7502361822222228</v>
      </c>
    </row>
    <row r="2408" spans="1:6">
      <c r="A2408" s="6" t="s">
        <v>2156</v>
      </c>
      <c r="B2408" s="6" t="s">
        <v>144</v>
      </c>
      <c r="D2408" s="262">
        <v>2.7508645031999976</v>
      </c>
      <c r="E2408" s="262"/>
      <c r="F2408" s="262">
        <v>2.7508645031999976</v>
      </c>
    </row>
    <row r="2409" spans="1:6">
      <c r="A2409" s="6" t="s">
        <v>2719</v>
      </c>
      <c r="B2409" s="6" t="s">
        <v>126</v>
      </c>
      <c r="D2409" s="262">
        <v>2.7520487221333343</v>
      </c>
      <c r="E2409" s="262"/>
      <c r="F2409" s="262">
        <v>2.7520487221333343</v>
      </c>
    </row>
    <row r="2410" spans="1:6">
      <c r="A2410" s="6" t="s">
        <v>4092</v>
      </c>
      <c r="B2410" s="6" t="s">
        <v>123</v>
      </c>
      <c r="D2410" s="262">
        <v>2.7534969968000005</v>
      </c>
      <c r="E2410" s="262"/>
      <c r="F2410" s="262">
        <v>2.7534969968000005</v>
      </c>
    </row>
    <row r="2411" spans="1:6">
      <c r="A2411" s="6" t="s">
        <v>593</v>
      </c>
      <c r="B2411" s="6" t="s">
        <v>126</v>
      </c>
      <c r="D2411" s="262">
        <v>2.7560191970666659</v>
      </c>
      <c r="E2411" s="262"/>
      <c r="F2411" s="262">
        <v>2.7560191970666659</v>
      </c>
    </row>
    <row r="2412" spans="1:6">
      <c r="A2412" s="6" t="s">
        <v>3716</v>
      </c>
      <c r="B2412" s="6" t="s">
        <v>144</v>
      </c>
      <c r="D2412" s="262">
        <v>2.7577659355644455</v>
      </c>
      <c r="E2412" s="262"/>
      <c r="F2412" s="262">
        <v>2.7577659355644455</v>
      </c>
    </row>
    <row r="2413" spans="1:6">
      <c r="A2413" s="6" t="s">
        <v>3486</v>
      </c>
      <c r="B2413" s="6" t="s">
        <v>139</v>
      </c>
      <c r="D2413" s="262">
        <v>2.7607157166844445</v>
      </c>
      <c r="E2413" s="262"/>
      <c r="F2413" s="262">
        <v>2.7607157166844445</v>
      </c>
    </row>
    <row r="2414" spans="1:6">
      <c r="A2414" s="6" t="s">
        <v>5674</v>
      </c>
      <c r="B2414" s="6" t="s">
        <v>145</v>
      </c>
      <c r="D2414" s="262">
        <v>6.0939338474666664</v>
      </c>
      <c r="E2414" s="262">
        <v>3.3314850799999998</v>
      </c>
      <c r="F2414" s="262">
        <v>2.7624487674666667</v>
      </c>
    </row>
    <row r="2415" spans="1:6">
      <c r="A2415" s="6" t="s">
        <v>2494</v>
      </c>
      <c r="B2415" s="6" t="s">
        <v>129</v>
      </c>
      <c r="D2415" s="262">
        <v>2.7628227263999996</v>
      </c>
      <c r="E2415" s="262"/>
      <c r="F2415" s="262">
        <v>2.7628227263999996</v>
      </c>
    </row>
    <row r="2416" spans="1:6">
      <c r="A2416" s="6" t="s">
        <v>2323</v>
      </c>
      <c r="B2416" s="6" t="s">
        <v>123</v>
      </c>
      <c r="D2416" s="262">
        <v>2.7637311562666667</v>
      </c>
      <c r="E2416" s="262"/>
      <c r="F2416" s="262">
        <v>2.7637311562666667</v>
      </c>
    </row>
    <row r="2417" spans="1:6">
      <c r="A2417" s="6" t="s">
        <v>4988</v>
      </c>
      <c r="B2417" s="6" t="s">
        <v>144</v>
      </c>
      <c r="D2417" s="262">
        <v>2.7639949719555563</v>
      </c>
      <c r="E2417" s="262"/>
      <c r="F2417" s="262">
        <v>2.7639949719555563</v>
      </c>
    </row>
    <row r="2418" spans="1:6">
      <c r="A2418" s="6" t="s">
        <v>2466</v>
      </c>
      <c r="B2418" s="6" t="s">
        <v>123</v>
      </c>
      <c r="D2418" s="262">
        <v>2.7664455798222227</v>
      </c>
      <c r="E2418" s="262"/>
      <c r="F2418" s="262">
        <v>2.7664455798222227</v>
      </c>
    </row>
    <row r="2419" spans="1:6">
      <c r="A2419" s="6" t="s">
        <v>1301</v>
      </c>
      <c r="B2419" s="6" t="s">
        <v>130</v>
      </c>
      <c r="D2419" s="262">
        <v>2.7668547485333326</v>
      </c>
      <c r="E2419" s="262"/>
      <c r="F2419" s="262">
        <v>2.7668547485333326</v>
      </c>
    </row>
    <row r="2420" spans="1:6">
      <c r="A2420" s="6" t="s">
        <v>2685</v>
      </c>
      <c r="B2420" s="6" t="s">
        <v>123</v>
      </c>
      <c r="D2420" s="262">
        <v>2.7675064745777807</v>
      </c>
      <c r="E2420" s="262"/>
      <c r="F2420" s="262">
        <v>2.7675064745777807</v>
      </c>
    </row>
    <row r="2421" spans="1:6">
      <c r="A2421" s="6" t="s">
        <v>3294</v>
      </c>
      <c r="B2421" s="6" t="s">
        <v>126</v>
      </c>
      <c r="D2421" s="262">
        <v>2.7699263851111113</v>
      </c>
      <c r="E2421" s="262"/>
      <c r="F2421" s="262">
        <v>2.7699263851111113</v>
      </c>
    </row>
    <row r="2422" spans="1:6">
      <c r="A2422" s="6" t="s">
        <v>2637</v>
      </c>
      <c r="B2422" s="6" t="s">
        <v>129</v>
      </c>
      <c r="D2422" s="262">
        <v>2.7705259491555561</v>
      </c>
      <c r="E2422" s="262"/>
      <c r="F2422" s="262">
        <v>2.7705259491555561</v>
      </c>
    </row>
    <row r="2423" spans="1:6">
      <c r="A2423" s="6" t="s">
        <v>5531</v>
      </c>
      <c r="B2423" s="6" t="s">
        <v>125</v>
      </c>
      <c r="D2423" s="262">
        <v>2.7707049787999996</v>
      </c>
      <c r="E2423" s="262"/>
      <c r="F2423" s="262">
        <v>2.7707049787999996</v>
      </c>
    </row>
    <row r="2424" spans="1:6">
      <c r="A2424" s="6" t="s">
        <v>4132</v>
      </c>
      <c r="B2424" s="6" t="s">
        <v>138</v>
      </c>
      <c r="D2424" s="262">
        <v>2.772238739111109</v>
      </c>
      <c r="E2424" s="262"/>
      <c r="F2424" s="262">
        <v>2.772238739111109</v>
      </c>
    </row>
    <row r="2425" spans="1:6">
      <c r="A2425" s="6" t="s">
        <v>1260</v>
      </c>
      <c r="B2425" s="6" t="s">
        <v>126</v>
      </c>
      <c r="D2425" s="262">
        <v>2.7726847069777776</v>
      </c>
      <c r="E2425" s="262"/>
      <c r="F2425" s="262">
        <v>2.7726847069777776</v>
      </c>
    </row>
    <row r="2426" spans="1:6">
      <c r="A2426" s="6" t="s">
        <v>1641</v>
      </c>
      <c r="B2426" s="6" t="s">
        <v>123</v>
      </c>
      <c r="D2426" s="262">
        <v>2.7728399140444449</v>
      </c>
      <c r="E2426" s="262"/>
      <c r="F2426" s="262">
        <v>2.7728399140444449</v>
      </c>
    </row>
    <row r="2427" spans="1:6">
      <c r="A2427" s="6" t="s">
        <v>933</v>
      </c>
      <c r="B2427" s="6" t="s">
        <v>123</v>
      </c>
      <c r="D2427" s="262">
        <v>2.7729441999111115</v>
      </c>
      <c r="E2427" s="262"/>
      <c r="F2427" s="262">
        <v>2.7729441999111115</v>
      </c>
    </row>
    <row r="2428" spans="1:6">
      <c r="A2428" s="6" t="s">
        <v>978</v>
      </c>
      <c r="B2428" s="6" t="s">
        <v>134</v>
      </c>
      <c r="D2428" s="262">
        <v>2.7767767685777791</v>
      </c>
      <c r="E2428" s="262"/>
      <c r="F2428" s="262">
        <v>2.7767767685777791</v>
      </c>
    </row>
    <row r="2429" spans="1:6">
      <c r="A2429" s="6" t="s">
        <v>4855</v>
      </c>
      <c r="B2429" s="6" t="s">
        <v>123</v>
      </c>
      <c r="D2429" s="262">
        <v>2.7797978210933332</v>
      </c>
      <c r="E2429" s="262"/>
      <c r="F2429" s="262">
        <v>2.7797978210933332</v>
      </c>
    </row>
    <row r="2430" spans="1:6">
      <c r="A2430" s="6" t="s">
        <v>3358</v>
      </c>
      <c r="B2430" s="6" t="s">
        <v>123</v>
      </c>
      <c r="D2430" s="262">
        <v>4.0134470190222222</v>
      </c>
      <c r="E2430" s="262">
        <v>1.2325726000000001</v>
      </c>
      <c r="F2430" s="262">
        <v>2.7808744190222221</v>
      </c>
    </row>
    <row r="2431" spans="1:6">
      <c r="A2431" s="6" t="s">
        <v>2462</v>
      </c>
      <c r="B2431" s="6" t="s">
        <v>123</v>
      </c>
      <c r="D2431" s="262">
        <v>2.7834551125333338</v>
      </c>
      <c r="E2431" s="262"/>
      <c r="F2431" s="262">
        <v>2.7834551125333338</v>
      </c>
    </row>
    <row r="2432" spans="1:6">
      <c r="A2432" s="6" t="s">
        <v>1155</v>
      </c>
      <c r="B2432" s="6" t="s">
        <v>126</v>
      </c>
      <c r="D2432" s="262">
        <v>2.7835147276444445</v>
      </c>
      <c r="E2432" s="262"/>
      <c r="F2432" s="262">
        <v>2.7835147276444445</v>
      </c>
    </row>
    <row r="2433" spans="1:6">
      <c r="A2433" s="6" t="s">
        <v>4135</v>
      </c>
      <c r="B2433" s="6" t="s">
        <v>125</v>
      </c>
      <c r="D2433" s="262">
        <v>2.7856085057777782</v>
      </c>
      <c r="E2433" s="262"/>
      <c r="F2433" s="262">
        <v>2.7856085057777782</v>
      </c>
    </row>
    <row r="2434" spans="1:6">
      <c r="A2434" s="6" t="s">
        <v>3830</v>
      </c>
      <c r="B2434" s="6" t="s">
        <v>123</v>
      </c>
      <c r="D2434" s="262">
        <v>2.7902976327111109</v>
      </c>
      <c r="E2434" s="262"/>
      <c r="F2434" s="262">
        <v>2.7902976327111109</v>
      </c>
    </row>
    <row r="2435" spans="1:6">
      <c r="A2435" s="6" t="s">
        <v>549</v>
      </c>
      <c r="B2435" s="6" t="s">
        <v>136</v>
      </c>
      <c r="D2435" s="262">
        <v>2.7918284435555552</v>
      </c>
      <c r="E2435" s="262"/>
      <c r="F2435" s="262">
        <v>2.7918284435555552</v>
      </c>
    </row>
    <row r="2436" spans="1:6">
      <c r="A2436" s="6" t="s">
        <v>3211</v>
      </c>
      <c r="B2436" s="6" t="s">
        <v>144</v>
      </c>
      <c r="D2436" s="262">
        <v>2.7967140500444443</v>
      </c>
      <c r="E2436" s="262"/>
      <c r="F2436" s="262">
        <v>2.7967140500444443</v>
      </c>
    </row>
    <row r="2437" spans="1:6">
      <c r="A2437" s="6" t="s">
        <v>2017</v>
      </c>
      <c r="B2437" s="6" t="s">
        <v>124</v>
      </c>
      <c r="D2437" s="262">
        <v>11.968711684355558</v>
      </c>
      <c r="E2437" s="262">
        <v>9.1718404400000004</v>
      </c>
      <c r="F2437" s="262">
        <v>2.7968712443555575</v>
      </c>
    </row>
    <row r="2438" spans="1:6">
      <c r="A2438" s="6" t="s">
        <v>478</v>
      </c>
      <c r="B2438" s="6" t="s">
        <v>137</v>
      </c>
      <c r="D2438" s="262">
        <v>2.7987148776888895</v>
      </c>
      <c r="E2438" s="262"/>
      <c r="F2438" s="262">
        <v>2.7987148776888895</v>
      </c>
    </row>
    <row r="2439" spans="1:6">
      <c r="A2439" s="6" t="s">
        <v>1046</v>
      </c>
      <c r="B2439" s="6" t="s">
        <v>124</v>
      </c>
      <c r="D2439" s="262">
        <v>2.80125946232</v>
      </c>
      <c r="E2439" s="262"/>
      <c r="F2439" s="262">
        <v>2.80125946232</v>
      </c>
    </row>
    <row r="2440" spans="1:6">
      <c r="A2440" s="6" t="s">
        <v>3327</v>
      </c>
      <c r="B2440" s="6" t="s">
        <v>145</v>
      </c>
      <c r="D2440" s="262">
        <v>2.8024487938577791</v>
      </c>
      <c r="E2440" s="262"/>
      <c r="F2440" s="262">
        <v>2.8024487938577791</v>
      </c>
    </row>
    <row r="2441" spans="1:6">
      <c r="A2441" s="6" t="s">
        <v>5317</v>
      </c>
      <c r="B2441" s="6" t="s">
        <v>125</v>
      </c>
      <c r="D2441" s="262">
        <v>2.8030856128000003</v>
      </c>
      <c r="E2441" s="262"/>
      <c r="F2441" s="262">
        <v>2.8030856128000003</v>
      </c>
    </row>
    <row r="2442" spans="1:6">
      <c r="A2442" s="6" t="s">
        <v>3334</v>
      </c>
      <c r="B2442" s="6" t="s">
        <v>123</v>
      </c>
      <c r="D2442" s="262">
        <v>2.8050848144000002</v>
      </c>
      <c r="E2442" s="262"/>
      <c r="F2442" s="262">
        <v>2.8050848144000002</v>
      </c>
    </row>
    <row r="2443" spans="1:6">
      <c r="A2443" s="6" t="s">
        <v>4130</v>
      </c>
      <c r="B2443" s="6" t="s">
        <v>125</v>
      </c>
      <c r="D2443" s="262">
        <v>2.8073658228977774</v>
      </c>
      <c r="E2443" s="262"/>
      <c r="F2443" s="262">
        <v>2.8073658228977774</v>
      </c>
    </row>
    <row r="2444" spans="1:6">
      <c r="A2444" s="6" t="s">
        <v>568</v>
      </c>
      <c r="B2444" s="6" t="s">
        <v>126</v>
      </c>
      <c r="D2444" s="262">
        <v>2.8083468093511108</v>
      </c>
      <c r="E2444" s="262"/>
      <c r="F2444" s="262">
        <v>2.8083468093511108</v>
      </c>
    </row>
    <row r="2445" spans="1:6">
      <c r="A2445" s="6" t="s">
        <v>4562</v>
      </c>
      <c r="B2445" s="6" t="s">
        <v>138</v>
      </c>
      <c r="D2445" s="262">
        <v>2.8112864471999996</v>
      </c>
      <c r="E2445" s="262"/>
      <c r="F2445" s="262">
        <v>2.8112864471999996</v>
      </c>
    </row>
    <row r="2446" spans="1:6">
      <c r="A2446" s="6" t="s">
        <v>781</v>
      </c>
      <c r="B2446" s="6" t="s">
        <v>124</v>
      </c>
      <c r="D2446" s="262">
        <v>2.8122345331911114</v>
      </c>
      <c r="E2446" s="262"/>
      <c r="F2446" s="262">
        <v>2.8122345331911114</v>
      </c>
    </row>
    <row r="2447" spans="1:6">
      <c r="A2447" s="6" t="s">
        <v>1712</v>
      </c>
      <c r="B2447" s="6" t="s">
        <v>123</v>
      </c>
      <c r="D2447" s="262">
        <v>2.8134325354666672</v>
      </c>
      <c r="E2447" s="262"/>
      <c r="F2447" s="262">
        <v>2.8134325354666672</v>
      </c>
    </row>
    <row r="2448" spans="1:6">
      <c r="A2448" s="6" t="s">
        <v>2177</v>
      </c>
      <c r="B2448" s="6" t="s">
        <v>123</v>
      </c>
      <c r="D2448" s="262">
        <v>2.8176115438044458</v>
      </c>
      <c r="E2448" s="262"/>
      <c r="F2448" s="262">
        <v>2.8176115438044458</v>
      </c>
    </row>
    <row r="2449" spans="1:6">
      <c r="A2449" s="6" t="s">
        <v>2448</v>
      </c>
      <c r="B2449" s="6" t="s">
        <v>123</v>
      </c>
      <c r="D2449" s="262">
        <v>2.8181301974222226</v>
      </c>
      <c r="E2449" s="262"/>
      <c r="F2449" s="262">
        <v>2.8181301974222226</v>
      </c>
    </row>
    <row r="2450" spans="1:6">
      <c r="A2450" s="6" t="s">
        <v>601</v>
      </c>
      <c r="B2450" s="6" t="s">
        <v>137</v>
      </c>
      <c r="D2450" s="262">
        <v>2.8181919284444445</v>
      </c>
      <c r="E2450" s="262"/>
      <c r="F2450" s="262">
        <v>2.8181919284444445</v>
      </c>
    </row>
    <row r="2451" spans="1:6">
      <c r="A2451" s="6" t="s">
        <v>3509</v>
      </c>
      <c r="B2451" s="6" t="s">
        <v>139</v>
      </c>
      <c r="D2451" s="262">
        <v>2.8184952473333333</v>
      </c>
      <c r="E2451" s="262"/>
      <c r="F2451" s="262">
        <v>2.8184952473333333</v>
      </c>
    </row>
    <row r="2452" spans="1:6">
      <c r="A2452" s="6" t="s">
        <v>4187</v>
      </c>
      <c r="B2452" s="6" t="s">
        <v>123</v>
      </c>
      <c r="D2452" s="262">
        <v>2.8218471357511108</v>
      </c>
      <c r="E2452" s="262"/>
      <c r="F2452" s="262">
        <v>2.8218471357511108</v>
      </c>
    </row>
    <row r="2453" spans="1:6">
      <c r="A2453" s="6" t="s">
        <v>1817</v>
      </c>
      <c r="B2453" s="6" t="s">
        <v>126</v>
      </c>
      <c r="D2453" s="262">
        <v>2.8233215936444447</v>
      </c>
      <c r="E2453" s="262"/>
      <c r="F2453" s="262">
        <v>2.8233215936444447</v>
      </c>
    </row>
    <row r="2454" spans="1:6">
      <c r="A2454" s="6" t="s">
        <v>1131</v>
      </c>
      <c r="B2454" s="6" t="s">
        <v>124</v>
      </c>
      <c r="D2454" s="262">
        <v>2.8241910336444409</v>
      </c>
      <c r="E2454" s="262"/>
      <c r="F2454" s="262">
        <v>2.8241910336444409</v>
      </c>
    </row>
    <row r="2455" spans="1:6">
      <c r="A2455" s="6" t="s">
        <v>5464</v>
      </c>
      <c r="B2455" s="6" t="s">
        <v>144</v>
      </c>
      <c r="D2455" s="262">
        <v>2.8268549280888871</v>
      </c>
      <c r="E2455" s="262"/>
      <c r="F2455" s="262">
        <v>2.8268549280888871</v>
      </c>
    </row>
    <row r="2456" spans="1:6">
      <c r="A2456" s="6" t="s">
        <v>3159</v>
      </c>
      <c r="B2456" s="6" t="s">
        <v>123</v>
      </c>
      <c r="D2456" s="262">
        <v>2.8301281604444446</v>
      </c>
      <c r="E2456" s="262"/>
      <c r="F2456" s="262">
        <v>2.8301281604444446</v>
      </c>
    </row>
    <row r="2457" spans="1:6">
      <c r="A2457" s="6" t="s">
        <v>1166</v>
      </c>
      <c r="B2457" s="6" t="s">
        <v>129</v>
      </c>
      <c r="D2457" s="262">
        <v>2.8426768832000002</v>
      </c>
      <c r="E2457" s="262"/>
      <c r="F2457" s="262">
        <v>2.8426768832000002</v>
      </c>
    </row>
    <row r="2458" spans="1:6">
      <c r="A2458" s="6" t="s">
        <v>2526</v>
      </c>
      <c r="B2458" s="6" t="s">
        <v>122</v>
      </c>
      <c r="D2458" s="262">
        <v>2.8431291435555561</v>
      </c>
      <c r="E2458" s="262"/>
      <c r="F2458" s="262">
        <v>2.8431291435555561</v>
      </c>
    </row>
    <row r="2459" spans="1:6">
      <c r="A2459" s="6" t="s">
        <v>5077</v>
      </c>
      <c r="B2459" s="6" t="s">
        <v>125</v>
      </c>
      <c r="D2459" s="262">
        <v>2.8478457323555548</v>
      </c>
      <c r="E2459" s="262"/>
      <c r="F2459" s="262">
        <v>2.8478457323555548</v>
      </c>
    </row>
    <row r="2460" spans="1:6">
      <c r="A2460" s="6" t="s">
        <v>1398</v>
      </c>
      <c r="B2460" s="6" t="s">
        <v>129</v>
      </c>
      <c r="D2460" s="262">
        <v>2.8485689686666671</v>
      </c>
      <c r="E2460" s="262"/>
      <c r="F2460" s="262">
        <v>2.8485689686666671</v>
      </c>
    </row>
    <row r="2461" spans="1:6">
      <c r="A2461" s="6" t="s">
        <v>2318</v>
      </c>
      <c r="B2461" s="6" t="s">
        <v>135</v>
      </c>
      <c r="D2461" s="262">
        <v>2.8489465664000009</v>
      </c>
      <c r="E2461" s="262"/>
      <c r="F2461" s="262">
        <v>2.8489465664000009</v>
      </c>
    </row>
    <row r="2462" spans="1:6">
      <c r="A2462" s="6" t="s">
        <v>1651</v>
      </c>
      <c r="B2462" s="6" t="s">
        <v>119</v>
      </c>
      <c r="D2462" s="262">
        <v>2.8490339924444448</v>
      </c>
      <c r="E2462" s="262"/>
      <c r="F2462" s="262">
        <v>2.8490339924444448</v>
      </c>
    </row>
    <row r="2463" spans="1:6">
      <c r="A2463" s="6" t="s">
        <v>2246</v>
      </c>
      <c r="B2463" s="6" t="s">
        <v>123</v>
      </c>
      <c r="D2463" s="262">
        <v>2.8494548328888891</v>
      </c>
      <c r="E2463" s="262"/>
      <c r="F2463" s="262">
        <v>2.8494548328888891</v>
      </c>
    </row>
    <row r="2464" spans="1:6">
      <c r="A2464" s="6" t="s">
        <v>3558</v>
      </c>
      <c r="B2464" s="6" t="s">
        <v>123</v>
      </c>
      <c r="D2464" s="262">
        <v>2.8509557364444449</v>
      </c>
      <c r="E2464" s="262"/>
      <c r="F2464" s="262">
        <v>2.8509557364444449</v>
      </c>
    </row>
    <row r="2465" spans="1:6">
      <c r="A2465" s="6" t="s">
        <v>1290</v>
      </c>
      <c r="B2465" s="6" t="s">
        <v>126</v>
      </c>
      <c r="D2465" s="262">
        <v>2.8511782199999995</v>
      </c>
      <c r="E2465" s="262"/>
      <c r="F2465" s="262">
        <v>2.8511782199999995</v>
      </c>
    </row>
    <row r="2466" spans="1:6">
      <c r="A2466" s="6" t="s">
        <v>1394</v>
      </c>
      <c r="B2466" s="6" t="s">
        <v>134</v>
      </c>
      <c r="D2466" s="262">
        <v>2.8527126632888882</v>
      </c>
      <c r="E2466" s="262"/>
      <c r="F2466" s="262">
        <v>2.8527126632888882</v>
      </c>
    </row>
    <row r="2467" spans="1:6">
      <c r="A2467" s="6" t="s">
        <v>1634</v>
      </c>
      <c r="B2467" s="6" t="s">
        <v>126</v>
      </c>
      <c r="D2467" s="262">
        <v>2.8562179951555557</v>
      </c>
      <c r="E2467" s="262"/>
      <c r="F2467" s="262">
        <v>2.8562179951555557</v>
      </c>
    </row>
    <row r="2468" spans="1:6">
      <c r="A2468" s="6" t="s">
        <v>4124</v>
      </c>
      <c r="B2468" s="6" t="s">
        <v>145</v>
      </c>
      <c r="D2468" s="262">
        <v>2.8569856758666665</v>
      </c>
      <c r="E2468" s="262"/>
      <c r="F2468" s="262">
        <v>2.8569856758666665</v>
      </c>
    </row>
    <row r="2469" spans="1:6">
      <c r="A2469" s="6" t="s">
        <v>3863</v>
      </c>
      <c r="B2469" s="6" t="s">
        <v>144</v>
      </c>
      <c r="D2469" s="262">
        <v>2.8624965697777771</v>
      </c>
      <c r="E2469" s="262"/>
      <c r="F2469" s="262">
        <v>2.8624965697777771</v>
      </c>
    </row>
    <row r="2470" spans="1:6">
      <c r="A2470" s="6" t="s">
        <v>3250</v>
      </c>
      <c r="B2470" s="6" t="s">
        <v>146</v>
      </c>
      <c r="D2470" s="262">
        <v>2.8634699495111113</v>
      </c>
      <c r="E2470" s="262"/>
      <c r="F2470" s="262">
        <v>2.8634699495111113</v>
      </c>
    </row>
    <row r="2471" spans="1:6">
      <c r="A2471" s="6" t="s">
        <v>3263</v>
      </c>
      <c r="B2471" s="6" t="s">
        <v>123</v>
      </c>
      <c r="D2471" s="262">
        <v>2.8698664504888898</v>
      </c>
      <c r="E2471" s="262"/>
      <c r="F2471" s="262">
        <v>2.8698664504888898</v>
      </c>
    </row>
    <row r="2472" spans="1:6">
      <c r="A2472" s="6" t="s">
        <v>2386</v>
      </c>
      <c r="B2472" s="6" t="s">
        <v>135</v>
      </c>
      <c r="D2472" s="262">
        <v>2.8711177704000019</v>
      </c>
      <c r="E2472" s="262"/>
      <c r="F2472" s="262">
        <v>2.8711177704000019</v>
      </c>
    </row>
    <row r="2473" spans="1:6">
      <c r="A2473" s="6" t="s">
        <v>795</v>
      </c>
      <c r="B2473" s="6" t="s">
        <v>126</v>
      </c>
      <c r="D2473" s="262">
        <v>2.8756394744000002</v>
      </c>
      <c r="E2473" s="262"/>
      <c r="F2473" s="262">
        <v>2.8756394744000002</v>
      </c>
    </row>
    <row r="2474" spans="1:6">
      <c r="A2474" s="6" t="s">
        <v>2066</v>
      </c>
      <c r="B2474" s="6" t="s">
        <v>119</v>
      </c>
      <c r="D2474" s="262">
        <v>2.8775204734222219</v>
      </c>
      <c r="E2474" s="262"/>
      <c r="F2474" s="262">
        <v>2.8775204734222219</v>
      </c>
    </row>
    <row r="2475" spans="1:6">
      <c r="A2475" s="6" t="s">
        <v>3357</v>
      </c>
      <c r="B2475" s="6" t="s">
        <v>123</v>
      </c>
      <c r="D2475" s="262">
        <v>2.8841903991999991</v>
      </c>
      <c r="E2475" s="262"/>
      <c r="F2475" s="262">
        <v>2.8841903991999991</v>
      </c>
    </row>
    <row r="2476" spans="1:6">
      <c r="A2476" s="6" t="s">
        <v>3246</v>
      </c>
      <c r="B2476" s="6" t="s">
        <v>123</v>
      </c>
      <c r="D2476" s="262">
        <v>2.8912297626666668</v>
      </c>
      <c r="E2476" s="262"/>
      <c r="F2476" s="262">
        <v>2.8912297626666668</v>
      </c>
    </row>
    <row r="2477" spans="1:6">
      <c r="A2477" s="6" t="s">
        <v>2390</v>
      </c>
      <c r="B2477" s="6" t="s">
        <v>123</v>
      </c>
      <c r="D2477" s="262">
        <v>2.8934607679999997</v>
      </c>
      <c r="E2477" s="262"/>
      <c r="F2477" s="262">
        <v>2.8934607679999997</v>
      </c>
    </row>
    <row r="2478" spans="1:6">
      <c r="A2478" s="6" t="s">
        <v>1316</v>
      </c>
      <c r="B2478" s="6" t="s">
        <v>124</v>
      </c>
      <c r="D2478" s="262">
        <v>2.894021298177778</v>
      </c>
      <c r="E2478" s="262"/>
      <c r="F2478" s="262">
        <v>2.894021298177778</v>
      </c>
    </row>
    <row r="2479" spans="1:6">
      <c r="A2479" s="6" t="s">
        <v>2914</v>
      </c>
      <c r="B2479" s="6" t="s">
        <v>146</v>
      </c>
      <c r="D2479" s="262">
        <v>2.8957512948711113</v>
      </c>
      <c r="E2479" s="262"/>
      <c r="F2479" s="262">
        <v>2.8957512948711113</v>
      </c>
    </row>
    <row r="2480" spans="1:6">
      <c r="A2480" s="6" t="s">
        <v>5062</v>
      </c>
      <c r="B2480" s="6" t="s">
        <v>145</v>
      </c>
      <c r="D2480" s="262">
        <v>2.9052419400888891</v>
      </c>
      <c r="E2480" s="262"/>
      <c r="F2480" s="262">
        <v>2.9052419400888891</v>
      </c>
    </row>
    <row r="2481" spans="1:6">
      <c r="A2481" s="6" t="s">
        <v>964</v>
      </c>
      <c r="B2481" s="6" t="s">
        <v>119</v>
      </c>
      <c r="D2481" s="262">
        <v>2.9062212888622234</v>
      </c>
      <c r="E2481" s="262"/>
      <c r="F2481" s="262">
        <v>2.9062212888622234</v>
      </c>
    </row>
    <row r="2482" spans="1:6">
      <c r="A2482" s="6" t="s">
        <v>3145</v>
      </c>
      <c r="B2482" s="6" t="s">
        <v>123</v>
      </c>
      <c r="D2482" s="262">
        <v>2.9087758773333334</v>
      </c>
      <c r="E2482" s="262"/>
      <c r="F2482" s="262">
        <v>2.9087758773333334</v>
      </c>
    </row>
    <row r="2483" spans="1:6">
      <c r="A2483" s="6" t="s">
        <v>3413</v>
      </c>
      <c r="B2483" s="6" t="s">
        <v>144</v>
      </c>
      <c r="D2483" s="262">
        <v>2.9098355322666669</v>
      </c>
      <c r="E2483" s="262"/>
      <c r="F2483" s="262">
        <v>2.9098355322666669</v>
      </c>
    </row>
    <row r="2484" spans="1:6">
      <c r="A2484" s="6" t="s">
        <v>4370</v>
      </c>
      <c r="B2484" s="6" t="s">
        <v>146</v>
      </c>
      <c r="D2484" s="262">
        <v>2.9106363859466668</v>
      </c>
      <c r="E2484" s="262"/>
      <c r="F2484" s="262">
        <v>2.9106363859466668</v>
      </c>
    </row>
    <row r="2485" spans="1:6">
      <c r="A2485" s="6" t="s">
        <v>2398</v>
      </c>
      <c r="B2485" s="6" t="s">
        <v>123</v>
      </c>
      <c r="D2485" s="262">
        <v>2.9116952905333338</v>
      </c>
      <c r="E2485" s="262"/>
      <c r="F2485" s="262">
        <v>2.9116952905333338</v>
      </c>
    </row>
    <row r="2486" spans="1:6">
      <c r="A2486" s="6" t="s">
        <v>3663</v>
      </c>
      <c r="B2486" s="6" t="s">
        <v>125</v>
      </c>
      <c r="D2486" s="262">
        <v>2.9142998870577776</v>
      </c>
      <c r="E2486" s="262"/>
      <c r="F2486" s="262">
        <v>2.9142998870577776</v>
      </c>
    </row>
    <row r="2487" spans="1:6">
      <c r="A2487" s="6" t="s">
        <v>3051</v>
      </c>
      <c r="B2487" s="6" t="s">
        <v>145</v>
      </c>
      <c r="D2487" s="262">
        <v>2.9160547983111123</v>
      </c>
      <c r="E2487" s="262"/>
      <c r="F2487" s="262">
        <v>2.9160547983111123</v>
      </c>
    </row>
    <row r="2488" spans="1:6">
      <c r="A2488" s="6" t="s">
        <v>956</v>
      </c>
      <c r="B2488" s="6" t="s">
        <v>134</v>
      </c>
      <c r="D2488" s="262">
        <v>2.9195748046666674</v>
      </c>
      <c r="E2488" s="262"/>
      <c r="F2488" s="262">
        <v>2.9195748046666674</v>
      </c>
    </row>
    <row r="2489" spans="1:6">
      <c r="A2489" s="6" t="s">
        <v>4814</v>
      </c>
      <c r="B2489" s="6" t="s">
        <v>144</v>
      </c>
      <c r="D2489" s="262">
        <v>2.9204275935999999</v>
      </c>
      <c r="E2489" s="262"/>
      <c r="F2489" s="262">
        <v>2.9204275935999999</v>
      </c>
    </row>
    <row r="2490" spans="1:6">
      <c r="A2490" s="6" t="s">
        <v>1154</v>
      </c>
      <c r="B2490" s="6" t="s">
        <v>137</v>
      </c>
      <c r="D2490" s="262">
        <v>2.9219960880000007</v>
      </c>
      <c r="E2490" s="262"/>
      <c r="F2490" s="262">
        <v>2.9219960880000007</v>
      </c>
    </row>
    <row r="2491" spans="1:6">
      <c r="A2491" s="6" t="s">
        <v>2699</v>
      </c>
      <c r="B2491" s="6" t="s">
        <v>144</v>
      </c>
      <c r="D2491" s="262">
        <v>2.924366988888889</v>
      </c>
      <c r="E2491" s="262"/>
      <c r="F2491" s="262">
        <v>2.924366988888889</v>
      </c>
    </row>
    <row r="2492" spans="1:6">
      <c r="A2492" s="6" t="s">
        <v>3135</v>
      </c>
      <c r="B2492" s="6" t="s">
        <v>123</v>
      </c>
      <c r="D2492" s="262">
        <v>2.924865055199998</v>
      </c>
      <c r="E2492" s="262"/>
      <c r="F2492" s="262">
        <v>2.924865055199998</v>
      </c>
    </row>
    <row r="2493" spans="1:6">
      <c r="A2493" s="6" t="s">
        <v>2126</v>
      </c>
      <c r="B2493" s="6" t="s">
        <v>122</v>
      </c>
      <c r="D2493" s="262">
        <v>2.926222317333333</v>
      </c>
      <c r="E2493" s="262"/>
      <c r="F2493" s="262">
        <v>2.926222317333333</v>
      </c>
    </row>
    <row r="2494" spans="1:6">
      <c r="A2494" s="6" t="s">
        <v>4465</v>
      </c>
      <c r="B2494" s="6" t="s">
        <v>145</v>
      </c>
      <c r="D2494" s="262">
        <v>2.927568106222223</v>
      </c>
      <c r="E2494" s="262"/>
      <c r="F2494" s="262">
        <v>2.927568106222223</v>
      </c>
    </row>
    <row r="2495" spans="1:6">
      <c r="A2495" s="6" t="s">
        <v>1751</v>
      </c>
      <c r="B2495" s="6" t="s">
        <v>135</v>
      </c>
      <c r="D2495" s="262">
        <v>2.9279919538222221</v>
      </c>
      <c r="E2495" s="262"/>
      <c r="F2495" s="262">
        <v>2.9279919538222221</v>
      </c>
    </row>
    <row r="2496" spans="1:6">
      <c r="A2496" s="6" t="s">
        <v>3073</v>
      </c>
      <c r="B2496" s="6" t="s">
        <v>125</v>
      </c>
      <c r="D2496" s="262">
        <v>2.9290987156444466</v>
      </c>
      <c r="E2496" s="262"/>
      <c r="F2496" s="262">
        <v>2.9290987156444466</v>
      </c>
    </row>
    <row r="2497" spans="1:6">
      <c r="A2497" s="6" t="s">
        <v>3602</v>
      </c>
      <c r="B2497" s="6" t="s">
        <v>123</v>
      </c>
      <c r="D2497" s="262">
        <v>2.9292626473244452</v>
      </c>
      <c r="E2497" s="262"/>
      <c r="F2497" s="262">
        <v>2.9292626473244452</v>
      </c>
    </row>
    <row r="2498" spans="1:6">
      <c r="A2498" s="6" t="s">
        <v>494</v>
      </c>
      <c r="B2498" s="6" t="s">
        <v>126</v>
      </c>
      <c r="D2498" s="262">
        <v>2.9328409405777789</v>
      </c>
      <c r="E2498" s="262"/>
      <c r="F2498" s="262">
        <v>2.9328409405777789</v>
      </c>
    </row>
    <row r="2499" spans="1:6">
      <c r="A2499" s="6" t="s">
        <v>1247</v>
      </c>
      <c r="B2499" s="6" t="s">
        <v>122</v>
      </c>
      <c r="D2499" s="262">
        <v>13.751125946799998</v>
      </c>
      <c r="E2499" s="262">
        <v>10.816869840000001</v>
      </c>
      <c r="F2499" s="262">
        <v>2.9342561067999977</v>
      </c>
    </row>
    <row r="2500" spans="1:6">
      <c r="A2500" s="6" t="s">
        <v>5075</v>
      </c>
      <c r="B2500" s="6" t="s">
        <v>125</v>
      </c>
      <c r="D2500" s="262">
        <v>2.935967182133334</v>
      </c>
      <c r="E2500" s="262"/>
      <c r="F2500" s="262">
        <v>2.935967182133334</v>
      </c>
    </row>
    <row r="2501" spans="1:6">
      <c r="A2501" s="6" t="s">
        <v>2055</v>
      </c>
      <c r="B2501" s="6" t="s">
        <v>126</v>
      </c>
      <c r="D2501" s="262">
        <v>2.9387676755555558</v>
      </c>
      <c r="E2501" s="262"/>
      <c r="F2501" s="262">
        <v>2.9387676755555558</v>
      </c>
    </row>
    <row r="2502" spans="1:6">
      <c r="A2502" s="6" t="s">
        <v>5675</v>
      </c>
      <c r="B2502" s="6" t="s">
        <v>124</v>
      </c>
      <c r="D2502" s="262">
        <v>2.9391616119555555</v>
      </c>
      <c r="E2502" s="262"/>
      <c r="F2502" s="262">
        <v>2.9391616119555555</v>
      </c>
    </row>
    <row r="2503" spans="1:6">
      <c r="A2503" s="6" t="s">
        <v>5354</v>
      </c>
      <c r="B2503" s="6" t="s">
        <v>144</v>
      </c>
      <c r="D2503" s="262">
        <v>2.9414222923555533</v>
      </c>
      <c r="E2503" s="262"/>
      <c r="F2503" s="262">
        <v>2.9414222923555533</v>
      </c>
    </row>
    <row r="2504" spans="1:6">
      <c r="A2504" s="6" t="s">
        <v>4063</v>
      </c>
      <c r="B2504" s="6" t="s">
        <v>147</v>
      </c>
      <c r="D2504" s="262">
        <v>2.9434437579555546</v>
      </c>
      <c r="E2504" s="262"/>
      <c r="F2504" s="262">
        <v>2.9434437579555546</v>
      </c>
    </row>
    <row r="2505" spans="1:6">
      <c r="A2505" s="6" t="s">
        <v>5328</v>
      </c>
      <c r="B2505" s="6" t="s">
        <v>125</v>
      </c>
      <c r="D2505" s="262">
        <v>2.9435377934844444</v>
      </c>
      <c r="E2505" s="262"/>
      <c r="F2505" s="262">
        <v>2.9435377934844444</v>
      </c>
    </row>
    <row r="2506" spans="1:6">
      <c r="A2506" s="6" t="s">
        <v>3799</v>
      </c>
      <c r="B2506" s="6" t="s">
        <v>138</v>
      </c>
      <c r="D2506" s="262">
        <v>2.9452643355911112</v>
      </c>
      <c r="E2506" s="262"/>
      <c r="F2506" s="262">
        <v>2.9452643355911112</v>
      </c>
    </row>
    <row r="2507" spans="1:6">
      <c r="A2507" s="6" t="s">
        <v>2330</v>
      </c>
      <c r="B2507" s="6" t="s">
        <v>135</v>
      </c>
      <c r="D2507" s="262">
        <v>2.9462918412888888</v>
      </c>
      <c r="E2507" s="262"/>
      <c r="F2507" s="262">
        <v>2.9462918412888888</v>
      </c>
    </row>
    <row r="2508" spans="1:6">
      <c r="A2508" s="6" t="s">
        <v>600</v>
      </c>
      <c r="B2508" s="6" t="s">
        <v>141</v>
      </c>
      <c r="D2508" s="262">
        <v>2.947185405511112</v>
      </c>
      <c r="E2508" s="262"/>
      <c r="F2508" s="262">
        <v>2.947185405511112</v>
      </c>
    </row>
    <row r="2509" spans="1:6">
      <c r="A2509" s="6" t="s">
        <v>595</v>
      </c>
      <c r="B2509" s="6" t="s">
        <v>124</v>
      </c>
      <c r="D2509" s="262">
        <v>2.9474861826666574</v>
      </c>
      <c r="E2509" s="262"/>
      <c r="F2509" s="262">
        <v>2.9474861826666574</v>
      </c>
    </row>
    <row r="2510" spans="1:6">
      <c r="A2510" s="6" t="s">
        <v>961</v>
      </c>
      <c r="B2510" s="6" t="s">
        <v>134</v>
      </c>
      <c r="D2510" s="262">
        <v>2.9476676748444448</v>
      </c>
      <c r="E2510" s="262"/>
      <c r="F2510" s="262">
        <v>2.9476676748444448</v>
      </c>
    </row>
    <row r="2511" spans="1:6">
      <c r="A2511" s="6" t="s">
        <v>1847</v>
      </c>
      <c r="B2511" s="6" t="s">
        <v>123</v>
      </c>
      <c r="D2511" s="262">
        <v>2.9522858307555562</v>
      </c>
      <c r="E2511" s="262"/>
      <c r="F2511" s="262">
        <v>2.9522858307555562</v>
      </c>
    </row>
    <row r="2512" spans="1:6">
      <c r="A2512" s="6" t="s">
        <v>3098</v>
      </c>
      <c r="B2512" s="6" t="s">
        <v>139</v>
      </c>
      <c r="D2512" s="262">
        <v>2.9574659532000003</v>
      </c>
      <c r="E2512" s="262"/>
      <c r="F2512" s="262">
        <v>2.9574659532000003</v>
      </c>
    </row>
    <row r="2513" spans="1:6">
      <c r="A2513" s="6" t="s">
        <v>420</v>
      </c>
      <c r="B2513" s="6" t="s">
        <v>130</v>
      </c>
      <c r="D2513" s="262">
        <v>14.742756872311105</v>
      </c>
      <c r="E2513" s="262">
        <v>11.7834282944</v>
      </c>
      <c r="F2513" s="262">
        <v>2.9593285779111049</v>
      </c>
    </row>
    <row r="2514" spans="1:6">
      <c r="A2514" s="6" t="s">
        <v>5460</v>
      </c>
      <c r="B2514" s="6" t="s">
        <v>144</v>
      </c>
      <c r="D2514" s="262">
        <v>2.9601295103111109</v>
      </c>
      <c r="E2514" s="262"/>
      <c r="F2514" s="262">
        <v>2.9601295103111109</v>
      </c>
    </row>
    <row r="2515" spans="1:6">
      <c r="A2515" s="6" t="s">
        <v>1649</v>
      </c>
      <c r="B2515" s="6" t="s">
        <v>143</v>
      </c>
      <c r="D2515" s="262">
        <v>2.962054004800005</v>
      </c>
      <c r="E2515" s="262"/>
      <c r="F2515" s="262">
        <v>2.962054004800005</v>
      </c>
    </row>
    <row r="2516" spans="1:6">
      <c r="A2516" s="6" t="s">
        <v>3591</v>
      </c>
      <c r="B2516" s="6" t="s">
        <v>123</v>
      </c>
      <c r="D2516" s="262">
        <v>2.9724180268444442</v>
      </c>
      <c r="E2516" s="262"/>
      <c r="F2516" s="262">
        <v>2.9724180268444442</v>
      </c>
    </row>
    <row r="2517" spans="1:6">
      <c r="A2517" s="6" t="s">
        <v>4715</v>
      </c>
      <c r="B2517" s="6" t="s">
        <v>144</v>
      </c>
      <c r="D2517" s="262">
        <v>2.9728458227111125</v>
      </c>
      <c r="E2517" s="262"/>
      <c r="F2517" s="262">
        <v>2.9728458227111125</v>
      </c>
    </row>
    <row r="2518" spans="1:6">
      <c r="A2518" s="6" t="s">
        <v>810</v>
      </c>
      <c r="B2518" s="6" t="s">
        <v>119</v>
      </c>
      <c r="D2518" s="262">
        <v>2.9732988261777775</v>
      </c>
      <c r="E2518" s="262"/>
      <c r="F2518" s="262">
        <v>2.9732988261777775</v>
      </c>
    </row>
    <row r="2519" spans="1:6">
      <c r="A2519" s="6" t="s">
        <v>3139</v>
      </c>
      <c r="B2519" s="6" t="s">
        <v>138</v>
      </c>
      <c r="D2519" s="262">
        <v>2.9764648499911108</v>
      </c>
      <c r="E2519" s="262"/>
      <c r="F2519" s="262">
        <v>2.9764648499911108</v>
      </c>
    </row>
    <row r="2520" spans="1:6">
      <c r="A2520" s="6" t="s">
        <v>2525</v>
      </c>
      <c r="B2520" s="6" t="s">
        <v>130</v>
      </c>
      <c r="D2520" s="262">
        <v>2.9797015208888888</v>
      </c>
      <c r="E2520" s="262"/>
      <c r="F2520" s="262">
        <v>2.9797015208888888</v>
      </c>
    </row>
    <row r="2521" spans="1:6">
      <c r="A2521" s="6" t="s">
        <v>5148</v>
      </c>
      <c r="B2521" s="6" t="s">
        <v>144</v>
      </c>
      <c r="D2521" s="262">
        <v>2.9811471663111107</v>
      </c>
      <c r="E2521" s="262"/>
      <c r="F2521" s="262">
        <v>2.9811471663111107</v>
      </c>
    </row>
    <row r="2522" spans="1:6">
      <c r="A2522" s="6" t="s">
        <v>922</v>
      </c>
      <c r="B2522" s="6" t="s">
        <v>126</v>
      </c>
      <c r="D2522" s="262">
        <v>2.981178587591113</v>
      </c>
      <c r="E2522" s="262"/>
      <c r="F2522" s="262">
        <v>2.981178587591113</v>
      </c>
    </row>
    <row r="2523" spans="1:6">
      <c r="A2523" s="6" t="s">
        <v>4582</v>
      </c>
      <c r="B2523" s="6" t="s">
        <v>123</v>
      </c>
      <c r="D2523" s="262">
        <v>2.9857647107200012</v>
      </c>
      <c r="E2523" s="262"/>
      <c r="F2523" s="262">
        <v>2.9857647107200012</v>
      </c>
    </row>
    <row r="2524" spans="1:6">
      <c r="A2524" s="6" t="s">
        <v>4631</v>
      </c>
      <c r="B2524" s="6" t="s">
        <v>123</v>
      </c>
      <c r="D2524" s="262">
        <v>2.9920797602666664</v>
      </c>
      <c r="E2524" s="262"/>
      <c r="F2524" s="262">
        <v>2.9920797602666664</v>
      </c>
    </row>
    <row r="2525" spans="1:6">
      <c r="A2525" s="6" t="s">
        <v>1739</v>
      </c>
      <c r="B2525" s="6" t="s">
        <v>123</v>
      </c>
      <c r="D2525" s="262">
        <v>2.9930063846222228</v>
      </c>
      <c r="E2525" s="262"/>
      <c r="F2525" s="262">
        <v>2.9930063846222228</v>
      </c>
    </row>
    <row r="2526" spans="1:6">
      <c r="A2526" s="6" t="s">
        <v>2684</v>
      </c>
      <c r="B2526" s="6" t="s">
        <v>145</v>
      </c>
      <c r="D2526" s="262">
        <v>2.9936362387555575</v>
      </c>
      <c r="E2526" s="262"/>
      <c r="F2526" s="262">
        <v>2.9936362387555575</v>
      </c>
    </row>
    <row r="2527" spans="1:6">
      <c r="A2527" s="6" t="s">
        <v>526</v>
      </c>
      <c r="B2527" s="6" t="s">
        <v>137</v>
      </c>
      <c r="D2527" s="262">
        <v>2.9980166546488891</v>
      </c>
      <c r="E2527" s="262"/>
      <c r="F2527" s="262">
        <v>2.9980166546488891</v>
      </c>
    </row>
    <row r="2528" spans="1:6">
      <c r="A2528" s="6" t="s">
        <v>2895</v>
      </c>
      <c r="B2528" s="6" t="s">
        <v>123</v>
      </c>
      <c r="D2528" s="262">
        <v>2.9980692866666669</v>
      </c>
      <c r="E2528" s="262"/>
      <c r="F2528" s="262">
        <v>2.9980692866666669</v>
      </c>
    </row>
    <row r="2529" spans="1:6">
      <c r="A2529" s="6" t="s">
        <v>3781</v>
      </c>
      <c r="B2529" s="6" t="s">
        <v>123</v>
      </c>
      <c r="D2529" s="262">
        <v>3.0024770426933336</v>
      </c>
      <c r="E2529" s="262"/>
      <c r="F2529" s="262">
        <v>3.0024770426933336</v>
      </c>
    </row>
    <row r="2530" spans="1:6">
      <c r="A2530" s="6" t="s">
        <v>3092</v>
      </c>
      <c r="B2530" s="6" t="s">
        <v>123</v>
      </c>
      <c r="D2530" s="262">
        <v>3.0036497827111117</v>
      </c>
      <c r="E2530" s="262"/>
      <c r="F2530" s="262">
        <v>3.0036497827111117</v>
      </c>
    </row>
    <row r="2531" spans="1:6">
      <c r="A2531" s="6" t="s">
        <v>4263</v>
      </c>
      <c r="B2531" s="6" t="s">
        <v>125</v>
      </c>
      <c r="D2531" s="262">
        <v>3.0059172387199999</v>
      </c>
      <c r="E2531" s="262"/>
      <c r="F2531" s="262">
        <v>3.0059172387199999</v>
      </c>
    </row>
    <row r="2532" spans="1:6">
      <c r="A2532" s="6" t="s">
        <v>5214</v>
      </c>
      <c r="B2532" s="6" t="s">
        <v>123</v>
      </c>
      <c r="D2532" s="262">
        <v>3.0130553883466678</v>
      </c>
      <c r="E2532" s="262"/>
      <c r="F2532" s="262">
        <v>3.0130553883466678</v>
      </c>
    </row>
    <row r="2533" spans="1:6">
      <c r="A2533" s="6" t="s">
        <v>5055</v>
      </c>
      <c r="B2533" s="6" t="s">
        <v>123</v>
      </c>
      <c r="D2533" s="262">
        <v>3.0139351176000027</v>
      </c>
      <c r="E2533" s="262"/>
      <c r="F2533" s="262">
        <v>3.0139351176000027</v>
      </c>
    </row>
    <row r="2534" spans="1:6">
      <c r="A2534" s="6" t="s">
        <v>1531</v>
      </c>
      <c r="B2534" s="6" t="s">
        <v>122</v>
      </c>
      <c r="D2534" s="262">
        <v>3.0177379720888884</v>
      </c>
      <c r="E2534" s="262"/>
      <c r="F2534" s="262">
        <v>3.0177379720888884</v>
      </c>
    </row>
    <row r="2535" spans="1:6">
      <c r="A2535" s="6" t="s">
        <v>2505</v>
      </c>
      <c r="B2535" s="6" t="s">
        <v>123</v>
      </c>
      <c r="D2535" s="262">
        <v>3.0186294150222222</v>
      </c>
      <c r="E2535" s="262"/>
      <c r="F2535" s="262">
        <v>3.0186294150222222</v>
      </c>
    </row>
    <row r="2536" spans="1:6">
      <c r="A2536" s="6" t="s">
        <v>2791</v>
      </c>
      <c r="B2536" s="6" t="s">
        <v>135</v>
      </c>
      <c r="D2536" s="262">
        <v>3.0219481604888894</v>
      </c>
      <c r="E2536" s="262"/>
      <c r="F2536" s="262">
        <v>3.0219481604888894</v>
      </c>
    </row>
    <row r="2537" spans="1:6">
      <c r="A2537" s="6" t="s">
        <v>3367</v>
      </c>
      <c r="B2537" s="6" t="s">
        <v>123</v>
      </c>
      <c r="D2537" s="262">
        <v>3.0246460346666662</v>
      </c>
      <c r="E2537" s="262"/>
      <c r="F2537" s="262">
        <v>3.0246460346666662</v>
      </c>
    </row>
    <row r="2538" spans="1:6">
      <c r="A2538" s="6" t="s">
        <v>467</v>
      </c>
      <c r="B2538" s="6" t="s">
        <v>141</v>
      </c>
      <c r="D2538" s="262">
        <v>3.0247229818666663</v>
      </c>
      <c r="E2538" s="262"/>
      <c r="F2538" s="262">
        <v>3.0247229818666663</v>
      </c>
    </row>
    <row r="2539" spans="1:6">
      <c r="A2539" s="6" t="s">
        <v>592</v>
      </c>
      <c r="B2539" s="6" t="s">
        <v>119</v>
      </c>
      <c r="D2539" s="262">
        <v>3.0251635817333331</v>
      </c>
      <c r="E2539" s="262"/>
      <c r="F2539" s="262">
        <v>3.0251635817333331</v>
      </c>
    </row>
    <row r="2540" spans="1:6">
      <c r="A2540" s="6" t="s">
        <v>1363</v>
      </c>
      <c r="B2540" s="6" t="s">
        <v>143</v>
      </c>
      <c r="D2540" s="262">
        <v>3.0282614062311124</v>
      </c>
      <c r="E2540" s="262"/>
      <c r="F2540" s="262">
        <v>3.0282614062311124</v>
      </c>
    </row>
    <row r="2541" spans="1:6">
      <c r="A2541" s="6" t="s">
        <v>4776</v>
      </c>
      <c r="B2541" s="6" t="s">
        <v>144</v>
      </c>
      <c r="D2541" s="262">
        <v>3.0287098028000004</v>
      </c>
      <c r="E2541" s="262"/>
      <c r="F2541" s="262">
        <v>3.0287098028000004</v>
      </c>
    </row>
    <row r="2542" spans="1:6">
      <c r="A2542" s="6" t="s">
        <v>1391</v>
      </c>
      <c r="B2542" s="6" t="s">
        <v>119</v>
      </c>
      <c r="D2542" s="262">
        <v>3.0300072</v>
      </c>
      <c r="E2542" s="262"/>
      <c r="F2542" s="262">
        <v>3.0300072</v>
      </c>
    </row>
    <row r="2543" spans="1:6">
      <c r="A2543" s="6" t="s">
        <v>4015</v>
      </c>
      <c r="B2543" s="6" t="s">
        <v>144</v>
      </c>
      <c r="D2543" s="262">
        <v>3.0311321411555601</v>
      </c>
      <c r="E2543" s="262"/>
      <c r="F2543" s="262">
        <v>3.0311321411555601</v>
      </c>
    </row>
    <row r="2544" spans="1:6">
      <c r="A2544" s="6" t="s">
        <v>3503</v>
      </c>
      <c r="B2544" s="6" t="s">
        <v>144</v>
      </c>
      <c r="D2544" s="262">
        <v>3.0320083072888906</v>
      </c>
      <c r="E2544" s="262"/>
      <c r="F2544" s="262">
        <v>3.0320083072888906</v>
      </c>
    </row>
    <row r="2545" spans="1:6">
      <c r="A2545" s="6" t="s">
        <v>4044</v>
      </c>
      <c r="B2545" s="6" t="s">
        <v>135</v>
      </c>
      <c r="D2545" s="262">
        <v>3.0359958535377771</v>
      </c>
      <c r="E2545" s="262"/>
      <c r="F2545" s="262">
        <v>3.0359958535377771</v>
      </c>
    </row>
    <row r="2546" spans="1:6">
      <c r="A2546" s="6" t="s">
        <v>2851</v>
      </c>
      <c r="B2546" s="6" t="s">
        <v>135</v>
      </c>
      <c r="D2546" s="262">
        <v>3.038319446800001</v>
      </c>
      <c r="E2546" s="262"/>
      <c r="F2546" s="262">
        <v>3.038319446800001</v>
      </c>
    </row>
    <row r="2547" spans="1:6">
      <c r="A2547" s="6" t="s">
        <v>3047</v>
      </c>
      <c r="B2547" s="6" t="s">
        <v>143</v>
      </c>
      <c r="D2547" s="262">
        <v>3.0412571005422224</v>
      </c>
      <c r="E2547" s="262"/>
      <c r="F2547" s="262">
        <v>3.0412571005422224</v>
      </c>
    </row>
    <row r="2548" spans="1:6">
      <c r="A2548" s="6" t="s">
        <v>2598</v>
      </c>
      <c r="B2548" s="6" t="s">
        <v>144</v>
      </c>
      <c r="D2548" s="262">
        <v>3.0439588705777756</v>
      </c>
      <c r="E2548" s="262"/>
      <c r="F2548" s="262">
        <v>3.0439588705777756</v>
      </c>
    </row>
    <row r="2549" spans="1:6">
      <c r="A2549" s="6" t="s">
        <v>5434</v>
      </c>
      <c r="B2549" s="6" t="s">
        <v>144</v>
      </c>
      <c r="D2549" s="262">
        <v>3.0466822122488892</v>
      </c>
      <c r="E2549" s="262"/>
      <c r="F2549" s="262">
        <v>3.0466822122488892</v>
      </c>
    </row>
    <row r="2550" spans="1:6">
      <c r="A2550" s="6" t="s">
        <v>4359</v>
      </c>
      <c r="B2550" s="6" t="s">
        <v>123</v>
      </c>
      <c r="D2550" s="262">
        <v>3.0474932367733349</v>
      </c>
      <c r="E2550" s="262"/>
      <c r="F2550" s="262">
        <v>3.0474932367733349</v>
      </c>
    </row>
    <row r="2551" spans="1:6">
      <c r="A2551" s="6" t="s">
        <v>5445</v>
      </c>
      <c r="B2551" s="6" t="s">
        <v>146</v>
      </c>
      <c r="D2551" s="262">
        <v>3.0476911530755557</v>
      </c>
      <c r="E2551" s="262"/>
      <c r="F2551" s="262">
        <v>3.0476911530755557</v>
      </c>
    </row>
    <row r="2552" spans="1:6">
      <c r="A2552" s="6" t="s">
        <v>3132</v>
      </c>
      <c r="B2552" s="6" t="s">
        <v>123</v>
      </c>
      <c r="D2552" s="262">
        <v>3.0477370289422225</v>
      </c>
      <c r="E2552" s="262"/>
      <c r="F2552" s="262">
        <v>3.0477370289422225</v>
      </c>
    </row>
    <row r="2553" spans="1:6">
      <c r="A2553" s="6" t="s">
        <v>1232</v>
      </c>
      <c r="B2553" s="6" t="s">
        <v>126</v>
      </c>
      <c r="D2553" s="262">
        <v>3.0512225880888892</v>
      </c>
      <c r="E2553" s="262"/>
      <c r="F2553" s="262">
        <v>3.0512225880888892</v>
      </c>
    </row>
    <row r="2554" spans="1:6">
      <c r="A2554" s="6" t="s">
        <v>1234</v>
      </c>
      <c r="B2554" s="6" t="s">
        <v>135</v>
      </c>
      <c r="D2554" s="262">
        <v>3.0522716507555576</v>
      </c>
      <c r="E2554" s="262"/>
      <c r="F2554" s="262">
        <v>3.0522716507555576</v>
      </c>
    </row>
    <row r="2555" spans="1:6">
      <c r="A2555" s="6" t="s">
        <v>1859</v>
      </c>
      <c r="B2555" s="6" t="s">
        <v>119</v>
      </c>
      <c r="D2555" s="262">
        <v>3.0540300188444447</v>
      </c>
      <c r="E2555" s="262"/>
      <c r="F2555" s="262">
        <v>3.0540300188444447</v>
      </c>
    </row>
    <row r="2556" spans="1:6">
      <c r="A2556" s="6" t="s">
        <v>1961</v>
      </c>
      <c r="B2556" s="6" t="s">
        <v>135</v>
      </c>
      <c r="D2556" s="262">
        <v>3.0547944719111113</v>
      </c>
      <c r="E2556" s="262"/>
      <c r="F2556" s="262">
        <v>3.0547944719111113</v>
      </c>
    </row>
    <row r="2557" spans="1:6">
      <c r="A2557" s="6" t="s">
        <v>581</v>
      </c>
      <c r="B2557" s="6" t="s">
        <v>119</v>
      </c>
      <c r="D2557" s="262">
        <v>3.0578098525333335</v>
      </c>
      <c r="E2557" s="262"/>
      <c r="F2557" s="262">
        <v>3.0578098525333335</v>
      </c>
    </row>
    <row r="2558" spans="1:6">
      <c r="A2558" s="6" t="s">
        <v>2993</v>
      </c>
      <c r="B2558" s="6" t="s">
        <v>129</v>
      </c>
      <c r="D2558" s="262">
        <v>3.0674751751111109</v>
      </c>
      <c r="E2558" s="262"/>
      <c r="F2558" s="262">
        <v>3.0674751751111109</v>
      </c>
    </row>
    <row r="2559" spans="1:6">
      <c r="A2559" s="6" t="s">
        <v>4604</v>
      </c>
      <c r="B2559" s="6" t="s">
        <v>127</v>
      </c>
      <c r="D2559" s="262">
        <v>3.0694264029244436</v>
      </c>
      <c r="E2559" s="262"/>
      <c r="F2559" s="262">
        <v>3.0694264029244436</v>
      </c>
    </row>
    <row r="2560" spans="1:6">
      <c r="A2560" s="6" t="s">
        <v>3291</v>
      </c>
      <c r="B2560" s="6" t="s">
        <v>123</v>
      </c>
      <c r="D2560" s="262">
        <v>3.0767865831999996</v>
      </c>
      <c r="E2560" s="262"/>
      <c r="F2560" s="262">
        <v>3.0767865831999996</v>
      </c>
    </row>
    <row r="2561" spans="1:6">
      <c r="A2561" s="6" t="s">
        <v>1540</v>
      </c>
      <c r="B2561" s="6" t="s">
        <v>126</v>
      </c>
      <c r="D2561" s="262">
        <v>3.0801646949333343</v>
      </c>
      <c r="E2561" s="262"/>
      <c r="F2561" s="262">
        <v>3.0801646949333343</v>
      </c>
    </row>
    <row r="2562" spans="1:6">
      <c r="A2562" s="6" t="s">
        <v>1399</v>
      </c>
      <c r="B2562" s="6" t="s">
        <v>143</v>
      </c>
      <c r="D2562" s="262">
        <v>3.0802065174222264</v>
      </c>
      <c r="E2562" s="262"/>
      <c r="F2562" s="262">
        <v>3.0802065174222264</v>
      </c>
    </row>
    <row r="2563" spans="1:6">
      <c r="A2563" s="6" t="s">
        <v>1093</v>
      </c>
      <c r="B2563" s="6" t="s">
        <v>124</v>
      </c>
      <c r="D2563" s="262">
        <v>3.0807755733333257</v>
      </c>
      <c r="E2563" s="262"/>
      <c r="F2563" s="262">
        <v>3.0807755733333257</v>
      </c>
    </row>
    <row r="2564" spans="1:6">
      <c r="A2564" s="6" t="s">
        <v>1773</v>
      </c>
      <c r="B2564" s="6" t="s">
        <v>133</v>
      </c>
      <c r="D2564" s="262">
        <v>3.0874773311555561</v>
      </c>
      <c r="E2564" s="262"/>
      <c r="F2564" s="262">
        <v>3.0874773311555561</v>
      </c>
    </row>
    <row r="2565" spans="1:6">
      <c r="A2565" s="6" t="s">
        <v>1964</v>
      </c>
      <c r="B2565" s="6" t="s">
        <v>126</v>
      </c>
      <c r="D2565" s="262">
        <v>3.0879574179911109</v>
      </c>
      <c r="E2565" s="262"/>
      <c r="F2565" s="262">
        <v>3.0879574179911109</v>
      </c>
    </row>
    <row r="2566" spans="1:6">
      <c r="A2566" s="6" t="s">
        <v>4385</v>
      </c>
      <c r="B2566" s="6" t="s">
        <v>139</v>
      </c>
      <c r="D2566" s="262">
        <v>3.0937683319644451</v>
      </c>
      <c r="E2566" s="262"/>
      <c r="F2566" s="262">
        <v>3.0937683319644451</v>
      </c>
    </row>
    <row r="2567" spans="1:6">
      <c r="A2567" s="6" t="s">
        <v>4372</v>
      </c>
      <c r="B2567" s="6" t="s">
        <v>145</v>
      </c>
      <c r="D2567" s="262">
        <v>3.0955995874222233</v>
      </c>
      <c r="E2567" s="262"/>
      <c r="F2567" s="262">
        <v>3.0955995874222233</v>
      </c>
    </row>
    <row r="2568" spans="1:6">
      <c r="A2568" s="6" t="s">
        <v>4353</v>
      </c>
      <c r="B2568" s="6" t="s">
        <v>123</v>
      </c>
      <c r="D2568" s="262">
        <v>3.0957226764444443</v>
      </c>
      <c r="E2568" s="262"/>
      <c r="F2568" s="262">
        <v>3.0957226764444443</v>
      </c>
    </row>
    <row r="2569" spans="1:6">
      <c r="A2569" s="6" t="s">
        <v>1950</v>
      </c>
      <c r="B2569" s="6" t="s">
        <v>144</v>
      </c>
      <c r="D2569" s="262">
        <v>3.0965216602222227</v>
      </c>
      <c r="E2569" s="262"/>
      <c r="F2569" s="262">
        <v>3.0965216602222227</v>
      </c>
    </row>
    <row r="2570" spans="1:6">
      <c r="A2570" s="6" t="s">
        <v>3012</v>
      </c>
      <c r="B2570" s="6" t="s">
        <v>133</v>
      </c>
      <c r="D2570" s="262">
        <v>3.0974263124444446</v>
      </c>
      <c r="E2570" s="262"/>
      <c r="F2570" s="262">
        <v>3.0974263124444446</v>
      </c>
    </row>
    <row r="2571" spans="1:6">
      <c r="A2571" s="6" t="s">
        <v>4623</v>
      </c>
      <c r="B2571" s="6" t="s">
        <v>123</v>
      </c>
      <c r="D2571" s="262">
        <v>3.0991264341155569</v>
      </c>
      <c r="E2571" s="262"/>
      <c r="F2571" s="262">
        <v>3.0991264341155569</v>
      </c>
    </row>
    <row r="2572" spans="1:6">
      <c r="A2572" s="6" t="s">
        <v>5170</v>
      </c>
      <c r="B2572" s="6" t="s">
        <v>146</v>
      </c>
      <c r="D2572" s="262">
        <v>3.1006862714666665</v>
      </c>
      <c r="E2572" s="262"/>
      <c r="F2572" s="262">
        <v>3.1006862714666665</v>
      </c>
    </row>
    <row r="2573" spans="1:6">
      <c r="A2573" s="6" t="s">
        <v>722</v>
      </c>
      <c r="B2573" s="6" t="s">
        <v>124</v>
      </c>
      <c r="D2573" s="262">
        <v>3.1030996714666612</v>
      </c>
      <c r="E2573" s="262"/>
      <c r="F2573" s="262">
        <v>3.1030996714666612</v>
      </c>
    </row>
    <row r="2574" spans="1:6">
      <c r="A2574" s="6" t="s">
        <v>5676</v>
      </c>
      <c r="B2574" s="6" t="s">
        <v>125</v>
      </c>
      <c r="D2574" s="262">
        <v>3.105970683786667</v>
      </c>
      <c r="E2574" s="262"/>
      <c r="F2574" s="262">
        <v>3.105970683786667</v>
      </c>
    </row>
    <row r="2575" spans="1:6">
      <c r="A2575" s="6" t="s">
        <v>454</v>
      </c>
      <c r="B2575" s="6" t="s">
        <v>130</v>
      </c>
      <c r="D2575" s="262">
        <v>3.1119044997333329</v>
      </c>
      <c r="E2575" s="262"/>
      <c r="F2575" s="262">
        <v>3.1119044997333329</v>
      </c>
    </row>
    <row r="2576" spans="1:6">
      <c r="A2576" s="6" t="s">
        <v>1621</v>
      </c>
      <c r="B2576" s="6" t="s">
        <v>126</v>
      </c>
      <c r="D2576" s="262">
        <v>3.1185186936444445</v>
      </c>
      <c r="E2576" s="262"/>
      <c r="F2576" s="262">
        <v>3.1185186936444445</v>
      </c>
    </row>
    <row r="2577" spans="1:6">
      <c r="A2577" s="6" t="s">
        <v>1358</v>
      </c>
      <c r="B2577" s="6" t="s">
        <v>126</v>
      </c>
      <c r="D2577" s="262">
        <v>3.1189880000888888</v>
      </c>
      <c r="E2577" s="262"/>
      <c r="F2577" s="262">
        <v>3.1189880000888888</v>
      </c>
    </row>
    <row r="2578" spans="1:6">
      <c r="A2578" s="6" t="s">
        <v>5220</v>
      </c>
      <c r="B2578" s="6" t="s">
        <v>144</v>
      </c>
      <c r="D2578" s="262">
        <v>3.120132241502223</v>
      </c>
      <c r="E2578" s="262"/>
      <c r="F2578" s="262">
        <v>3.120132241502223</v>
      </c>
    </row>
    <row r="2579" spans="1:6">
      <c r="A2579" s="6" t="s">
        <v>3351</v>
      </c>
      <c r="B2579" s="6" t="s">
        <v>144</v>
      </c>
      <c r="D2579" s="262">
        <v>3.1216091411999991</v>
      </c>
      <c r="E2579" s="262"/>
      <c r="F2579" s="262">
        <v>3.1216091411999991</v>
      </c>
    </row>
    <row r="2580" spans="1:6">
      <c r="A2580" s="6" t="s">
        <v>3800</v>
      </c>
      <c r="B2580" s="6" t="s">
        <v>146</v>
      </c>
      <c r="D2580" s="262">
        <v>3.1255163371911112</v>
      </c>
      <c r="E2580" s="262"/>
      <c r="F2580" s="262">
        <v>3.1255163371911112</v>
      </c>
    </row>
    <row r="2581" spans="1:6">
      <c r="A2581" s="6" t="s">
        <v>5184</v>
      </c>
      <c r="B2581" s="6" t="s">
        <v>125</v>
      </c>
      <c r="D2581" s="262">
        <v>13.261364271955555</v>
      </c>
      <c r="E2581" s="262">
        <v>10.132718119999998</v>
      </c>
      <c r="F2581" s="262">
        <v>3.1286461519555573</v>
      </c>
    </row>
    <row r="2582" spans="1:6">
      <c r="A2582" s="6" t="s">
        <v>645</v>
      </c>
      <c r="B2582" s="6" t="s">
        <v>126</v>
      </c>
      <c r="D2582" s="262">
        <v>3.1286706987555566</v>
      </c>
      <c r="E2582" s="262"/>
      <c r="F2582" s="262">
        <v>3.1286706987555566</v>
      </c>
    </row>
    <row r="2583" spans="1:6">
      <c r="A2583" s="6" t="s">
        <v>4354</v>
      </c>
      <c r="B2583" s="6" t="s">
        <v>123</v>
      </c>
      <c r="D2583" s="262">
        <v>3.1301970665777779</v>
      </c>
      <c r="E2583" s="262"/>
      <c r="F2583" s="262">
        <v>3.1301970665777779</v>
      </c>
    </row>
    <row r="2584" spans="1:6">
      <c r="A2584" s="6" t="s">
        <v>4842</v>
      </c>
      <c r="B2584" s="6" t="s">
        <v>144</v>
      </c>
      <c r="D2584" s="262">
        <v>3.1307988614222237</v>
      </c>
      <c r="E2584" s="262"/>
      <c r="F2584" s="262">
        <v>3.1307988614222237</v>
      </c>
    </row>
    <row r="2585" spans="1:6">
      <c r="A2585" s="6" t="s">
        <v>814</v>
      </c>
      <c r="B2585" s="6" t="s">
        <v>137</v>
      </c>
      <c r="D2585" s="262">
        <v>3.1325677777777798</v>
      </c>
      <c r="E2585" s="262"/>
      <c r="F2585" s="262">
        <v>3.1325677777777798</v>
      </c>
    </row>
    <row r="2586" spans="1:6">
      <c r="A2586" s="6" t="s">
        <v>2018</v>
      </c>
      <c r="B2586" s="6" t="s">
        <v>135</v>
      </c>
      <c r="D2586" s="262">
        <v>3.1339142032000002</v>
      </c>
      <c r="E2586" s="262"/>
      <c r="F2586" s="262">
        <v>3.1339142032000002</v>
      </c>
    </row>
    <row r="2587" spans="1:6">
      <c r="A2587" s="6" t="s">
        <v>680</v>
      </c>
      <c r="B2587" s="6" t="s">
        <v>124</v>
      </c>
      <c r="D2587" s="262">
        <v>3.1386822328888884</v>
      </c>
      <c r="E2587" s="262"/>
      <c r="F2587" s="262">
        <v>3.1386822328888884</v>
      </c>
    </row>
    <row r="2588" spans="1:6">
      <c r="A2588" s="6" t="s">
        <v>955</v>
      </c>
      <c r="B2588" s="6" t="s">
        <v>126</v>
      </c>
      <c r="D2588" s="262">
        <v>3.1400854774666667</v>
      </c>
      <c r="E2588" s="262"/>
      <c r="F2588" s="262">
        <v>3.1400854774666667</v>
      </c>
    </row>
    <row r="2589" spans="1:6">
      <c r="A2589" s="6" t="s">
        <v>2998</v>
      </c>
      <c r="B2589" s="6" t="s">
        <v>145</v>
      </c>
      <c r="D2589" s="262">
        <v>3.1403183680000022</v>
      </c>
      <c r="E2589" s="262"/>
      <c r="F2589" s="262">
        <v>3.1403183680000022</v>
      </c>
    </row>
    <row r="2590" spans="1:6">
      <c r="A2590" s="6" t="s">
        <v>1392</v>
      </c>
      <c r="B2590" s="6" t="s">
        <v>126</v>
      </c>
      <c r="D2590" s="262">
        <v>3.1408793494222227</v>
      </c>
      <c r="E2590" s="262"/>
      <c r="F2590" s="262">
        <v>3.1408793494222227</v>
      </c>
    </row>
    <row r="2591" spans="1:6">
      <c r="A2591" s="6" t="s">
        <v>1642</v>
      </c>
      <c r="B2591" s="6" t="s">
        <v>122</v>
      </c>
      <c r="D2591" s="262">
        <v>3.1411044089333293</v>
      </c>
      <c r="E2591" s="262"/>
      <c r="F2591" s="262">
        <v>3.1411044089333293</v>
      </c>
    </row>
    <row r="2592" spans="1:6">
      <c r="A2592" s="6" t="s">
        <v>3705</v>
      </c>
      <c r="B2592" s="6" t="s">
        <v>122</v>
      </c>
      <c r="D2592" s="262">
        <v>17.776728151599979</v>
      </c>
      <c r="E2592" s="262">
        <v>14.631228752</v>
      </c>
      <c r="F2592" s="262">
        <v>3.1454993995999789</v>
      </c>
    </row>
    <row r="2593" spans="1:6">
      <c r="A2593" s="6" t="s">
        <v>3605</v>
      </c>
      <c r="B2593" s="6" t="s">
        <v>138</v>
      </c>
      <c r="D2593" s="262">
        <v>3.1463429633777782</v>
      </c>
      <c r="E2593" s="262"/>
      <c r="F2593" s="262">
        <v>3.1463429633777782</v>
      </c>
    </row>
    <row r="2594" spans="1:6">
      <c r="A2594" s="6" t="s">
        <v>5512</v>
      </c>
      <c r="B2594" s="6" t="s">
        <v>123</v>
      </c>
      <c r="D2594" s="262">
        <v>3.1467226847466683</v>
      </c>
      <c r="E2594" s="262"/>
      <c r="F2594" s="262">
        <v>3.1467226847466683</v>
      </c>
    </row>
    <row r="2595" spans="1:6">
      <c r="A2595" s="6" t="s">
        <v>1271</v>
      </c>
      <c r="B2595" s="6" t="s">
        <v>124</v>
      </c>
      <c r="D2595" s="262">
        <v>3.1474620129333335</v>
      </c>
      <c r="E2595" s="262"/>
      <c r="F2595" s="262">
        <v>3.1474620129333335</v>
      </c>
    </row>
    <row r="2596" spans="1:6">
      <c r="A2596" s="6" t="s">
        <v>2616</v>
      </c>
      <c r="B2596" s="6" t="s">
        <v>123</v>
      </c>
      <c r="D2596" s="262">
        <v>3.1510937568000004</v>
      </c>
      <c r="E2596" s="262"/>
      <c r="F2596" s="262">
        <v>3.1510937568000004</v>
      </c>
    </row>
    <row r="2597" spans="1:6">
      <c r="A2597" s="6" t="s">
        <v>4048</v>
      </c>
      <c r="B2597" s="6" t="s">
        <v>138</v>
      </c>
      <c r="D2597" s="262">
        <v>3.1549234889333331</v>
      </c>
      <c r="E2597" s="262"/>
      <c r="F2597" s="262">
        <v>3.1549234889333331</v>
      </c>
    </row>
    <row r="2598" spans="1:6">
      <c r="A2598" s="6" t="s">
        <v>5333</v>
      </c>
      <c r="B2598" s="6" t="s">
        <v>123</v>
      </c>
      <c r="D2598" s="262">
        <v>3.1552138852177793</v>
      </c>
      <c r="E2598" s="262"/>
      <c r="F2598" s="262">
        <v>3.1552138852177793</v>
      </c>
    </row>
    <row r="2599" spans="1:6">
      <c r="A2599" s="6" t="s">
        <v>3317</v>
      </c>
      <c r="B2599" s="6" t="s">
        <v>123</v>
      </c>
      <c r="D2599" s="262">
        <v>3.1601275024000026</v>
      </c>
      <c r="E2599" s="262"/>
      <c r="F2599" s="262">
        <v>3.1601275024000026</v>
      </c>
    </row>
    <row r="2600" spans="1:6">
      <c r="A2600" s="6" t="s">
        <v>5022</v>
      </c>
      <c r="B2600" s="6" t="s">
        <v>144</v>
      </c>
      <c r="D2600" s="262">
        <v>3.1611458872888889</v>
      </c>
      <c r="E2600" s="262"/>
      <c r="F2600" s="262">
        <v>3.1611458872888889</v>
      </c>
    </row>
    <row r="2601" spans="1:6">
      <c r="A2601" s="6" t="s">
        <v>884</v>
      </c>
      <c r="B2601" s="6" t="s">
        <v>126</v>
      </c>
      <c r="D2601" s="262">
        <v>3.1651392534666667</v>
      </c>
      <c r="E2601" s="262"/>
      <c r="F2601" s="262">
        <v>3.1651392534666667</v>
      </c>
    </row>
    <row r="2602" spans="1:6">
      <c r="A2602" s="6" t="s">
        <v>1797</v>
      </c>
      <c r="B2602" s="6" t="s">
        <v>135</v>
      </c>
      <c r="D2602" s="262">
        <v>3.1659806972444442</v>
      </c>
      <c r="E2602" s="262"/>
      <c r="F2602" s="262">
        <v>3.1659806972444442</v>
      </c>
    </row>
    <row r="2603" spans="1:6">
      <c r="A2603" s="6" t="s">
        <v>5478</v>
      </c>
      <c r="B2603" s="6" t="s">
        <v>145</v>
      </c>
      <c r="D2603" s="262">
        <v>3.1799247499555565</v>
      </c>
      <c r="E2603" s="262"/>
      <c r="F2603" s="262">
        <v>3.1799247499555565</v>
      </c>
    </row>
    <row r="2604" spans="1:6">
      <c r="A2604" s="6" t="s">
        <v>1763</v>
      </c>
      <c r="B2604" s="6" t="s">
        <v>119</v>
      </c>
      <c r="D2604" s="262">
        <v>3.1841270511111106</v>
      </c>
      <c r="E2604" s="262"/>
      <c r="F2604" s="262">
        <v>3.1841270511111106</v>
      </c>
    </row>
    <row r="2605" spans="1:6">
      <c r="A2605" s="6" t="s">
        <v>4375</v>
      </c>
      <c r="B2605" s="6" t="s">
        <v>139</v>
      </c>
      <c r="D2605" s="262">
        <v>3.1849333868</v>
      </c>
      <c r="E2605" s="262"/>
      <c r="F2605" s="262">
        <v>3.1849333868</v>
      </c>
    </row>
    <row r="2606" spans="1:6">
      <c r="A2606" s="6" t="s">
        <v>4447</v>
      </c>
      <c r="B2606" s="6" t="s">
        <v>123</v>
      </c>
      <c r="D2606" s="262">
        <v>3.1874108476711114</v>
      </c>
      <c r="E2606" s="262"/>
      <c r="F2606" s="262">
        <v>3.1874108476711114</v>
      </c>
    </row>
    <row r="2607" spans="1:6">
      <c r="A2607" s="6" t="s">
        <v>1756</v>
      </c>
      <c r="B2607" s="6" t="s">
        <v>130</v>
      </c>
      <c r="D2607" s="262">
        <v>8.288802202755555</v>
      </c>
      <c r="E2607" s="262">
        <v>5.10011992</v>
      </c>
      <c r="F2607" s="262">
        <v>3.188682282755555</v>
      </c>
    </row>
    <row r="2608" spans="1:6">
      <c r="A2608" s="6" t="s">
        <v>4976</v>
      </c>
      <c r="B2608" s="6" t="s">
        <v>119</v>
      </c>
      <c r="D2608" s="262">
        <v>3.1911495228800004</v>
      </c>
      <c r="E2608" s="262"/>
      <c r="F2608" s="262">
        <v>3.1911495228800004</v>
      </c>
    </row>
    <row r="2609" spans="1:6">
      <c r="A2609" s="6" t="s">
        <v>1644</v>
      </c>
      <c r="B2609" s="6" t="s">
        <v>119</v>
      </c>
      <c r="D2609" s="262">
        <v>3.1915734663999999</v>
      </c>
      <c r="E2609" s="262"/>
      <c r="F2609" s="262">
        <v>3.1915734663999999</v>
      </c>
    </row>
    <row r="2610" spans="1:6">
      <c r="A2610" s="6" t="s">
        <v>3938</v>
      </c>
      <c r="B2610" s="6" t="s">
        <v>145</v>
      </c>
      <c r="D2610" s="262">
        <v>3.1991989659911115</v>
      </c>
      <c r="E2610" s="262"/>
      <c r="F2610" s="262">
        <v>3.1991989659911115</v>
      </c>
    </row>
    <row r="2611" spans="1:6">
      <c r="A2611" s="6" t="s">
        <v>2091</v>
      </c>
      <c r="B2611" s="6" t="s">
        <v>123</v>
      </c>
      <c r="D2611" s="262">
        <v>3.2031507923555562</v>
      </c>
      <c r="E2611" s="262"/>
      <c r="F2611" s="262">
        <v>3.2031507923555562</v>
      </c>
    </row>
    <row r="2612" spans="1:6">
      <c r="A2612" s="6" t="s">
        <v>1214</v>
      </c>
      <c r="B2612" s="6" t="s">
        <v>135</v>
      </c>
      <c r="D2612" s="262">
        <v>3.204174032400001</v>
      </c>
      <c r="E2612" s="262"/>
      <c r="F2612" s="262">
        <v>3.204174032400001</v>
      </c>
    </row>
    <row r="2613" spans="1:6">
      <c r="A2613" s="6" t="s">
        <v>3706</v>
      </c>
      <c r="B2613" s="6" t="s">
        <v>123</v>
      </c>
      <c r="D2613" s="262">
        <v>3.210175750515555</v>
      </c>
      <c r="E2613" s="262"/>
      <c r="F2613" s="262">
        <v>3.210175750515555</v>
      </c>
    </row>
    <row r="2614" spans="1:6">
      <c r="A2614" s="6" t="s">
        <v>1576</v>
      </c>
      <c r="B2614" s="6" t="s">
        <v>134</v>
      </c>
      <c r="D2614" s="262">
        <v>3.2122021731555552</v>
      </c>
      <c r="E2614" s="262"/>
      <c r="F2614" s="262">
        <v>3.2122021731555552</v>
      </c>
    </row>
    <row r="2615" spans="1:6">
      <c r="A2615" s="6" t="s">
        <v>4878</v>
      </c>
      <c r="B2615" s="6" t="s">
        <v>144</v>
      </c>
      <c r="D2615" s="262">
        <v>3.2147005581777739</v>
      </c>
      <c r="E2615" s="262"/>
      <c r="F2615" s="262">
        <v>3.2147005581777739</v>
      </c>
    </row>
    <row r="2616" spans="1:6">
      <c r="A2616" s="6" t="s">
        <v>3559</v>
      </c>
      <c r="B2616" s="6" t="s">
        <v>144</v>
      </c>
      <c r="D2616" s="262">
        <v>3.2187492333333325</v>
      </c>
      <c r="E2616" s="262"/>
      <c r="F2616" s="262">
        <v>3.2187492333333325</v>
      </c>
    </row>
    <row r="2617" spans="1:6">
      <c r="A2617" s="6" t="s">
        <v>1866</v>
      </c>
      <c r="B2617" s="6" t="s">
        <v>134</v>
      </c>
      <c r="D2617" s="262">
        <v>3.2198825075999991</v>
      </c>
      <c r="E2617" s="262"/>
      <c r="F2617" s="262">
        <v>3.2198825075999991</v>
      </c>
    </row>
    <row r="2618" spans="1:6">
      <c r="A2618" s="6" t="s">
        <v>3035</v>
      </c>
      <c r="B2618" s="6" t="s">
        <v>144</v>
      </c>
      <c r="D2618" s="262">
        <v>3.2199230682666662</v>
      </c>
      <c r="E2618" s="262"/>
      <c r="F2618" s="262">
        <v>3.2199230682666662</v>
      </c>
    </row>
    <row r="2619" spans="1:6">
      <c r="A2619" s="6" t="s">
        <v>1886</v>
      </c>
      <c r="B2619" s="6" t="s">
        <v>119</v>
      </c>
      <c r="D2619" s="262">
        <v>3.2228698929777777</v>
      </c>
      <c r="E2619" s="262"/>
      <c r="F2619" s="262">
        <v>3.2228698929777777</v>
      </c>
    </row>
    <row r="2620" spans="1:6">
      <c r="A2620" s="6" t="s">
        <v>2969</v>
      </c>
      <c r="B2620" s="6" t="s">
        <v>144</v>
      </c>
      <c r="D2620" s="262">
        <v>3.2279423638488871</v>
      </c>
      <c r="E2620" s="262"/>
      <c r="F2620" s="262">
        <v>3.2279423638488871</v>
      </c>
    </row>
    <row r="2621" spans="1:6">
      <c r="A2621" s="6" t="s">
        <v>2272</v>
      </c>
      <c r="B2621" s="6" t="s">
        <v>130</v>
      </c>
      <c r="D2621" s="262">
        <v>3.2285021604000002</v>
      </c>
      <c r="E2621" s="262"/>
      <c r="F2621" s="262">
        <v>3.2285021604000002</v>
      </c>
    </row>
    <row r="2622" spans="1:6">
      <c r="A2622" s="6" t="s">
        <v>789</v>
      </c>
      <c r="B2622" s="6" t="s">
        <v>119</v>
      </c>
      <c r="D2622" s="262">
        <v>3.2319835513777782</v>
      </c>
      <c r="E2622" s="262"/>
      <c r="F2622" s="262">
        <v>3.2319835513777782</v>
      </c>
    </row>
    <row r="2623" spans="1:6">
      <c r="A2623" s="6" t="s">
        <v>4110</v>
      </c>
      <c r="B2623" s="6" t="s">
        <v>123</v>
      </c>
      <c r="D2623" s="262">
        <v>3.2410638773333331</v>
      </c>
      <c r="E2623" s="262"/>
      <c r="F2623" s="262">
        <v>3.2410638773333331</v>
      </c>
    </row>
    <row r="2624" spans="1:6">
      <c r="A2624" s="6" t="s">
        <v>2004</v>
      </c>
      <c r="B2624" s="6" t="s">
        <v>135</v>
      </c>
      <c r="D2624" s="262">
        <v>3.2422149139111109</v>
      </c>
      <c r="E2624" s="262"/>
      <c r="F2624" s="262">
        <v>3.2422149139111109</v>
      </c>
    </row>
    <row r="2625" spans="1:6">
      <c r="A2625" s="6" t="s">
        <v>4026</v>
      </c>
      <c r="B2625" s="6" t="s">
        <v>144</v>
      </c>
      <c r="D2625" s="262">
        <v>3.2440376422666675</v>
      </c>
      <c r="E2625" s="262"/>
      <c r="F2625" s="262">
        <v>3.2440376422666675</v>
      </c>
    </row>
    <row r="2626" spans="1:6">
      <c r="A2626" s="6" t="s">
        <v>5677</v>
      </c>
      <c r="B2626" s="6" t="s">
        <v>123</v>
      </c>
      <c r="D2626" s="262">
        <v>3.2443636423733375</v>
      </c>
      <c r="E2626" s="262"/>
      <c r="F2626" s="262">
        <v>3.2443636423733375</v>
      </c>
    </row>
    <row r="2627" spans="1:6">
      <c r="A2627" s="6" t="s">
        <v>4645</v>
      </c>
      <c r="B2627" s="6" t="s">
        <v>145</v>
      </c>
      <c r="D2627" s="262">
        <v>3.2513405535111111</v>
      </c>
      <c r="E2627" s="262"/>
      <c r="F2627" s="262">
        <v>3.2513405535111111</v>
      </c>
    </row>
    <row r="2628" spans="1:6">
      <c r="A2628" s="6" t="s">
        <v>1878</v>
      </c>
      <c r="B2628" s="6" t="s">
        <v>122</v>
      </c>
      <c r="D2628" s="262">
        <v>3.254996380044445</v>
      </c>
      <c r="E2628" s="262"/>
      <c r="F2628" s="262">
        <v>3.254996380044445</v>
      </c>
    </row>
    <row r="2629" spans="1:6">
      <c r="A2629" s="6" t="s">
        <v>1118</v>
      </c>
      <c r="B2629" s="6" t="s">
        <v>130</v>
      </c>
      <c r="D2629" s="262">
        <v>3.268665416622222</v>
      </c>
      <c r="E2629" s="262"/>
      <c r="F2629" s="262">
        <v>3.268665416622222</v>
      </c>
    </row>
    <row r="2630" spans="1:6">
      <c r="A2630" s="6" t="s">
        <v>1393</v>
      </c>
      <c r="B2630" s="6" t="s">
        <v>143</v>
      </c>
      <c r="D2630" s="262">
        <v>3.2730145555555596</v>
      </c>
      <c r="E2630" s="262"/>
      <c r="F2630" s="262">
        <v>3.2730145555555596</v>
      </c>
    </row>
    <row r="2631" spans="1:6">
      <c r="A2631" s="6" t="s">
        <v>733</v>
      </c>
      <c r="B2631" s="6" t="s">
        <v>126</v>
      </c>
      <c r="D2631" s="262">
        <v>4.9708091507555547</v>
      </c>
      <c r="E2631" s="262">
        <v>1.696317504</v>
      </c>
      <c r="F2631" s="262">
        <v>3.2744916467555547</v>
      </c>
    </row>
    <row r="2632" spans="1:6">
      <c r="A2632" s="6" t="s">
        <v>5429</v>
      </c>
      <c r="B2632" s="6" t="s">
        <v>145</v>
      </c>
      <c r="D2632" s="262">
        <v>4.8611255860444444</v>
      </c>
      <c r="E2632" s="262">
        <v>1.5834772799999999</v>
      </c>
      <c r="F2632" s="262">
        <v>3.2776483060444446</v>
      </c>
    </row>
    <row r="2633" spans="1:6">
      <c r="A2633" s="6" t="s">
        <v>3809</v>
      </c>
      <c r="B2633" s="6" t="s">
        <v>123</v>
      </c>
      <c r="D2633" s="262">
        <v>3.2835537768000016</v>
      </c>
      <c r="E2633" s="262"/>
      <c r="F2633" s="262">
        <v>3.2835537768000016</v>
      </c>
    </row>
    <row r="2634" spans="1:6">
      <c r="A2634" s="6" t="s">
        <v>1055</v>
      </c>
      <c r="B2634" s="6" t="s">
        <v>133</v>
      </c>
      <c r="D2634" s="262">
        <v>3.2835847176000024</v>
      </c>
      <c r="E2634" s="262"/>
      <c r="F2634" s="262">
        <v>3.2835847176000024</v>
      </c>
    </row>
    <row r="2635" spans="1:6">
      <c r="A2635" s="6" t="s">
        <v>2280</v>
      </c>
      <c r="B2635" s="6" t="s">
        <v>135</v>
      </c>
      <c r="D2635" s="262">
        <v>3.2864810000000011</v>
      </c>
      <c r="E2635" s="262"/>
      <c r="F2635" s="262">
        <v>3.2864810000000011</v>
      </c>
    </row>
    <row r="2636" spans="1:6">
      <c r="A2636" s="6" t="s">
        <v>973</v>
      </c>
      <c r="B2636" s="6" t="s">
        <v>126</v>
      </c>
      <c r="D2636" s="262">
        <v>3.2872300212888885</v>
      </c>
      <c r="E2636" s="262"/>
      <c r="F2636" s="262">
        <v>3.2872300212888885</v>
      </c>
    </row>
    <row r="2637" spans="1:6">
      <c r="A2637" s="6" t="s">
        <v>5035</v>
      </c>
      <c r="B2637" s="6" t="s">
        <v>123</v>
      </c>
      <c r="D2637" s="262">
        <v>3.2911604662933351</v>
      </c>
      <c r="E2637" s="262"/>
      <c r="F2637" s="262">
        <v>3.2911604662933351</v>
      </c>
    </row>
    <row r="2638" spans="1:6">
      <c r="A2638" s="6" t="s">
        <v>3740</v>
      </c>
      <c r="B2638" s="6" t="s">
        <v>126</v>
      </c>
      <c r="D2638" s="262">
        <v>3.2964496983733333</v>
      </c>
      <c r="E2638" s="262"/>
      <c r="F2638" s="262">
        <v>3.2964496983733333</v>
      </c>
    </row>
    <row r="2639" spans="1:6">
      <c r="A2639" s="6" t="s">
        <v>597</v>
      </c>
      <c r="B2639" s="6" t="s">
        <v>134</v>
      </c>
      <c r="D2639" s="262">
        <v>3.2965107941333338</v>
      </c>
      <c r="E2639" s="262"/>
      <c r="F2639" s="262">
        <v>3.2965107941333338</v>
      </c>
    </row>
    <row r="2640" spans="1:6">
      <c r="A2640" s="6" t="s">
        <v>993</v>
      </c>
      <c r="B2640" s="6" t="s">
        <v>123</v>
      </c>
      <c r="D2640" s="262">
        <v>3.2973364189333347</v>
      </c>
      <c r="E2640" s="262"/>
      <c r="F2640" s="262">
        <v>3.2973364189333347</v>
      </c>
    </row>
    <row r="2641" spans="1:6">
      <c r="A2641" s="6" t="s">
        <v>4415</v>
      </c>
      <c r="B2641" s="6" t="s">
        <v>144</v>
      </c>
      <c r="D2641" s="262">
        <v>3.3010382771911111</v>
      </c>
      <c r="E2641" s="262"/>
      <c r="F2641" s="262">
        <v>3.3010382771911111</v>
      </c>
    </row>
    <row r="2642" spans="1:6">
      <c r="A2642" s="6" t="s">
        <v>2971</v>
      </c>
      <c r="B2642" s="6" t="s">
        <v>130</v>
      </c>
      <c r="D2642" s="262">
        <v>84.374812393422218</v>
      </c>
      <c r="E2642" s="262">
        <v>81.073686537200004</v>
      </c>
      <c r="F2642" s="262">
        <v>3.3011258562222139</v>
      </c>
    </row>
    <row r="2643" spans="1:6">
      <c r="A2643" s="6" t="s">
        <v>2084</v>
      </c>
      <c r="B2643" s="6" t="s">
        <v>123</v>
      </c>
      <c r="D2643" s="262">
        <v>3.3012388561777781</v>
      </c>
      <c r="E2643" s="262"/>
      <c r="F2643" s="262">
        <v>3.3012388561777781</v>
      </c>
    </row>
    <row r="2644" spans="1:6">
      <c r="A2644" s="6" t="s">
        <v>1729</v>
      </c>
      <c r="B2644" s="6" t="s">
        <v>133</v>
      </c>
      <c r="D2644" s="262">
        <v>3.3029410201333329</v>
      </c>
      <c r="E2644" s="262"/>
      <c r="F2644" s="262">
        <v>3.3029410201333329</v>
      </c>
    </row>
    <row r="2645" spans="1:6">
      <c r="A2645" s="6" t="s">
        <v>780</v>
      </c>
      <c r="B2645" s="6" t="s">
        <v>124</v>
      </c>
      <c r="D2645" s="262">
        <v>3.3086171081333338</v>
      </c>
      <c r="E2645" s="262"/>
      <c r="F2645" s="262">
        <v>3.3086171081333338</v>
      </c>
    </row>
    <row r="2646" spans="1:6">
      <c r="A2646" s="6" t="s">
        <v>4737</v>
      </c>
      <c r="B2646" s="6" t="s">
        <v>125</v>
      </c>
      <c r="D2646" s="262">
        <v>3.3111652630222244</v>
      </c>
      <c r="E2646" s="262"/>
      <c r="F2646" s="262">
        <v>3.3111652630222244</v>
      </c>
    </row>
    <row r="2647" spans="1:6">
      <c r="A2647" s="6" t="s">
        <v>730</v>
      </c>
      <c r="B2647" s="6" t="s">
        <v>130</v>
      </c>
      <c r="D2647" s="262">
        <v>15.483905325777775</v>
      </c>
      <c r="E2647" s="262">
        <v>12.17170752</v>
      </c>
      <c r="F2647" s="262">
        <v>3.3121978057777746</v>
      </c>
    </row>
    <row r="2648" spans="1:6">
      <c r="A2648" s="6" t="s">
        <v>472</v>
      </c>
      <c r="B2648" s="6" t="s">
        <v>126</v>
      </c>
      <c r="D2648" s="262">
        <v>3.3122723470222222</v>
      </c>
      <c r="E2648" s="262"/>
      <c r="F2648" s="262">
        <v>3.3122723470222222</v>
      </c>
    </row>
    <row r="2649" spans="1:6">
      <c r="A2649" s="6" t="s">
        <v>2904</v>
      </c>
      <c r="B2649" s="6" t="s">
        <v>138</v>
      </c>
      <c r="D2649" s="262">
        <v>3.3155006231111108</v>
      </c>
      <c r="E2649" s="262"/>
      <c r="F2649" s="262">
        <v>3.3155006231111108</v>
      </c>
    </row>
    <row r="2650" spans="1:6">
      <c r="A2650" s="6" t="s">
        <v>563</v>
      </c>
      <c r="B2650" s="6" t="s">
        <v>141</v>
      </c>
      <c r="D2650" s="262">
        <v>3.3166659257599993</v>
      </c>
      <c r="E2650" s="262"/>
      <c r="F2650" s="262">
        <v>3.3166659257599993</v>
      </c>
    </row>
    <row r="2651" spans="1:6">
      <c r="A2651" s="6" t="s">
        <v>2620</v>
      </c>
      <c r="B2651" s="6" t="s">
        <v>122</v>
      </c>
      <c r="D2651" s="262">
        <v>3.321052670711107</v>
      </c>
      <c r="E2651" s="262"/>
      <c r="F2651" s="262">
        <v>3.321052670711107</v>
      </c>
    </row>
    <row r="2652" spans="1:6">
      <c r="A2652" s="6" t="s">
        <v>4274</v>
      </c>
      <c r="B2652" s="6" t="s">
        <v>145</v>
      </c>
      <c r="D2652" s="262">
        <v>3.3256153216000017</v>
      </c>
      <c r="E2652" s="262"/>
      <c r="F2652" s="262">
        <v>3.3256153216000017</v>
      </c>
    </row>
    <row r="2653" spans="1:6">
      <c r="A2653" s="6" t="s">
        <v>790</v>
      </c>
      <c r="B2653" s="6" t="s">
        <v>137</v>
      </c>
      <c r="D2653" s="262">
        <v>3.3267007147733336</v>
      </c>
      <c r="E2653" s="262"/>
      <c r="F2653" s="262">
        <v>3.3267007147733336</v>
      </c>
    </row>
    <row r="2654" spans="1:6">
      <c r="A2654" s="6" t="s">
        <v>3118</v>
      </c>
      <c r="B2654" s="6" t="s">
        <v>142</v>
      </c>
      <c r="D2654" s="262">
        <v>3.340050812266667</v>
      </c>
      <c r="E2654" s="262"/>
      <c r="F2654" s="262">
        <v>3.340050812266667</v>
      </c>
    </row>
    <row r="2655" spans="1:6">
      <c r="A2655" s="6" t="s">
        <v>1566</v>
      </c>
      <c r="B2655" s="6" t="s">
        <v>126</v>
      </c>
      <c r="D2655" s="262">
        <v>3.3407702109955553</v>
      </c>
      <c r="E2655" s="262"/>
      <c r="F2655" s="262">
        <v>3.3407702109955553</v>
      </c>
    </row>
    <row r="2656" spans="1:6">
      <c r="A2656" s="6" t="s">
        <v>5380</v>
      </c>
      <c r="B2656" s="6" t="s">
        <v>125</v>
      </c>
      <c r="D2656" s="262">
        <v>3.3430901679999994</v>
      </c>
      <c r="E2656" s="262"/>
      <c r="F2656" s="262">
        <v>3.3430901679999994</v>
      </c>
    </row>
    <row r="2657" spans="1:6">
      <c r="A2657" s="6" t="s">
        <v>4756</v>
      </c>
      <c r="B2657" s="6" t="s">
        <v>144</v>
      </c>
      <c r="D2657" s="262">
        <v>3.3446899004444437</v>
      </c>
      <c r="E2657" s="262"/>
      <c r="F2657" s="262">
        <v>3.3446899004444437</v>
      </c>
    </row>
    <row r="2658" spans="1:6">
      <c r="A2658" s="6" t="s">
        <v>2285</v>
      </c>
      <c r="B2658" s="6" t="s">
        <v>123</v>
      </c>
      <c r="D2658" s="262">
        <v>3.3448329327111117</v>
      </c>
      <c r="E2658" s="262"/>
      <c r="F2658" s="262">
        <v>3.3448329327111117</v>
      </c>
    </row>
    <row r="2659" spans="1:6">
      <c r="A2659" s="6" t="s">
        <v>1726</v>
      </c>
      <c r="B2659" s="6" t="s">
        <v>135</v>
      </c>
      <c r="D2659" s="262">
        <v>3.3448821696888902</v>
      </c>
      <c r="E2659" s="262"/>
      <c r="F2659" s="262">
        <v>3.3448821696888902</v>
      </c>
    </row>
    <row r="2660" spans="1:6">
      <c r="A2660" s="6" t="s">
        <v>5479</v>
      </c>
      <c r="B2660" s="6" t="s">
        <v>125</v>
      </c>
      <c r="D2660" s="262">
        <v>3.344901961866666</v>
      </c>
      <c r="E2660" s="262"/>
      <c r="F2660" s="262">
        <v>3.344901961866666</v>
      </c>
    </row>
    <row r="2661" spans="1:6">
      <c r="A2661" s="6" t="s">
        <v>5164</v>
      </c>
      <c r="B2661" s="6" t="s">
        <v>123</v>
      </c>
      <c r="D2661" s="262">
        <v>3.3455426374577781</v>
      </c>
      <c r="E2661" s="262"/>
      <c r="F2661" s="262">
        <v>3.3455426374577781</v>
      </c>
    </row>
    <row r="2662" spans="1:6">
      <c r="A2662" s="6" t="s">
        <v>4971</v>
      </c>
      <c r="B2662" s="6" t="s">
        <v>144</v>
      </c>
      <c r="D2662" s="262">
        <v>3.3477350669155563</v>
      </c>
      <c r="E2662" s="262"/>
      <c r="F2662" s="262">
        <v>3.3477350669155563</v>
      </c>
    </row>
    <row r="2663" spans="1:6">
      <c r="A2663" s="6" t="s">
        <v>618</v>
      </c>
      <c r="B2663" s="6" t="s">
        <v>126</v>
      </c>
      <c r="D2663" s="262">
        <v>3.3480873066666663</v>
      </c>
      <c r="E2663" s="262"/>
      <c r="F2663" s="262">
        <v>3.3480873066666663</v>
      </c>
    </row>
    <row r="2664" spans="1:6">
      <c r="A2664" s="6" t="s">
        <v>799</v>
      </c>
      <c r="B2664" s="6" t="s">
        <v>124</v>
      </c>
      <c r="D2664" s="262">
        <v>3.3596407807111106</v>
      </c>
      <c r="E2664" s="262"/>
      <c r="F2664" s="262">
        <v>3.3596407807111106</v>
      </c>
    </row>
    <row r="2665" spans="1:6">
      <c r="A2665" s="6" t="s">
        <v>1045</v>
      </c>
      <c r="B2665" s="6" t="s">
        <v>123</v>
      </c>
      <c r="D2665" s="262">
        <v>3.3603370768000005</v>
      </c>
      <c r="E2665" s="262"/>
      <c r="F2665" s="262">
        <v>3.3603370768000005</v>
      </c>
    </row>
    <row r="2666" spans="1:6">
      <c r="A2666" s="6" t="s">
        <v>4059</v>
      </c>
      <c r="B2666" s="6" t="s">
        <v>138</v>
      </c>
      <c r="D2666" s="262">
        <v>3.3608488613333343</v>
      </c>
      <c r="E2666" s="262"/>
      <c r="F2666" s="262">
        <v>3.3608488613333343</v>
      </c>
    </row>
    <row r="2667" spans="1:6">
      <c r="A2667" s="6" t="s">
        <v>1349</v>
      </c>
      <c r="B2667" s="6" t="s">
        <v>124</v>
      </c>
      <c r="D2667" s="262">
        <v>4.8764773708444453</v>
      </c>
      <c r="E2667" s="262">
        <v>1.50488632</v>
      </c>
      <c r="F2667" s="262">
        <v>3.3715910508444455</v>
      </c>
    </row>
    <row r="2668" spans="1:6">
      <c r="A2668" s="6" t="s">
        <v>482</v>
      </c>
      <c r="B2668" s="6" t="s">
        <v>124</v>
      </c>
      <c r="D2668" s="262">
        <v>3.3741997500444447</v>
      </c>
      <c r="E2668" s="262"/>
      <c r="F2668" s="262">
        <v>3.3741997500444447</v>
      </c>
    </row>
    <row r="2669" spans="1:6">
      <c r="A2669" s="6" t="s">
        <v>4118</v>
      </c>
      <c r="B2669" s="6" t="s">
        <v>123</v>
      </c>
      <c r="D2669" s="262">
        <v>3.3764244027555557</v>
      </c>
      <c r="E2669" s="262"/>
      <c r="F2669" s="262">
        <v>3.3764244027555557</v>
      </c>
    </row>
    <row r="2670" spans="1:6">
      <c r="A2670" s="6" t="s">
        <v>3130</v>
      </c>
      <c r="B2670" s="6" t="s">
        <v>145</v>
      </c>
      <c r="D2670" s="262">
        <v>4.8785875301777768</v>
      </c>
      <c r="E2670" s="262">
        <v>1.5003452799999999</v>
      </c>
      <c r="F2670" s="262">
        <v>3.3782422501777769</v>
      </c>
    </row>
    <row r="2671" spans="1:6">
      <c r="A2671" s="6" t="s">
        <v>5335</v>
      </c>
      <c r="B2671" s="6" t="s">
        <v>145</v>
      </c>
      <c r="D2671" s="262">
        <v>3.3783682081600008</v>
      </c>
      <c r="E2671" s="262"/>
      <c r="F2671" s="262">
        <v>3.3783682081600008</v>
      </c>
    </row>
    <row r="2672" spans="1:6">
      <c r="A2672" s="6" t="s">
        <v>3549</v>
      </c>
      <c r="B2672" s="6" t="s">
        <v>145</v>
      </c>
      <c r="D2672" s="262">
        <v>3.3794393844444444</v>
      </c>
      <c r="E2672" s="262"/>
      <c r="F2672" s="262">
        <v>3.3794393844444444</v>
      </c>
    </row>
    <row r="2673" spans="1:6">
      <c r="A2673" s="6" t="s">
        <v>1780</v>
      </c>
      <c r="B2673" s="6" t="s">
        <v>124</v>
      </c>
      <c r="D2673" s="262">
        <v>3.3794512585777783</v>
      </c>
      <c r="E2673" s="262"/>
      <c r="F2673" s="262">
        <v>3.3794512585777783</v>
      </c>
    </row>
    <row r="2674" spans="1:6">
      <c r="A2674" s="6" t="s">
        <v>1057</v>
      </c>
      <c r="B2674" s="6" t="s">
        <v>126</v>
      </c>
      <c r="D2674" s="262">
        <v>3.3812846192888895</v>
      </c>
      <c r="E2674" s="262"/>
      <c r="F2674" s="262">
        <v>3.3812846192888895</v>
      </c>
    </row>
    <row r="2675" spans="1:6">
      <c r="A2675" s="6" t="s">
        <v>4331</v>
      </c>
      <c r="B2675" s="6" t="s">
        <v>125</v>
      </c>
      <c r="D2675" s="262">
        <v>3.3816590279999965</v>
      </c>
      <c r="E2675" s="262"/>
      <c r="F2675" s="262">
        <v>3.3816590279999965</v>
      </c>
    </row>
    <row r="2676" spans="1:6">
      <c r="A2676" s="6" t="s">
        <v>3743</v>
      </c>
      <c r="B2676" s="6" t="s">
        <v>123</v>
      </c>
      <c r="D2676" s="262">
        <v>3.3859657326488897</v>
      </c>
      <c r="E2676" s="262"/>
      <c r="F2676" s="262">
        <v>3.3859657326488897</v>
      </c>
    </row>
    <row r="2677" spans="1:6">
      <c r="A2677" s="6" t="s">
        <v>1145</v>
      </c>
      <c r="B2677" s="6" t="s">
        <v>124</v>
      </c>
      <c r="D2677" s="262">
        <v>3.38832756191111</v>
      </c>
      <c r="E2677" s="262"/>
      <c r="F2677" s="262">
        <v>3.38832756191111</v>
      </c>
    </row>
    <row r="2678" spans="1:6">
      <c r="A2678" s="6" t="s">
        <v>4351</v>
      </c>
      <c r="B2678" s="6" t="s">
        <v>125</v>
      </c>
      <c r="D2678" s="262">
        <v>3.3949185326222255</v>
      </c>
      <c r="E2678" s="262"/>
      <c r="F2678" s="262">
        <v>3.3949185326222255</v>
      </c>
    </row>
    <row r="2679" spans="1:6">
      <c r="A2679" s="6" t="s">
        <v>5469</v>
      </c>
      <c r="B2679" s="6" t="s">
        <v>145</v>
      </c>
      <c r="D2679" s="262">
        <v>3.3959609703555591</v>
      </c>
      <c r="E2679" s="262"/>
      <c r="F2679" s="262">
        <v>3.3959609703555591</v>
      </c>
    </row>
    <row r="2680" spans="1:6">
      <c r="A2680" s="6" t="s">
        <v>2514</v>
      </c>
      <c r="B2680" s="6" t="s">
        <v>123</v>
      </c>
      <c r="D2680" s="262">
        <v>3.3968286674666666</v>
      </c>
      <c r="E2680" s="262"/>
      <c r="F2680" s="262">
        <v>3.3968286674666666</v>
      </c>
    </row>
    <row r="2681" spans="1:6">
      <c r="A2681" s="6" t="s">
        <v>4225</v>
      </c>
      <c r="B2681" s="6" t="s">
        <v>146</v>
      </c>
      <c r="D2681" s="262">
        <v>3.3971743842666666</v>
      </c>
      <c r="E2681" s="262"/>
      <c r="F2681" s="262">
        <v>3.3971743842666666</v>
      </c>
    </row>
    <row r="2682" spans="1:6">
      <c r="A2682" s="6" t="s">
        <v>1881</v>
      </c>
      <c r="B2682" s="6" t="s">
        <v>126</v>
      </c>
      <c r="D2682" s="262">
        <v>3.3977952535999996</v>
      </c>
      <c r="E2682" s="262"/>
      <c r="F2682" s="262">
        <v>3.3977952535999996</v>
      </c>
    </row>
    <row r="2683" spans="1:6">
      <c r="A2683" s="6" t="s">
        <v>2306</v>
      </c>
      <c r="B2683" s="6" t="s">
        <v>126</v>
      </c>
      <c r="D2683" s="262">
        <v>3.3998403398666666</v>
      </c>
      <c r="E2683" s="262"/>
      <c r="F2683" s="262">
        <v>3.3998403398666666</v>
      </c>
    </row>
    <row r="2684" spans="1:6">
      <c r="A2684" s="6" t="s">
        <v>4607</v>
      </c>
      <c r="B2684" s="6" t="s">
        <v>123</v>
      </c>
      <c r="D2684" s="262">
        <v>3.3999049186666666</v>
      </c>
      <c r="E2684" s="262"/>
      <c r="F2684" s="262">
        <v>3.3999049186666666</v>
      </c>
    </row>
    <row r="2685" spans="1:6">
      <c r="A2685" s="6" t="s">
        <v>899</v>
      </c>
      <c r="B2685" s="6" t="s">
        <v>126</v>
      </c>
      <c r="D2685" s="262">
        <v>3.4016905046666661</v>
      </c>
      <c r="E2685" s="262"/>
      <c r="F2685" s="262">
        <v>3.4016905046666661</v>
      </c>
    </row>
    <row r="2686" spans="1:6">
      <c r="A2686" s="6" t="s">
        <v>5554</v>
      </c>
      <c r="B2686" s="6" t="s">
        <v>144</v>
      </c>
      <c r="D2686" s="262">
        <v>3.4030085295555561</v>
      </c>
      <c r="E2686" s="262"/>
      <c r="F2686" s="262">
        <v>3.4030085295555561</v>
      </c>
    </row>
    <row r="2687" spans="1:6">
      <c r="A2687" s="6" t="s">
        <v>2121</v>
      </c>
      <c r="B2687" s="6" t="s">
        <v>122</v>
      </c>
      <c r="D2687" s="262">
        <v>3.4034503990666676</v>
      </c>
      <c r="E2687" s="262"/>
      <c r="F2687" s="262">
        <v>3.4034503990666676</v>
      </c>
    </row>
    <row r="2688" spans="1:6">
      <c r="A2688" s="6" t="s">
        <v>1764</v>
      </c>
      <c r="B2688" s="6" t="s">
        <v>122</v>
      </c>
      <c r="D2688" s="262">
        <v>3.4042460945777782</v>
      </c>
      <c r="E2688" s="262"/>
      <c r="F2688" s="262">
        <v>3.4042460945777782</v>
      </c>
    </row>
    <row r="2689" spans="1:6">
      <c r="A2689" s="6" t="s">
        <v>2908</v>
      </c>
      <c r="B2689" s="6" t="s">
        <v>138</v>
      </c>
      <c r="D2689" s="262">
        <v>3.4053295026666666</v>
      </c>
      <c r="E2689" s="262"/>
      <c r="F2689" s="262">
        <v>3.4053295026666666</v>
      </c>
    </row>
    <row r="2690" spans="1:6">
      <c r="A2690" s="6" t="s">
        <v>1962</v>
      </c>
      <c r="B2690" s="6" t="s">
        <v>135</v>
      </c>
      <c r="D2690" s="262">
        <v>3.4093366648000001</v>
      </c>
      <c r="E2690" s="262"/>
      <c r="F2690" s="262">
        <v>3.4093366648000001</v>
      </c>
    </row>
    <row r="2691" spans="1:6">
      <c r="A2691" s="6" t="s">
        <v>2520</v>
      </c>
      <c r="B2691" s="6" t="s">
        <v>123</v>
      </c>
      <c r="D2691" s="262">
        <v>3.4108655816888884</v>
      </c>
      <c r="E2691" s="262"/>
      <c r="F2691" s="262">
        <v>3.4108655816888884</v>
      </c>
    </row>
    <row r="2692" spans="1:6">
      <c r="A2692" s="6" t="s">
        <v>3725</v>
      </c>
      <c r="B2692" s="6" t="s">
        <v>123</v>
      </c>
      <c r="D2692" s="262">
        <v>3.413428929777778</v>
      </c>
      <c r="E2692" s="262"/>
      <c r="F2692" s="262">
        <v>3.413428929777778</v>
      </c>
    </row>
    <row r="2693" spans="1:6">
      <c r="A2693" s="6" t="s">
        <v>2502</v>
      </c>
      <c r="B2693" s="6" t="s">
        <v>124</v>
      </c>
      <c r="D2693" s="262">
        <v>3.4145463831111109</v>
      </c>
      <c r="E2693" s="262"/>
      <c r="F2693" s="262">
        <v>3.4145463831111109</v>
      </c>
    </row>
    <row r="2694" spans="1:6">
      <c r="A2694" s="6" t="s">
        <v>4648</v>
      </c>
      <c r="B2694" s="6" t="s">
        <v>138</v>
      </c>
      <c r="D2694" s="262">
        <v>3.4158998807999996</v>
      </c>
      <c r="E2694" s="262"/>
      <c r="F2694" s="262">
        <v>3.4158998807999996</v>
      </c>
    </row>
    <row r="2695" spans="1:6">
      <c r="A2695" s="6" t="s">
        <v>2460</v>
      </c>
      <c r="B2695" s="6" t="s">
        <v>144</v>
      </c>
      <c r="D2695" s="262">
        <v>3.4164295919111152</v>
      </c>
      <c r="E2695" s="262"/>
      <c r="F2695" s="262">
        <v>3.4164295919111152</v>
      </c>
    </row>
    <row r="2696" spans="1:6">
      <c r="A2696" s="6" t="s">
        <v>1815</v>
      </c>
      <c r="B2696" s="6" t="s">
        <v>135</v>
      </c>
      <c r="D2696" s="262">
        <v>3.4179604946666684</v>
      </c>
      <c r="E2696" s="262"/>
      <c r="F2696" s="262">
        <v>3.4179604946666684</v>
      </c>
    </row>
    <row r="2697" spans="1:6">
      <c r="A2697" s="6" t="s">
        <v>1617</v>
      </c>
      <c r="B2697" s="6" t="s">
        <v>133</v>
      </c>
      <c r="D2697" s="262">
        <v>3.4198434453333251</v>
      </c>
      <c r="E2697" s="262"/>
      <c r="F2697" s="262">
        <v>3.4198434453333251</v>
      </c>
    </row>
    <row r="2698" spans="1:6">
      <c r="A2698" s="6" t="s">
        <v>2035</v>
      </c>
      <c r="B2698" s="6" t="s">
        <v>134</v>
      </c>
      <c r="D2698" s="262">
        <v>3.4207773472888903</v>
      </c>
      <c r="E2698" s="262"/>
      <c r="F2698" s="262">
        <v>3.4207773472888903</v>
      </c>
    </row>
    <row r="2699" spans="1:6">
      <c r="A2699" s="6" t="s">
        <v>1275</v>
      </c>
      <c r="B2699" s="6" t="s">
        <v>126</v>
      </c>
      <c r="D2699" s="262">
        <v>3.4212068009777781</v>
      </c>
      <c r="E2699" s="262"/>
      <c r="F2699" s="262">
        <v>3.4212068009777781</v>
      </c>
    </row>
    <row r="2700" spans="1:6">
      <c r="A2700" s="6" t="s">
        <v>968</v>
      </c>
      <c r="B2700" s="6" t="s">
        <v>134</v>
      </c>
      <c r="D2700" s="262">
        <v>3.43600898608</v>
      </c>
      <c r="E2700" s="262"/>
      <c r="F2700" s="262">
        <v>3.43600898608</v>
      </c>
    </row>
    <row r="2701" spans="1:6">
      <c r="A2701" s="6" t="s">
        <v>4606</v>
      </c>
      <c r="B2701" s="6" t="s">
        <v>125</v>
      </c>
      <c r="D2701" s="262">
        <v>3.4372647561511118</v>
      </c>
      <c r="E2701" s="262"/>
      <c r="F2701" s="262">
        <v>3.4372647561511118</v>
      </c>
    </row>
    <row r="2702" spans="1:6">
      <c r="A2702" s="6" t="s">
        <v>5430</v>
      </c>
      <c r="B2702" s="6" t="s">
        <v>145</v>
      </c>
      <c r="D2702" s="262">
        <v>3.4408970688888898</v>
      </c>
      <c r="E2702" s="262"/>
      <c r="F2702" s="262">
        <v>3.4408970688888898</v>
      </c>
    </row>
    <row r="2703" spans="1:6">
      <c r="A2703" s="6" t="s">
        <v>5480</v>
      </c>
      <c r="B2703" s="6" t="s">
        <v>125</v>
      </c>
      <c r="D2703" s="262">
        <v>3.4432215571111109</v>
      </c>
      <c r="E2703" s="262"/>
      <c r="F2703" s="262">
        <v>3.4432215571111109</v>
      </c>
    </row>
    <row r="2704" spans="1:6">
      <c r="A2704" s="6" t="s">
        <v>4273</v>
      </c>
      <c r="B2704" s="6" t="s">
        <v>146</v>
      </c>
      <c r="D2704" s="262">
        <v>3.4454988919999998</v>
      </c>
      <c r="E2704" s="262"/>
      <c r="F2704" s="262">
        <v>3.4454988919999998</v>
      </c>
    </row>
    <row r="2705" spans="1:6">
      <c r="A2705" s="6" t="s">
        <v>4265</v>
      </c>
      <c r="B2705" s="6" t="s">
        <v>145</v>
      </c>
      <c r="D2705" s="262">
        <v>4.2910253836266659</v>
      </c>
      <c r="E2705" s="262">
        <v>0.83486479999999996</v>
      </c>
      <c r="F2705" s="262">
        <v>3.4561605836266658</v>
      </c>
    </row>
    <row r="2706" spans="1:6">
      <c r="A2706" s="6" t="s">
        <v>1785</v>
      </c>
      <c r="B2706" s="6" t="s">
        <v>129</v>
      </c>
      <c r="D2706" s="262">
        <v>3.4576454043999996</v>
      </c>
      <c r="E2706" s="262"/>
      <c r="F2706" s="262">
        <v>3.4576454043999996</v>
      </c>
    </row>
    <row r="2707" spans="1:6">
      <c r="A2707" s="6" t="s">
        <v>3600</v>
      </c>
      <c r="B2707" s="6" t="s">
        <v>138</v>
      </c>
      <c r="D2707" s="262">
        <v>3.4655362279999986</v>
      </c>
      <c r="E2707" s="262"/>
      <c r="F2707" s="262">
        <v>3.4655362279999986</v>
      </c>
    </row>
    <row r="2708" spans="1:6">
      <c r="A2708" s="6" t="s">
        <v>1599</v>
      </c>
      <c r="B2708" s="6" t="s">
        <v>126</v>
      </c>
      <c r="D2708" s="262">
        <v>3.4677025206755556</v>
      </c>
      <c r="E2708" s="262"/>
      <c r="F2708" s="262">
        <v>3.4677025206755556</v>
      </c>
    </row>
    <row r="2709" spans="1:6">
      <c r="A2709" s="6" t="s">
        <v>4384</v>
      </c>
      <c r="B2709" s="6" t="s">
        <v>125</v>
      </c>
      <c r="D2709" s="262">
        <v>3.4688019031111117</v>
      </c>
      <c r="E2709" s="262"/>
      <c r="F2709" s="262">
        <v>3.4688019031111117</v>
      </c>
    </row>
    <row r="2710" spans="1:6">
      <c r="A2710" s="6" t="s">
        <v>4293</v>
      </c>
      <c r="B2710" s="6" t="s">
        <v>144</v>
      </c>
      <c r="D2710" s="262">
        <v>3.4690353214488896</v>
      </c>
      <c r="E2710" s="262"/>
      <c r="F2710" s="262">
        <v>3.4690353214488896</v>
      </c>
    </row>
    <row r="2711" spans="1:6">
      <c r="A2711" s="6" t="s">
        <v>1249</v>
      </c>
      <c r="B2711" s="6" t="s">
        <v>130</v>
      </c>
      <c r="D2711" s="262">
        <v>3.4692292726666669</v>
      </c>
      <c r="E2711" s="262"/>
      <c r="F2711" s="262">
        <v>3.4692292726666669</v>
      </c>
    </row>
    <row r="2712" spans="1:6">
      <c r="A2712" s="6" t="s">
        <v>2766</v>
      </c>
      <c r="B2712" s="6" t="s">
        <v>145</v>
      </c>
      <c r="D2712" s="262">
        <v>3.4697393407111137</v>
      </c>
      <c r="E2712" s="262"/>
      <c r="F2712" s="262">
        <v>3.4697393407111137</v>
      </c>
    </row>
    <row r="2713" spans="1:6">
      <c r="A2713" s="6" t="s">
        <v>4861</v>
      </c>
      <c r="B2713" s="6" t="s">
        <v>125</v>
      </c>
      <c r="D2713" s="262">
        <v>4.6979742552355557</v>
      </c>
      <c r="E2713" s="262">
        <v>1.2271408799999999</v>
      </c>
      <c r="F2713" s="262">
        <v>3.4708333752355558</v>
      </c>
    </row>
    <row r="2714" spans="1:6">
      <c r="A2714" s="6" t="s">
        <v>3040</v>
      </c>
      <c r="B2714" s="6" t="s">
        <v>138</v>
      </c>
      <c r="D2714" s="262">
        <v>3.481026478355556</v>
      </c>
      <c r="E2714" s="262"/>
      <c r="F2714" s="262">
        <v>3.481026478355556</v>
      </c>
    </row>
    <row r="2715" spans="1:6">
      <c r="A2715" s="6" t="s">
        <v>2270</v>
      </c>
      <c r="B2715" s="6" t="s">
        <v>135</v>
      </c>
      <c r="D2715" s="262">
        <v>3.483159745511113</v>
      </c>
      <c r="E2715" s="262"/>
      <c r="F2715" s="262">
        <v>3.483159745511113</v>
      </c>
    </row>
    <row r="2716" spans="1:6">
      <c r="A2716" s="6" t="s">
        <v>3052</v>
      </c>
      <c r="B2716" s="6" t="s">
        <v>144</v>
      </c>
      <c r="D2716" s="262">
        <v>3.484254194666669</v>
      </c>
      <c r="E2716" s="262"/>
      <c r="F2716" s="262">
        <v>3.484254194666669</v>
      </c>
    </row>
    <row r="2717" spans="1:6">
      <c r="A2717" s="6" t="s">
        <v>1259</v>
      </c>
      <c r="B2717" s="6" t="s">
        <v>133</v>
      </c>
      <c r="D2717" s="262">
        <v>3.4855319668888893</v>
      </c>
      <c r="E2717" s="262"/>
      <c r="F2717" s="262">
        <v>3.4855319668888893</v>
      </c>
    </row>
    <row r="2718" spans="1:6">
      <c r="A2718" s="6" t="s">
        <v>5305</v>
      </c>
      <c r="B2718" s="6" t="s">
        <v>144</v>
      </c>
      <c r="D2718" s="262">
        <v>3.4868284527022233</v>
      </c>
      <c r="E2718" s="262"/>
      <c r="F2718" s="262">
        <v>3.4868284527022233</v>
      </c>
    </row>
    <row r="2719" spans="1:6">
      <c r="A2719" s="6" t="s">
        <v>4248</v>
      </c>
      <c r="B2719" s="6" t="s">
        <v>145</v>
      </c>
      <c r="D2719" s="262">
        <v>3.4891671192888918</v>
      </c>
      <c r="E2719" s="262"/>
      <c r="F2719" s="262">
        <v>3.4891671192888918</v>
      </c>
    </row>
    <row r="2720" spans="1:6">
      <c r="A2720" s="6" t="s">
        <v>5470</v>
      </c>
      <c r="B2720" s="6" t="s">
        <v>125</v>
      </c>
      <c r="D2720" s="262">
        <v>3.4900204832533341</v>
      </c>
      <c r="E2720" s="262"/>
      <c r="F2720" s="262">
        <v>3.4900204832533341</v>
      </c>
    </row>
    <row r="2721" spans="1:6">
      <c r="A2721" s="6" t="s">
        <v>4638</v>
      </c>
      <c r="B2721" s="6" t="s">
        <v>123</v>
      </c>
      <c r="D2721" s="262">
        <v>3.4900731037333332</v>
      </c>
      <c r="E2721" s="262"/>
      <c r="F2721" s="262">
        <v>3.4900731037333332</v>
      </c>
    </row>
    <row r="2722" spans="1:6">
      <c r="A2722" s="6" t="s">
        <v>879</v>
      </c>
      <c r="B2722" s="6" t="s">
        <v>123</v>
      </c>
      <c r="D2722" s="262">
        <v>3.4911592183111115</v>
      </c>
      <c r="E2722" s="262"/>
      <c r="F2722" s="262">
        <v>3.4911592183111115</v>
      </c>
    </row>
    <row r="2723" spans="1:6">
      <c r="A2723" s="6" t="s">
        <v>1612</v>
      </c>
      <c r="B2723" s="6" t="s">
        <v>134</v>
      </c>
      <c r="D2723" s="262">
        <v>3.4944619091555564</v>
      </c>
      <c r="E2723" s="262"/>
      <c r="F2723" s="262">
        <v>3.4944619091555564</v>
      </c>
    </row>
    <row r="2724" spans="1:6">
      <c r="A2724" s="6" t="s">
        <v>2109</v>
      </c>
      <c r="B2724" s="6" t="s">
        <v>130</v>
      </c>
      <c r="D2724" s="262">
        <v>3.4946549469333328</v>
      </c>
      <c r="E2724" s="262"/>
      <c r="F2724" s="262">
        <v>3.4946549469333328</v>
      </c>
    </row>
    <row r="2725" spans="1:6">
      <c r="A2725" s="6" t="s">
        <v>4318</v>
      </c>
      <c r="B2725" s="6" t="s">
        <v>146</v>
      </c>
      <c r="D2725" s="262">
        <v>3.4960347028444438</v>
      </c>
      <c r="E2725" s="262"/>
      <c r="F2725" s="262">
        <v>3.4960347028444438</v>
      </c>
    </row>
    <row r="2726" spans="1:6">
      <c r="A2726" s="6" t="s">
        <v>1541</v>
      </c>
      <c r="B2726" s="6" t="s">
        <v>133</v>
      </c>
      <c r="D2726" s="262">
        <v>3.4982036716000025</v>
      </c>
      <c r="E2726" s="262"/>
      <c r="F2726" s="262">
        <v>3.4982036716000025</v>
      </c>
    </row>
    <row r="2727" spans="1:6">
      <c r="A2727" s="6" t="s">
        <v>1522</v>
      </c>
      <c r="B2727" s="6" t="s">
        <v>142</v>
      </c>
      <c r="D2727" s="262">
        <v>3.4995118986666691</v>
      </c>
      <c r="E2727" s="262"/>
      <c r="F2727" s="262">
        <v>3.4995118986666691</v>
      </c>
    </row>
    <row r="2728" spans="1:6">
      <c r="A2728" s="6" t="s">
        <v>5069</v>
      </c>
      <c r="B2728" s="6" t="s">
        <v>125</v>
      </c>
      <c r="D2728" s="262">
        <v>3.50033656984</v>
      </c>
      <c r="E2728" s="262"/>
      <c r="F2728" s="262">
        <v>3.50033656984</v>
      </c>
    </row>
    <row r="2729" spans="1:6">
      <c r="A2729" s="6" t="s">
        <v>4292</v>
      </c>
      <c r="B2729" s="6" t="s">
        <v>125</v>
      </c>
      <c r="D2729" s="262">
        <v>3.5036434693333347</v>
      </c>
      <c r="E2729" s="262"/>
      <c r="F2729" s="262">
        <v>3.5036434693333347</v>
      </c>
    </row>
    <row r="2730" spans="1:6">
      <c r="A2730" s="6" t="s">
        <v>3510</v>
      </c>
      <c r="B2730" s="6" t="s">
        <v>123</v>
      </c>
      <c r="D2730" s="262">
        <v>3.506515628977779</v>
      </c>
      <c r="E2730" s="262"/>
      <c r="F2730" s="262">
        <v>3.506515628977779</v>
      </c>
    </row>
    <row r="2731" spans="1:6">
      <c r="A2731" s="6" t="s">
        <v>4647</v>
      </c>
      <c r="B2731" s="6" t="s">
        <v>125</v>
      </c>
      <c r="D2731" s="262">
        <v>3.5143148445777785</v>
      </c>
      <c r="E2731" s="262"/>
      <c r="F2731" s="262">
        <v>3.5143148445777785</v>
      </c>
    </row>
    <row r="2732" spans="1:6">
      <c r="A2732" s="6" t="s">
        <v>5530</v>
      </c>
      <c r="B2732" s="6" t="s">
        <v>125</v>
      </c>
      <c r="D2732" s="262">
        <v>3.5209627251822235</v>
      </c>
      <c r="E2732" s="262"/>
      <c r="F2732" s="262">
        <v>3.5209627251822235</v>
      </c>
    </row>
    <row r="2733" spans="1:6">
      <c r="A2733" s="6" t="s">
        <v>4454</v>
      </c>
      <c r="B2733" s="6" t="s">
        <v>144</v>
      </c>
      <c r="D2733" s="262">
        <v>3.5247562450222216</v>
      </c>
      <c r="E2733" s="262"/>
      <c r="F2733" s="262">
        <v>3.5247562450222216</v>
      </c>
    </row>
    <row r="2734" spans="1:6">
      <c r="A2734" s="6" t="s">
        <v>589</v>
      </c>
      <c r="B2734" s="6" t="s">
        <v>137</v>
      </c>
      <c r="D2734" s="262">
        <v>3.527540971288889</v>
      </c>
      <c r="E2734" s="262"/>
      <c r="F2734" s="262">
        <v>3.527540971288889</v>
      </c>
    </row>
    <row r="2735" spans="1:6">
      <c r="A2735" s="6" t="s">
        <v>3438</v>
      </c>
      <c r="B2735" s="6" t="s">
        <v>147</v>
      </c>
      <c r="D2735" s="262">
        <v>3.5335057814222219</v>
      </c>
      <c r="E2735" s="262"/>
      <c r="F2735" s="262">
        <v>3.5335057814222219</v>
      </c>
    </row>
    <row r="2736" spans="1:6">
      <c r="A2736" s="6" t="s">
        <v>3484</v>
      </c>
      <c r="B2736" s="6" t="s">
        <v>144</v>
      </c>
      <c r="D2736" s="262">
        <v>3.5357534217866702</v>
      </c>
      <c r="E2736" s="262"/>
      <c r="F2736" s="262">
        <v>3.5357534217866702</v>
      </c>
    </row>
    <row r="2737" spans="1:6">
      <c r="A2737" s="6" t="s">
        <v>3316</v>
      </c>
      <c r="B2737" s="6" t="s">
        <v>144</v>
      </c>
      <c r="D2737" s="262">
        <v>3.5358069692000007</v>
      </c>
      <c r="E2737" s="262"/>
      <c r="F2737" s="262">
        <v>3.5358069692000007</v>
      </c>
    </row>
    <row r="2738" spans="1:6">
      <c r="A2738" s="6" t="s">
        <v>3300</v>
      </c>
      <c r="B2738" s="6" t="s">
        <v>123</v>
      </c>
      <c r="D2738" s="262">
        <v>3.5459004059111119</v>
      </c>
      <c r="E2738" s="262"/>
      <c r="F2738" s="262">
        <v>3.5459004059111119</v>
      </c>
    </row>
    <row r="2739" spans="1:6">
      <c r="A2739" s="6" t="s">
        <v>4108</v>
      </c>
      <c r="B2739" s="6" t="s">
        <v>123</v>
      </c>
      <c r="D2739" s="262">
        <v>3.5473805883999967</v>
      </c>
      <c r="E2739" s="262"/>
      <c r="F2739" s="262">
        <v>3.5473805883999967</v>
      </c>
    </row>
    <row r="2740" spans="1:6">
      <c r="A2740" s="6" t="s">
        <v>4636</v>
      </c>
      <c r="B2740" s="6" t="s">
        <v>138</v>
      </c>
      <c r="D2740" s="262">
        <v>3.5505162078222212</v>
      </c>
      <c r="E2740" s="262"/>
      <c r="F2740" s="262">
        <v>3.5505162078222212</v>
      </c>
    </row>
    <row r="2741" spans="1:6">
      <c r="A2741" s="6" t="s">
        <v>3079</v>
      </c>
      <c r="B2741" s="6" t="s">
        <v>123</v>
      </c>
      <c r="D2741" s="262">
        <v>3.5512989189333326</v>
      </c>
      <c r="E2741" s="262"/>
      <c r="F2741" s="262">
        <v>3.5512989189333326</v>
      </c>
    </row>
    <row r="2742" spans="1:6">
      <c r="A2742" s="6" t="s">
        <v>1521</v>
      </c>
      <c r="B2742" s="6" t="s">
        <v>144</v>
      </c>
      <c r="D2742" s="262">
        <v>3.554448893600004</v>
      </c>
      <c r="E2742" s="262"/>
      <c r="F2742" s="262">
        <v>3.554448893600004</v>
      </c>
    </row>
    <row r="2743" spans="1:6">
      <c r="A2743" s="6" t="s">
        <v>3571</v>
      </c>
      <c r="B2743" s="6" t="s">
        <v>122</v>
      </c>
      <c r="D2743" s="262">
        <v>3.556244492631111</v>
      </c>
      <c r="E2743" s="262"/>
      <c r="F2743" s="262">
        <v>3.556244492631111</v>
      </c>
    </row>
    <row r="2744" spans="1:6">
      <c r="A2744" s="6" t="s">
        <v>5071</v>
      </c>
      <c r="B2744" s="6" t="s">
        <v>125</v>
      </c>
      <c r="D2744" s="262">
        <v>3.5612747067822217</v>
      </c>
      <c r="E2744" s="262"/>
      <c r="F2744" s="262">
        <v>3.5612747067822217</v>
      </c>
    </row>
    <row r="2745" spans="1:6">
      <c r="A2745" s="6" t="s">
        <v>5163</v>
      </c>
      <c r="B2745" s="6" t="s">
        <v>144</v>
      </c>
      <c r="D2745" s="262">
        <v>3.5625116055466663</v>
      </c>
      <c r="E2745" s="262"/>
      <c r="F2745" s="262">
        <v>3.5625116055466663</v>
      </c>
    </row>
    <row r="2746" spans="1:6">
      <c r="A2746" s="6" t="s">
        <v>5201</v>
      </c>
      <c r="B2746" s="6" t="s">
        <v>144</v>
      </c>
      <c r="D2746" s="262">
        <v>3.5660335133866683</v>
      </c>
      <c r="E2746" s="262"/>
      <c r="F2746" s="262">
        <v>3.5660335133866683</v>
      </c>
    </row>
    <row r="2747" spans="1:6">
      <c r="A2747" s="6" t="s">
        <v>4865</v>
      </c>
      <c r="B2747" s="6" t="s">
        <v>138</v>
      </c>
      <c r="D2747" s="262">
        <v>3.5846945209777781</v>
      </c>
      <c r="E2747" s="262"/>
      <c r="F2747" s="262">
        <v>3.5846945209777781</v>
      </c>
    </row>
    <row r="2748" spans="1:6">
      <c r="A2748" s="6" t="s">
        <v>5068</v>
      </c>
      <c r="B2748" s="6" t="s">
        <v>125</v>
      </c>
      <c r="D2748" s="262">
        <v>3.5856342368000003</v>
      </c>
      <c r="E2748" s="262"/>
      <c r="F2748" s="262">
        <v>3.5856342368000003</v>
      </c>
    </row>
    <row r="2749" spans="1:6">
      <c r="A2749" s="6" t="s">
        <v>1197</v>
      </c>
      <c r="B2749" s="6" t="s">
        <v>126</v>
      </c>
      <c r="D2749" s="262">
        <v>3.5881746745777785</v>
      </c>
      <c r="E2749" s="262"/>
      <c r="F2749" s="262">
        <v>3.5881746745777785</v>
      </c>
    </row>
    <row r="2750" spans="1:6">
      <c r="A2750" s="6" t="s">
        <v>5573</v>
      </c>
      <c r="B2750" s="6" t="s">
        <v>125</v>
      </c>
      <c r="D2750" s="262">
        <v>36.416627826438649</v>
      </c>
      <c r="E2750" s="262">
        <v>32.823473872000001</v>
      </c>
      <c r="F2750" s="262">
        <v>3.5931539544386482</v>
      </c>
    </row>
    <row r="2751" spans="1:6">
      <c r="A2751" s="6" t="s">
        <v>1464</v>
      </c>
      <c r="B2751" s="6" t="s">
        <v>124</v>
      </c>
      <c r="D2751" s="262">
        <v>3.5965172466666626</v>
      </c>
      <c r="E2751" s="262"/>
      <c r="F2751" s="262">
        <v>3.5965172466666626</v>
      </c>
    </row>
    <row r="2752" spans="1:6">
      <c r="A2752" s="6" t="s">
        <v>2061</v>
      </c>
      <c r="B2752" s="6" t="s">
        <v>126</v>
      </c>
      <c r="D2752" s="262">
        <v>3.5995140548888886</v>
      </c>
      <c r="E2752" s="262"/>
      <c r="F2752" s="262">
        <v>3.5995140548888886</v>
      </c>
    </row>
    <row r="2753" spans="1:6">
      <c r="A2753" s="6" t="s">
        <v>4115</v>
      </c>
      <c r="B2753" s="6" t="s">
        <v>139</v>
      </c>
      <c r="D2753" s="262">
        <v>3.6038390617777791</v>
      </c>
      <c r="E2753" s="262"/>
      <c r="F2753" s="262">
        <v>3.6038390617777791</v>
      </c>
    </row>
    <row r="2754" spans="1:6">
      <c r="A2754" s="6" t="s">
        <v>5428</v>
      </c>
      <c r="B2754" s="6" t="s">
        <v>125</v>
      </c>
      <c r="D2754" s="262">
        <v>3.6049908364799998</v>
      </c>
      <c r="E2754" s="262"/>
      <c r="F2754" s="262">
        <v>3.6049908364799998</v>
      </c>
    </row>
    <row r="2755" spans="1:6">
      <c r="A2755" s="6" t="s">
        <v>3359</v>
      </c>
      <c r="B2755" s="6" t="s">
        <v>139</v>
      </c>
      <c r="D2755" s="262">
        <v>3.6098528714844442</v>
      </c>
      <c r="E2755" s="262"/>
      <c r="F2755" s="262">
        <v>3.6098528714844442</v>
      </c>
    </row>
    <row r="2756" spans="1:6">
      <c r="A2756" s="6" t="s">
        <v>3607</v>
      </c>
      <c r="B2756" s="6" t="s">
        <v>145</v>
      </c>
      <c r="D2756" s="262">
        <v>3.6130254072000012</v>
      </c>
      <c r="E2756" s="262"/>
      <c r="F2756" s="262">
        <v>3.6130254072000012</v>
      </c>
    </row>
    <row r="2757" spans="1:6">
      <c r="A2757" s="6" t="s">
        <v>4343</v>
      </c>
      <c r="B2757" s="6" t="s">
        <v>123</v>
      </c>
      <c r="D2757" s="262">
        <v>3.6180512825600006</v>
      </c>
      <c r="E2757" s="262"/>
      <c r="F2757" s="262">
        <v>3.6180512825600006</v>
      </c>
    </row>
    <row r="2758" spans="1:6">
      <c r="A2758" s="6" t="s">
        <v>1340</v>
      </c>
      <c r="B2758" s="6" t="s">
        <v>126</v>
      </c>
      <c r="D2758" s="262">
        <v>3.6309337137333322</v>
      </c>
      <c r="E2758" s="262"/>
      <c r="F2758" s="262">
        <v>3.6309337137333322</v>
      </c>
    </row>
    <row r="2759" spans="1:6">
      <c r="A2759" s="6" t="s">
        <v>1124</v>
      </c>
      <c r="B2759" s="6" t="s">
        <v>134</v>
      </c>
      <c r="D2759" s="262">
        <v>3.6318063454933331</v>
      </c>
      <c r="E2759" s="262"/>
      <c r="F2759" s="262">
        <v>3.6318063454933331</v>
      </c>
    </row>
    <row r="2760" spans="1:6">
      <c r="A2760" s="6" t="s">
        <v>5567</v>
      </c>
      <c r="B2760" s="6" t="s">
        <v>125</v>
      </c>
      <c r="D2760" s="262">
        <v>3.6383979495111105</v>
      </c>
      <c r="E2760" s="262"/>
      <c r="F2760" s="262">
        <v>3.6383979495111105</v>
      </c>
    </row>
    <row r="2761" spans="1:6">
      <c r="A2761" s="6" t="s">
        <v>4052</v>
      </c>
      <c r="B2761" s="6" t="s">
        <v>123</v>
      </c>
      <c r="D2761" s="262">
        <v>3.643783745066671</v>
      </c>
      <c r="E2761" s="262"/>
      <c r="F2761" s="262">
        <v>3.643783745066671</v>
      </c>
    </row>
    <row r="2762" spans="1:6">
      <c r="A2762" s="6" t="s">
        <v>2437</v>
      </c>
      <c r="B2762" s="6" t="s">
        <v>135</v>
      </c>
      <c r="D2762" s="262">
        <v>3.6442129474666682</v>
      </c>
      <c r="E2762" s="262"/>
      <c r="F2762" s="262">
        <v>3.6442129474666682</v>
      </c>
    </row>
    <row r="2763" spans="1:6">
      <c r="A2763" s="6" t="s">
        <v>3267</v>
      </c>
      <c r="B2763" s="6" t="s">
        <v>123</v>
      </c>
      <c r="D2763" s="262">
        <v>3.6454106069333334</v>
      </c>
      <c r="E2763" s="262"/>
      <c r="F2763" s="262">
        <v>3.6454106069333334</v>
      </c>
    </row>
    <row r="2764" spans="1:6">
      <c r="A2764" s="6" t="s">
        <v>1717</v>
      </c>
      <c r="B2764" s="6" t="s">
        <v>135</v>
      </c>
      <c r="D2764" s="262">
        <v>3.6458853053333358</v>
      </c>
      <c r="E2764" s="262"/>
      <c r="F2764" s="262">
        <v>3.6458853053333358</v>
      </c>
    </row>
    <row r="2765" spans="1:6">
      <c r="A2765" s="6" t="s">
        <v>2815</v>
      </c>
      <c r="B2765" s="6" t="s">
        <v>146</v>
      </c>
      <c r="D2765" s="262">
        <v>3.6462412828355553</v>
      </c>
      <c r="E2765" s="262"/>
      <c r="F2765" s="262">
        <v>3.6462412828355553</v>
      </c>
    </row>
    <row r="2766" spans="1:6">
      <c r="A2766" s="6" t="s">
        <v>1143</v>
      </c>
      <c r="B2766" s="6" t="s">
        <v>137</v>
      </c>
      <c r="D2766" s="262">
        <v>3.6489489764444447</v>
      </c>
      <c r="E2766" s="262"/>
      <c r="F2766" s="262">
        <v>3.6489489764444447</v>
      </c>
    </row>
    <row r="2767" spans="1:6">
      <c r="A2767" s="6" t="s">
        <v>1029</v>
      </c>
      <c r="B2767" s="6" t="s">
        <v>130</v>
      </c>
      <c r="D2767" s="262">
        <v>3.6575268923111102</v>
      </c>
      <c r="E2767" s="262"/>
      <c r="F2767" s="262">
        <v>3.6575268923111102</v>
      </c>
    </row>
    <row r="2768" spans="1:6">
      <c r="A2768" s="6" t="s">
        <v>5049</v>
      </c>
      <c r="B2768" s="6" t="s">
        <v>127</v>
      </c>
      <c r="D2768" s="262">
        <v>3.6599037527555556</v>
      </c>
      <c r="E2768" s="262"/>
      <c r="F2768" s="262">
        <v>3.6599037527555556</v>
      </c>
    </row>
    <row r="2769" spans="1:6">
      <c r="A2769" s="6" t="s">
        <v>667</v>
      </c>
      <c r="B2769" s="6" t="s">
        <v>124</v>
      </c>
      <c r="D2769" s="262">
        <v>3.6686064819555551</v>
      </c>
      <c r="E2769" s="262"/>
      <c r="F2769" s="262">
        <v>3.6686064819555551</v>
      </c>
    </row>
    <row r="2770" spans="1:6">
      <c r="A2770" s="6" t="s">
        <v>4361</v>
      </c>
      <c r="B2770" s="6" t="s">
        <v>145</v>
      </c>
      <c r="D2770" s="262">
        <v>3.668808376444443</v>
      </c>
      <c r="E2770" s="262"/>
      <c r="F2770" s="262">
        <v>3.668808376444443</v>
      </c>
    </row>
    <row r="2771" spans="1:6">
      <c r="A2771" s="6" t="s">
        <v>3900</v>
      </c>
      <c r="B2771" s="6" t="s">
        <v>127</v>
      </c>
      <c r="D2771" s="262">
        <v>6.3736501639555563</v>
      </c>
      <c r="E2771" s="262">
        <v>2.7042892800000002</v>
      </c>
      <c r="F2771" s="262">
        <v>3.669360883955556</v>
      </c>
    </row>
    <row r="2772" spans="1:6">
      <c r="A2772" s="6" t="s">
        <v>5241</v>
      </c>
      <c r="B2772" s="6" t="s">
        <v>144</v>
      </c>
      <c r="D2772" s="262">
        <v>3.6779208663999956</v>
      </c>
      <c r="E2772" s="262"/>
      <c r="F2772" s="262">
        <v>3.6779208663999956</v>
      </c>
    </row>
    <row r="2773" spans="1:6">
      <c r="A2773" s="6" t="s">
        <v>4808</v>
      </c>
      <c r="B2773" s="6" t="s">
        <v>144</v>
      </c>
      <c r="D2773" s="262">
        <v>3.680323462346665</v>
      </c>
      <c r="E2773" s="262"/>
      <c r="F2773" s="262">
        <v>3.680323462346665</v>
      </c>
    </row>
    <row r="2774" spans="1:6">
      <c r="A2774" s="6" t="s">
        <v>1099</v>
      </c>
      <c r="B2774" s="6" t="s">
        <v>137</v>
      </c>
      <c r="D2774" s="262">
        <v>3.6826052347822218</v>
      </c>
      <c r="E2774" s="262"/>
      <c r="F2774" s="262">
        <v>3.6826052347822218</v>
      </c>
    </row>
    <row r="2775" spans="1:6">
      <c r="A2775" s="6" t="s">
        <v>783</v>
      </c>
      <c r="B2775" s="6" t="s">
        <v>143</v>
      </c>
      <c r="D2775" s="262">
        <v>3.6826446496888923</v>
      </c>
      <c r="E2775" s="262"/>
      <c r="F2775" s="262">
        <v>3.6826446496888923</v>
      </c>
    </row>
    <row r="2776" spans="1:6">
      <c r="A2776" s="6" t="s">
        <v>2023</v>
      </c>
      <c r="B2776" s="6" t="s">
        <v>126</v>
      </c>
      <c r="D2776" s="262">
        <v>3.6834834324444454</v>
      </c>
      <c r="E2776" s="262"/>
      <c r="F2776" s="262">
        <v>3.6834834324444454</v>
      </c>
    </row>
    <row r="2777" spans="1:6">
      <c r="A2777" s="6" t="s">
        <v>4628</v>
      </c>
      <c r="B2777" s="6" t="s">
        <v>125</v>
      </c>
      <c r="D2777" s="262">
        <v>3.6864232152000005</v>
      </c>
      <c r="E2777" s="262"/>
      <c r="F2777" s="262">
        <v>3.6864232152000005</v>
      </c>
    </row>
    <row r="2778" spans="1:6">
      <c r="A2778" s="6" t="s">
        <v>1590</v>
      </c>
      <c r="B2778" s="6" t="s">
        <v>134</v>
      </c>
      <c r="D2778" s="262">
        <v>3.6869298253333329</v>
      </c>
      <c r="E2778" s="262"/>
      <c r="F2778" s="262">
        <v>3.6869298253333329</v>
      </c>
    </row>
    <row r="2779" spans="1:6">
      <c r="A2779" s="6" t="s">
        <v>2385</v>
      </c>
      <c r="B2779" s="6" t="s">
        <v>127</v>
      </c>
      <c r="D2779" s="262">
        <v>3.6888516593866654</v>
      </c>
      <c r="E2779" s="262"/>
      <c r="F2779" s="262">
        <v>3.6888516593866654</v>
      </c>
    </row>
    <row r="2780" spans="1:6">
      <c r="A2780" s="6" t="s">
        <v>2900</v>
      </c>
      <c r="B2780" s="6" t="s">
        <v>138</v>
      </c>
      <c r="D2780" s="262">
        <v>3.6891792666666667</v>
      </c>
      <c r="E2780" s="262"/>
      <c r="F2780" s="262">
        <v>3.6891792666666667</v>
      </c>
    </row>
    <row r="2781" spans="1:6">
      <c r="A2781" s="6" t="s">
        <v>3093</v>
      </c>
      <c r="B2781" s="6" t="s">
        <v>123</v>
      </c>
      <c r="D2781" s="262">
        <v>3.694960083466666</v>
      </c>
      <c r="E2781" s="262"/>
      <c r="F2781" s="262">
        <v>3.694960083466666</v>
      </c>
    </row>
    <row r="2782" spans="1:6">
      <c r="A2782" s="6" t="s">
        <v>2100</v>
      </c>
      <c r="B2782" s="6" t="s">
        <v>126</v>
      </c>
      <c r="D2782" s="262">
        <v>3.6970487224000004</v>
      </c>
      <c r="E2782" s="262"/>
      <c r="F2782" s="262">
        <v>3.6970487224000004</v>
      </c>
    </row>
    <row r="2783" spans="1:6">
      <c r="A2783" s="6" t="s">
        <v>1579</v>
      </c>
      <c r="B2783" s="6" t="s">
        <v>135</v>
      </c>
      <c r="D2783" s="262">
        <v>3.7000431766222226</v>
      </c>
      <c r="E2783" s="262"/>
      <c r="F2783" s="262">
        <v>3.7000431766222226</v>
      </c>
    </row>
    <row r="2784" spans="1:6">
      <c r="A2784" s="6" t="s">
        <v>2401</v>
      </c>
      <c r="B2784" s="6" t="s">
        <v>126</v>
      </c>
      <c r="D2784" s="262">
        <v>3.7004110088000002</v>
      </c>
      <c r="E2784" s="262"/>
      <c r="F2784" s="262">
        <v>3.7004110088000002</v>
      </c>
    </row>
    <row r="2785" spans="1:6">
      <c r="A2785" s="6" t="s">
        <v>3997</v>
      </c>
      <c r="B2785" s="6" t="s">
        <v>146</v>
      </c>
      <c r="D2785" s="262">
        <v>3.7045641834666663</v>
      </c>
      <c r="E2785" s="262"/>
      <c r="F2785" s="262">
        <v>3.7045641834666663</v>
      </c>
    </row>
    <row r="2786" spans="1:6">
      <c r="A2786" s="6" t="s">
        <v>3146</v>
      </c>
      <c r="B2786" s="6" t="s">
        <v>138</v>
      </c>
      <c r="D2786" s="262">
        <v>3.7063200328000003</v>
      </c>
      <c r="E2786" s="262"/>
      <c r="F2786" s="262">
        <v>3.7063200328000003</v>
      </c>
    </row>
    <row r="2787" spans="1:6">
      <c r="A2787" s="6" t="s">
        <v>3372</v>
      </c>
      <c r="B2787" s="6" t="s">
        <v>139</v>
      </c>
      <c r="D2787" s="262">
        <v>3.7065443232888891</v>
      </c>
      <c r="E2787" s="262"/>
      <c r="F2787" s="262">
        <v>3.7065443232888891</v>
      </c>
    </row>
    <row r="2788" spans="1:6">
      <c r="A2788" s="6" t="s">
        <v>5678</v>
      </c>
      <c r="B2788" s="6" t="s">
        <v>143</v>
      </c>
      <c r="D2788" s="262">
        <v>3.7076715827555562</v>
      </c>
      <c r="E2788" s="262"/>
      <c r="F2788" s="262">
        <v>3.7076715827555562</v>
      </c>
    </row>
    <row r="2789" spans="1:6">
      <c r="A2789" s="6" t="s">
        <v>851</v>
      </c>
      <c r="B2789" s="6" t="s">
        <v>126</v>
      </c>
      <c r="D2789" s="262">
        <v>3.7137424514666666</v>
      </c>
      <c r="E2789" s="262"/>
      <c r="F2789" s="262">
        <v>3.7137424514666666</v>
      </c>
    </row>
    <row r="2790" spans="1:6">
      <c r="A2790" s="6" t="s">
        <v>3810</v>
      </c>
      <c r="B2790" s="6" t="s">
        <v>144</v>
      </c>
      <c r="D2790" s="262">
        <v>3.7153852760444424</v>
      </c>
      <c r="E2790" s="262"/>
      <c r="F2790" s="262">
        <v>3.7153852760444424</v>
      </c>
    </row>
    <row r="2791" spans="1:6">
      <c r="A2791" s="6" t="s">
        <v>2447</v>
      </c>
      <c r="B2791" s="6" t="s">
        <v>126</v>
      </c>
      <c r="D2791" s="262">
        <v>3.7175790216888887</v>
      </c>
      <c r="E2791" s="262"/>
      <c r="F2791" s="262">
        <v>3.7175790216888887</v>
      </c>
    </row>
    <row r="2792" spans="1:6">
      <c r="A2792" s="6" t="s">
        <v>4335</v>
      </c>
      <c r="B2792" s="6" t="s">
        <v>144</v>
      </c>
      <c r="D2792" s="262">
        <v>3.7233799252711113</v>
      </c>
      <c r="E2792" s="262"/>
      <c r="F2792" s="262">
        <v>3.7233799252711113</v>
      </c>
    </row>
    <row r="2793" spans="1:6">
      <c r="A2793" s="6" t="s">
        <v>4823</v>
      </c>
      <c r="B2793" s="6" t="s">
        <v>146</v>
      </c>
      <c r="D2793" s="262">
        <v>3.7244921189422229</v>
      </c>
      <c r="E2793" s="262"/>
      <c r="F2793" s="262">
        <v>3.7244921189422229</v>
      </c>
    </row>
    <row r="2794" spans="1:6">
      <c r="A2794" s="6" t="s">
        <v>2063</v>
      </c>
      <c r="B2794" s="6" t="s">
        <v>123</v>
      </c>
      <c r="D2794" s="262">
        <v>3.7273526712888891</v>
      </c>
      <c r="E2794" s="262"/>
      <c r="F2794" s="262">
        <v>3.7273526712888891</v>
      </c>
    </row>
    <row r="2795" spans="1:6">
      <c r="A2795" s="6" t="s">
        <v>2907</v>
      </c>
      <c r="B2795" s="6" t="s">
        <v>146</v>
      </c>
      <c r="D2795" s="262">
        <v>3.7278693471555555</v>
      </c>
      <c r="E2795" s="262"/>
      <c r="F2795" s="262">
        <v>3.7278693471555555</v>
      </c>
    </row>
    <row r="2796" spans="1:6">
      <c r="A2796" s="6" t="s">
        <v>1631</v>
      </c>
      <c r="B2796" s="6" t="s">
        <v>126</v>
      </c>
      <c r="D2796" s="262">
        <v>3.7290184834222218</v>
      </c>
      <c r="E2796" s="262"/>
      <c r="F2796" s="262">
        <v>3.7290184834222218</v>
      </c>
    </row>
    <row r="2797" spans="1:6">
      <c r="A2797" s="6" t="s">
        <v>2875</v>
      </c>
      <c r="B2797" s="6" t="s">
        <v>123</v>
      </c>
      <c r="D2797" s="262">
        <v>3.7311817928000055</v>
      </c>
      <c r="E2797" s="262"/>
      <c r="F2797" s="262">
        <v>3.7311817928000055</v>
      </c>
    </row>
    <row r="2798" spans="1:6">
      <c r="A2798" s="6" t="s">
        <v>5173</v>
      </c>
      <c r="B2798" s="6" t="s">
        <v>125</v>
      </c>
      <c r="D2798" s="262">
        <v>3.7332505349333345</v>
      </c>
      <c r="E2798" s="262"/>
      <c r="F2798" s="262">
        <v>3.7332505349333345</v>
      </c>
    </row>
    <row r="2799" spans="1:6">
      <c r="A2799" s="6" t="s">
        <v>551</v>
      </c>
      <c r="B2799" s="6" t="s">
        <v>141</v>
      </c>
      <c r="D2799" s="262">
        <v>3.7334230564888884</v>
      </c>
      <c r="E2799" s="262"/>
      <c r="F2799" s="262">
        <v>3.7334230564888884</v>
      </c>
    </row>
    <row r="2800" spans="1:6">
      <c r="A2800" s="6" t="s">
        <v>5237</v>
      </c>
      <c r="B2800" s="6" t="s">
        <v>125</v>
      </c>
      <c r="D2800" s="262">
        <v>3.7427405727555563</v>
      </c>
      <c r="E2800" s="262"/>
      <c r="F2800" s="262">
        <v>3.7427405727555563</v>
      </c>
    </row>
    <row r="2801" spans="1:6">
      <c r="A2801" s="6" t="s">
        <v>951</v>
      </c>
      <c r="B2801" s="6" t="s">
        <v>124</v>
      </c>
      <c r="D2801" s="262">
        <v>3.7446172925333339</v>
      </c>
      <c r="E2801" s="262"/>
      <c r="F2801" s="262">
        <v>3.7446172925333339</v>
      </c>
    </row>
    <row r="2802" spans="1:6">
      <c r="A2802" s="6" t="s">
        <v>2322</v>
      </c>
      <c r="B2802" s="6" t="s">
        <v>126</v>
      </c>
      <c r="D2802" s="262">
        <v>3.7450334083555563</v>
      </c>
      <c r="E2802" s="262"/>
      <c r="F2802" s="262">
        <v>3.7450334083555563</v>
      </c>
    </row>
    <row r="2803" spans="1:6">
      <c r="A2803" s="6" t="s">
        <v>3089</v>
      </c>
      <c r="B2803" s="6" t="s">
        <v>144</v>
      </c>
      <c r="D2803" s="262">
        <v>3.7451843576888924</v>
      </c>
      <c r="E2803" s="262"/>
      <c r="F2803" s="262">
        <v>3.7451843576888924</v>
      </c>
    </row>
    <row r="2804" spans="1:6">
      <c r="A2804" s="6" t="s">
        <v>2901</v>
      </c>
      <c r="B2804" s="6" t="s">
        <v>123</v>
      </c>
      <c r="D2804" s="262">
        <v>3.7454857449777776</v>
      </c>
      <c r="E2804" s="262"/>
      <c r="F2804" s="262">
        <v>3.7454857449777776</v>
      </c>
    </row>
    <row r="2805" spans="1:6">
      <c r="A2805" s="6" t="s">
        <v>1734</v>
      </c>
      <c r="B2805" s="6" t="s">
        <v>135</v>
      </c>
      <c r="D2805" s="262">
        <v>3.7458653642666677</v>
      </c>
      <c r="E2805" s="262"/>
      <c r="F2805" s="262">
        <v>3.7458653642666677</v>
      </c>
    </row>
    <row r="2806" spans="1:6">
      <c r="A2806" s="6" t="s">
        <v>4100</v>
      </c>
      <c r="B2806" s="6" t="s">
        <v>146</v>
      </c>
      <c r="D2806" s="262">
        <v>3.7511527895111101</v>
      </c>
      <c r="E2806" s="262"/>
      <c r="F2806" s="262">
        <v>3.7511527895111101</v>
      </c>
    </row>
    <row r="2807" spans="1:6">
      <c r="A2807" s="6" t="s">
        <v>2659</v>
      </c>
      <c r="B2807" s="6" t="s">
        <v>135</v>
      </c>
      <c r="D2807" s="262">
        <v>3.7560301855999998</v>
      </c>
      <c r="E2807" s="262"/>
      <c r="F2807" s="262">
        <v>3.7560301855999998</v>
      </c>
    </row>
    <row r="2808" spans="1:6">
      <c r="A2808" s="6" t="s">
        <v>1082</v>
      </c>
      <c r="B2808" s="6" t="s">
        <v>133</v>
      </c>
      <c r="D2808" s="262">
        <v>3.7577802298666665</v>
      </c>
      <c r="E2808" s="262"/>
      <c r="F2808" s="262">
        <v>3.7577802298666665</v>
      </c>
    </row>
    <row r="2809" spans="1:6">
      <c r="A2809" s="6" t="s">
        <v>5348</v>
      </c>
      <c r="B2809" s="6" t="s">
        <v>145</v>
      </c>
      <c r="D2809" s="262">
        <v>3.7599941662311123</v>
      </c>
      <c r="E2809" s="262"/>
      <c r="F2809" s="262">
        <v>3.7599941662311123</v>
      </c>
    </row>
    <row r="2810" spans="1:6">
      <c r="A2810" s="6" t="s">
        <v>5025</v>
      </c>
      <c r="B2810" s="6" t="s">
        <v>144</v>
      </c>
      <c r="D2810" s="262">
        <v>3.7606573429333316</v>
      </c>
      <c r="E2810" s="262"/>
      <c r="F2810" s="262">
        <v>3.7606573429333316</v>
      </c>
    </row>
    <row r="2811" spans="1:6">
      <c r="A2811" s="6" t="s">
        <v>2333</v>
      </c>
      <c r="B2811" s="6" t="s">
        <v>122</v>
      </c>
      <c r="D2811" s="262">
        <v>3.7642673767111092</v>
      </c>
      <c r="E2811" s="262"/>
      <c r="F2811" s="262">
        <v>3.7642673767111092</v>
      </c>
    </row>
    <row r="2812" spans="1:6">
      <c r="A2812" s="6" t="s">
        <v>2891</v>
      </c>
      <c r="B2812" s="6" t="s">
        <v>127</v>
      </c>
      <c r="D2812" s="262">
        <v>3.7685257822666651</v>
      </c>
      <c r="E2812" s="262"/>
      <c r="F2812" s="262">
        <v>3.7685257822666651</v>
      </c>
    </row>
    <row r="2813" spans="1:6">
      <c r="A2813" s="6" t="s">
        <v>4290</v>
      </c>
      <c r="B2813" s="6" t="s">
        <v>144</v>
      </c>
      <c r="D2813" s="262">
        <v>3.7694554783111105</v>
      </c>
      <c r="E2813" s="262"/>
      <c r="F2813" s="262">
        <v>3.7694554783111105</v>
      </c>
    </row>
    <row r="2814" spans="1:6">
      <c r="A2814" s="6" t="s">
        <v>441</v>
      </c>
      <c r="B2814" s="6" t="s">
        <v>124</v>
      </c>
      <c r="D2814" s="262">
        <v>3.7735312393777787</v>
      </c>
      <c r="E2814" s="262"/>
      <c r="F2814" s="262">
        <v>3.7735312393777787</v>
      </c>
    </row>
    <row r="2815" spans="1:6">
      <c r="A2815" s="6" t="s">
        <v>2391</v>
      </c>
      <c r="B2815" s="6" t="s">
        <v>135</v>
      </c>
      <c r="D2815" s="262">
        <v>3.777933811911113</v>
      </c>
      <c r="E2815" s="262"/>
      <c r="F2815" s="262">
        <v>3.777933811911113</v>
      </c>
    </row>
    <row r="2816" spans="1:6">
      <c r="A2816" s="6" t="s">
        <v>3667</v>
      </c>
      <c r="B2816" s="6" t="s">
        <v>145</v>
      </c>
      <c r="D2816" s="262">
        <v>3.7810481016000002</v>
      </c>
      <c r="E2816" s="262"/>
      <c r="F2816" s="262">
        <v>3.7810481016000002</v>
      </c>
    </row>
    <row r="2817" spans="1:6">
      <c r="A2817" s="6" t="s">
        <v>4120</v>
      </c>
      <c r="B2817" s="6" t="s">
        <v>138</v>
      </c>
      <c r="D2817" s="262">
        <v>3.7821388880000018</v>
      </c>
      <c r="E2817" s="262"/>
      <c r="F2817" s="262">
        <v>3.7821388880000018</v>
      </c>
    </row>
    <row r="2818" spans="1:6">
      <c r="A2818" s="6" t="s">
        <v>3729</v>
      </c>
      <c r="B2818" s="6" t="s">
        <v>133</v>
      </c>
      <c r="D2818" s="262">
        <v>3.7855326308800001</v>
      </c>
      <c r="E2818" s="262"/>
      <c r="F2818" s="262">
        <v>3.7855326308800001</v>
      </c>
    </row>
    <row r="2819" spans="1:6">
      <c r="A2819" s="6" t="s">
        <v>2292</v>
      </c>
      <c r="B2819" s="6" t="s">
        <v>127</v>
      </c>
      <c r="D2819" s="262">
        <v>3.7857805186666718</v>
      </c>
      <c r="E2819" s="262"/>
      <c r="F2819" s="262">
        <v>3.7857805186666718</v>
      </c>
    </row>
    <row r="2820" spans="1:6">
      <c r="A2820" s="6" t="s">
        <v>556</v>
      </c>
      <c r="B2820" s="6" t="s">
        <v>124</v>
      </c>
      <c r="D2820" s="262">
        <v>3.7891953107555554</v>
      </c>
      <c r="E2820" s="262"/>
      <c r="F2820" s="262">
        <v>3.7891953107555554</v>
      </c>
    </row>
    <row r="2821" spans="1:6">
      <c r="A2821" s="6" t="s">
        <v>5514</v>
      </c>
      <c r="B2821" s="6" t="s">
        <v>125</v>
      </c>
      <c r="D2821" s="262">
        <v>3.7920853639288885</v>
      </c>
      <c r="E2821" s="262"/>
      <c r="F2821" s="262">
        <v>3.7920853639288885</v>
      </c>
    </row>
    <row r="2822" spans="1:6">
      <c r="A2822" s="6" t="s">
        <v>3128</v>
      </c>
      <c r="B2822" s="6" t="s">
        <v>123</v>
      </c>
      <c r="D2822" s="262">
        <v>3.7922395436444476</v>
      </c>
      <c r="E2822" s="262"/>
      <c r="F2822" s="262">
        <v>3.7922395436444476</v>
      </c>
    </row>
    <row r="2823" spans="1:6">
      <c r="A2823" s="6" t="s">
        <v>1146</v>
      </c>
      <c r="B2823" s="6" t="s">
        <v>141</v>
      </c>
      <c r="D2823" s="262">
        <v>3.7993561192888894</v>
      </c>
      <c r="E2823" s="262"/>
      <c r="F2823" s="262">
        <v>3.7993561192888894</v>
      </c>
    </row>
    <row r="2824" spans="1:6">
      <c r="A2824" s="6" t="s">
        <v>5300</v>
      </c>
      <c r="B2824" s="6" t="s">
        <v>123</v>
      </c>
      <c r="D2824" s="262">
        <v>3.8001141961688889</v>
      </c>
      <c r="E2824" s="262"/>
      <c r="F2824" s="262">
        <v>3.8001141961688889</v>
      </c>
    </row>
    <row r="2825" spans="1:6">
      <c r="A2825" s="6" t="s">
        <v>3276</v>
      </c>
      <c r="B2825" s="6" t="s">
        <v>123</v>
      </c>
      <c r="D2825" s="262">
        <v>3.8006702008000017</v>
      </c>
      <c r="E2825" s="262"/>
      <c r="F2825" s="262">
        <v>3.8006702008000017</v>
      </c>
    </row>
    <row r="2826" spans="1:6">
      <c r="A2826" s="6" t="s">
        <v>3273</v>
      </c>
      <c r="B2826" s="6" t="s">
        <v>134</v>
      </c>
      <c r="D2826" s="262">
        <v>3.8017154462222233</v>
      </c>
      <c r="E2826" s="262"/>
      <c r="F2826" s="262">
        <v>3.8017154462222233</v>
      </c>
    </row>
    <row r="2827" spans="1:6">
      <c r="A2827" s="6" t="s">
        <v>3741</v>
      </c>
      <c r="B2827" s="6" t="s">
        <v>135</v>
      </c>
      <c r="D2827" s="262">
        <v>3.8024895945422226</v>
      </c>
      <c r="E2827" s="262"/>
      <c r="F2827" s="262">
        <v>3.8024895945422226</v>
      </c>
    </row>
    <row r="2828" spans="1:6">
      <c r="A2828" s="6" t="s">
        <v>3082</v>
      </c>
      <c r="B2828" s="6" t="s">
        <v>135</v>
      </c>
      <c r="D2828" s="262">
        <v>3.8069601151999999</v>
      </c>
      <c r="E2828" s="262"/>
      <c r="F2828" s="262">
        <v>3.8069601151999999</v>
      </c>
    </row>
    <row r="2829" spans="1:6">
      <c r="A2829" s="6" t="s">
        <v>3530</v>
      </c>
      <c r="B2829" s="6" t="s">
        <v>122</v>
      </c>
      <c r="D2829" s="262">
        <v>3.8097228879111116</v>
      </c>
      <c r="E2829" s="262"/>
      <c r="F2829" s="262">
        <v>3.8097228879111116</v>
      </c>
    </row>
    <row r="2830" spans="1:6">
      <c r="A2830" s="6" t="s">
        <v>3125</v>
      </c>
      <c r="B2830" s="6" t="s">
        <v>147</v>
      </c>
      <c r="D2830" s="262">
        <v>4.3547898802222216</v>
      </c>
      <c r="E2830" s="262">
        <v>0.54420296000000001</v>
      </c>
      <c r="F2830" s="262">
        <v>3.8105869202222218</v>
      </c>
    </row>
    <row r="2831" spans="1:6">
      <c r="A2831" s="6" t="s">
        <v>522</v>
      </c>
      <c r="B2831" s="6" t="s">
        <v>137</v>
      </c>
      <c r="D2831" s="262">
        <v>3.8205207538666666</v>
      </c>
      <c r="E2831" s="262"/>
      <c r="F2831" s="262">
        <v>3.8205207538666666</v>
      </c>
    </row>
    <row r="2832" spans="1:6">
      <c r="A2832" s="6" t="s">
        <v>2724</v>
      </c>
      <c r="B2832" s="6" t="s">
        <v>123</v>
      </c>
      <c r="D2832" s="262">
        <v>3.8218933788444436</v>
      </c>
      <c r="E2832" s="262"/>
      <c r="F2832" s="262">
        <v>3.8218933788444436</v>
      </c>
    </row>
    <row r="2833" spans="1:6">
      <c r="A2833" s="6" t="s">
        <v>4198</v>
      </c>
      <c r="B2833" s="6" t="s">
        <v>125</v>
      </c>
      <c r="D2833" s="262">
        <v>14.197733022000003</v>
      </c>
      <c r="E2833" s="262">
        <v>10.367565264</v>
      </c>
      <c r="F2833" s="262">
        <v>3.8301677580000035</v>
      </c>
    </row>
    <row r="2834" spans="1:6">
      <c r="A2834" s="6" t="s">
        <v>4241</v>
      </c>
      <c r="B2834" s="6" t="s">
        <v>127</v>
      </c>
      <c r="D2834" s="262">
        <v>6.3787528356444465</v>
      </c>
      <c r="E2834" s="262">
        <v>2.53320984</v>
      </c>
      <c r="F2834" s="262">
        <v>3.8455429956444465</v>
      </c>
    </row>
    <row r="2835" spans="1:6">
      <c r="A2835" s="6" t="s">
        <v>5151</v>
      </c>
      <c r="B2835" s="6" t="s">
        <v>145</v>
      </c>
      <c r="D2835" s="262">
        <v>3.8463003871111123</v>
      </c>
      <c r="E2835" s="262"/>
      <c r="F2835" s="262">
        <v>3.8463003871111123</v>
      </c>
    </row>
    <row r="2836" spans="1:6">
      <c r="A2836" s="6" t="s">
        <v>4381</v>
      </c>
      <c r="B2836" s="6" t="s">
        <v>125</v>
      </c>
      <c r="D2836" s="262">
        <v>3.8471848800000026</v>
      </c>
      <c r="E2836" s="262"/>
      <c r="F2836" s="262">
        <v>3.8471848800000026</v>
      </c>
    </row>
    <row r="2837" spans="1:6">
      <c r="A2837" s="6" t="s">
        <v>3990</v>
      </c>
      <c r="B2837" s="6" t="s">
        <v>145</v>
      </c>
      <c r="D2837" s="262">
        <v>3.8482791208888893</v>
      </c>
      <c r="E2837" s="262"/>
      <c r="F2837" s="262">
        <v>3.8482791208888893</v>
      </c>
    </row>
    <row r="2838" spans="1:6">
      <c r="A2838" s="6" t="s">
        <v>681</v>
      </c>
      <c r="B2838" s="6" t="s">
        <v>137</v>
      </c>
      <c r="D2838" s="262">
        <v>3.8506321783111117</v>
      </c>
      <c r="E2838" s="262"/>
      <c r="F2838" s="262">
        <v>3.8506321783111117</v>
      </c>
    </row>
    <row r="2839" spans="1:6">
      <c r="A2839" s="6" t="s">
        <v>1971</v>
      </c>
      <c r="B2839" s="6" t="s">
        <v>145</v>
      </c>
      <c r="D2839" s="262">
        <v>3.8529260410666657</v>
      </c>
      <c r="E2839" s="262"/>
      <c r="F2839" s="262">
        <v>3.8529260410666657</v>
      </c>
    </row>
    <row r="2840" spans="1:6">
      <c r="A2840" s="6" t="s">
        <v>1120</v>
      </c>
      <c r="B2840" s="6" t="s">
        <v>126</v>
      </c>
      <c r="D2840" s="262">
        <v>3.8558863581333331</v>
      </c>
      <c r="E2840" s="262"/>
      <c r="F2840" s="262">
        <v>3.8558863581333331</v>
      </c>
    </row>
    <row r="2841" spans="1:6">
      <c r="A2841" s="6" t="s">
        <v>1106</v>
      </c>
      <c r="B2841" s="6" t="s">
        <v>124</v>
      </c>
      <c r="D2841" s="262">
        <v>3.855983663155556</v>
      </c>
      <c r="E2841" s="262"/>
      <c r="F2841" s="262">
        <v>3.855983663155556</v>
      </c>
    </row>
    <row r="2842" spans="1:6">
      <c r="A2842" s="6" t="s">
        <v>2865</v>
      </c>
      <c r="B2842" s="6" t="s">
        <v>142</v>
      </c>
      <c r="D2842" s="262">
        <v>3.8566588729777784</v>
      </c>
      <c r="E2842" s="262"/>
      <c r="F2842" s="262">
        <v>3.8566588729777784</v>
      </c>
    </row>
    <row r="2843" spans="1:6">
      <c r="A2843" s="6" t="s">
        <v>5414</v>
      </c>
      <c r="B2843" s="6" t="s">
        <v>123</v>
      </c>
      <c r="D2843" s="262">
        <v>3.8640248240000017</v>
      </c>
      <c r="E2843" s="262"/>
      <c r="F2843" s="262">
        <v>3.8640248240000017</v>
      </c>
    </row>
    <row r="2844" spans="1:6">
      <c r="A2844" s="6" t="s">
        <v>949</v>
      </c>
      <c r="B2844" s="6" t="s">
        <v>126</v>
      </c>
      <c r="D2844" s="262">
        <v>3.8696804182666669</v>
      </c>
      <c r="E2844" s="262"/>
      <c r="F2844" s="262">
        <v>3.8696804182666669</v>
      </c>
    </row>
    <row r="2845" spans="1:6">
      <c r="A2845" s="6" t="s">
        <v>5496</v>
      </c>
      <c r="B2845" s="6" t="s">
        <v>125</v>
      </c>
      <c r="D2845" s="262">
        <v>72.328630649115638</v>
      </c>
      <c r="E2845" s="262">
        <v>68.457175152799991</v>
      </c>
      <c r="F2845" s="262">
        <v>3.8714554963156473</v>
      </c>
    </row>
    <row r="2846" spans="1:6">
      <c r="A2846" s="6" t="s">
        <v>3074</v>
      </c>
      <c r="B2846" s="6" t="s">
        <v>144</v>
      </c>
      <c r="D2846" s="262">
        <v>4.6157723348000035</v>
      </c>
      <c r="E2846" s="262">
        <v>0.74357079999999998</v>
      </c>
      <c r="F2846" s="262">
        <v>3.8722015348000034</v>
      </c>
    </row>
    <row r="2847" spans="1:6">
      <c r="A2847" s="6" t="s">
        <v>2314</v>
      </c>
      <c r="B2847" s="6" t="s">
        <v>126</v>
      </c>
      <c r="D2847" s="262">
        <v>3.8731134063111115</v>
      </c>
      <c r="E2847" s="262"/>
      <c r="F2847" s="262">
        <v>3.8731134063111115</v>
      </c>
    </row>
    <row r="2848" spans="1:6">
      <c r="A2848" s="6" t="s">
        <v>5679</v>
      </c>
      <c r="B2848" s="6" t="s">
        <v>135</v>
      </c>
      <c r="D2848" s="262">
        <v>3.8754216292000003</v>
      </c>
      <c r="E2848" s="262"/>
      <c r="F2848" s="262">
        <v>3.8754216292000003</v>
      </c>
    </row>
    <row r="2849" spans="1:6">
      <c r="A2849" s="6" t="s">
        <v>2396</v>
      </c>
      <c r="B2849" s="6" t="s">
        <v>126</v>
      </c>
      <c r="D2849" s="262">
        <v>3.8760210734666667</v>
      </c>
      <c r="E2849" s="262"/>
      <c r="F2849" s="262">
        <v>3.8760210734666667</v>
      </c>
    </row>
    <row r="2850" spans="1:6">
      <c r="A2850" s="6" t="s">
        <v>3563</v>
      </c>
      <c r="B2850" s="6" t="s">
        <v>123</v>
      </c>
      <c r="D2850" s="262">
        <v>3.8773362496000026</v>
      </c>
      <c r="E2850" s="262"/>
      <c r="F2850" s="262">
        <v>3.8773362496000026</v>
      </c>
    </row>
    <row r="2851" spans="1:6">
      <c r="A2851" s="6" t="s">
        <v>3775</v>
      </c>
      <c r="B2851" s="6" t="s">
        <v>144</v>
      </c>
      <c r="D2851" s="262">
        <v>3.8806450116622231</v>
      </c>
      <c r="E2851" s="262"/>
      <c r="F2851" s="262">
        <v>3.8806450116622231</v>
      </c>
    </row>
    <row r="2852" spans="1:6">
      <c r="A2852" s="6" t="s">
        <v>1379</v>
      </c>
      <c r="B2852" s="6" t="s">
        <v>143</v>
      </c>
      <c r="D2852" s="262">
        <v>3.8823294898666707</v>
      </c>
      <c r="E2852" s="262"/>
      <c r="F2852" s="262">
        <v>3.8823294898666707</v>
      </c>
    </row>
    <row r="2853" spans="1:6">
      <c r="A2853" s="6" t="s">
        <v>5064</v>
      </c>
      <c r="B2853" s="6" t="s">
        <v>125</v>
      </c>
      <c r="D2853" s="262">
        <v>3.8831669296444451</v>
      </c>
      <c r="E2853" s="262"/>
      <c r="F2853" s="262">
        <v>3.8831669296444451</v>
      </c>
    </row>
    <row r="2854" spans="1:6">
      <c r="A2854" s="6" t="s">
        <v>2065</v>
      </c>
      <c r="B2854" s="6" t="s">
        <v>119</v>
      </c>
      <c r="D2854" s="262">
        <v>3.8893436794666671</v>
      </c>
      <c r="E2854" s="262"/>
      <c r="F2854" s="262">
        <v>3.8893436794666671</v>
      </c>
    </row>
    <row r="2855" spans="1:6">
      <c r="A2855" s="6" t="s">
        <v>457</v>
      </c>
      <c r="B2855" s="6" t="s">
        <v>130</v>
      </c>
      <c r="D2855" s="262">
        <v>3.9037837079999989</v>
      </c>
      <c r="E2855" s="262"/>
      <c r="F2855" s="262">
        <v>3.9037837079999989</v>
      </c>
    </row>
    <row r="2856" spans="1:6">
      <c r="A2856" s="6" t="s">
        <v>2594</v>
      </c>
      <c r="B2856" s="6" t="s">
        <v>124</v>
      </c>
      <c r="D2856" s="262">
        <v>3.9053447967111112</v>
      </c>
      <c r="E2856" s="262"/>
      <c r="F2856" s="262">
        <v>3.9053447967111112</v>
      </c>
    </row>
    <row r="2857" spans="1:6">
      <c r="A2857" s="6" t="s">
        <v>2057</v>
      </c>
      <c r="B2857" s="6" t="s">
        <v>135</v>
      </c>
      <c r="D2857" s="262">
        <v>3.9068752625955558</v>
      </c>
      <c r="E2857" s="262"/>
      <c r="F2857" s="262">
        <v>3.9068752625955558</v>
      </c>
    </row>
    <row r="2858" spans="1:6">
      <c r="A2858" s="6" t="s">
        <v>3467</v>
      </c>
      <c r="B2858" s="6" t="s">
        <v>123</v>
      </c>
      <c r="D2858" s="262">
        <v>3.907024765600001</v>
      </c>
      <c r="E2858" s="262"/>
      <c r="F2858" s="262">
        <v>3.907024765600001</v>
      </c>
    </row>
    <row r="2859" spans="1:6">
      <c r="A2859" s="6" t="s">
        <v>1781</v>
      </c>
      <c r="B2859" s="6" t="s">
        <v>135</v>
      </c>
      <c r="D2859" s="262">
        <v>3.9086264570222262</v>
      </c>
      <c r="E2859" s="262"/>
      <c r="F2859" s="262">
        <v>3.9086264570222262</v>
      </c>
    </row>
    <row r="2860" spans="1:6">
      <c r="A2860" s="6" t="s">
        <v>3349</v>
      </c>
      <c r="B2860" s="6" t="s">
        <v>134</v>
      </c>
      <c r="D2860" s="262">
        <v>3.9139094227200002</v>
      </c>
      <c r="E2860" s="262"/>
      <c r="F2860" s="262">
        <v>3.9139094227200002</v>
      </c>
    </row>
    <row r="2861" spans="1:6">
      <c r="A2861" s="6" t="s">
        <v>5363</v>
      </c>
      <c r="B2861" s="6" t="s">
        <v>125</v>
      </c>
      <c r="D2861" s="262">
        <v>3.9143029009333326</v>
      </c>
      <c r="E2861" s="262"/>
      <c r="F2861" s="262">
        <v>3.9143029009333326</v>
      </c>
    </row>
    <row r="2862" spans="1:6">
      <c r="A2862" s="6" t="s">
        <v>2693</v>
      </c>
      <c r="B2862" s="6" t="s">
        <v>127</v>
      </c>
      <c r="D2862" s="262">
        <v>3.9160087794666674</v>
      </c>
      <c r="E2862" s="262"/>
      <c r="F2862" s="262">
        <v>3.9160087794666674</v>
      </c>
    </row>
    <row r="2863" spans="1:6">
      <c r="A2863" s="6" t="s">
        <v>5324</v>
      </c>
      <c r="B2863" s="6" t="s">
        <v>145</v>
      </c>
      <c r="D2863" s="262">
        <v>3.9206956311111107</v>
      </c>
      <c r="E2863" s="262"/>
      <c r="F2863" s="262">
        <v>3.9206956311111107</v>
      </c>
    </row>
    <row r="2864" spans="1:6">
      <c r="A2864" s="6" t="s">
        <v>5680</v>
      </c>
      <c r="B2864" s="6" t="s">
        <v>125</v>
      </c>
      <c r="D2864" s="262">
        <v>3.9224131838222225</v>
      </c>
      <c r="E2864" s="262"/>
      <c r="F2864" s="262">
        <v>3.9224131838222225</v>
      </c>
    </row>
    <row r="2865" spans="1:6">
      <c r="A2865" s="6" t="s">
        <v>4619</v>
      </c>
      <c r="B2865" s="6" t="s">
        <v>123</v>
      </c>
      <c r="D2865" s="262">
        <v>3.9246383488888879</v>
      </c>
      <c r="E2865" s="262"/>
      <c r="F2865" s="262">
        <v>3.9246383488888879</v>
      </c>
    </row>
    <row r="2866" spans="1:6">
      <c r="A2866" s="6" t="s">
        <v>802</v>
      </c>
      <c r="B2866" s="6" t="s">
        <v>119</v>
      </c>
      <c r="D2866" s="262">
        <v>3.9246510013333333</v>
      </c>
      <c r="E2866" s="262"/>
      <c r="F2866" s="262">
        <v>3.9246510013333333</v>
      </c>
    </row>
    <row r="2867" spans="1:6">
      <c r="A2867" s="6" t="s">
        <v>2016</v>
      </c>
      <c r="B2867" s="6" t="s">
        <v>146</v>
      </c>
      <c r="D2867" s="262">
        <v>3.92544636</v>
      </c>
      <c r="E2867" s="262"/>
      <c r="F2867" s="262">
        <v>3.92544636</v>
      </c>
    </row>
    <row r="2868" spans="1:6">
      <c r="A2868" s="6" t="s">
        <v>2106</v>
      </c>
      <c r="B2868" s="6" t="s">
        <v>123</v>
      </c>
      <c r="D2868" s="262">
        <v>3.9257751942933332</v>
      </c>
      <c r="E2868" s="262"/>
      <c r="F2868" s="262">
        <v>3.9257751942933332</v>
      </c>
    </row>
    <row r="2869" spans="1:6">
      <c r="A2869" s="6" t="s">
        <v>636</v>
      </c>
      <c r="B2869" s="6" t="s">
        <v>119</v>
      </c>
      <c r="D2869" s="262">
        <v>3.9283630574222226</v>
      </c>
      <c r="E2869" s="262"/>
      <c r="F2869" s="262">
        <v>3.9283630574222226</v>
      </c>
    </row>
    <row r="2870" spans="1:6">
      <c r="A2870" s="6" t="s">
        <v>2310</v>
      </c>
      <c r="B2870" s="6" t="s">
        <v>130</v>
      </c>
      <c r="D2870" s="262">
        <v>3.9296009925333344</v>
      </c>
      <c r="E2870" s="262"/>
      <c r="F2870" s="262">
        <v>3.9296009925333344</v>
      </c>
    </row>
    <row r="2871" spans="1:6">
      <c r="A2871" s="6" t="s">
        <v>4850</v>
      </c>
      <c r="B2871" s="6" t="s">
        <v>125</v>
      </c>
      <c r="D2871" s="262">
        <v>3.9353553777511121</v>
      </c>
      <c r="E2871" s="262"/>
      <c r="F2871" s="262">
        <v>3.9353553777511121</v>
      </c>
    </row>
    <row r="2872" spans="1:6">
      <c r="A2872" s="6" t="s">
        <v>2452</v>
      </c>
      <c r="B2872" s="6" t="s">
        <v>135</v>
      </c>
      <c r="D2872" s="262">
        <v>3.9366307072888906</v>
      </c>
      <c r="E2872" s="262"/>
      <c r="F2872" s="262">
        <v>3.9366307072888906</v>
      </c>
    </row>
    <row r="2873" spans="1:6">
      <c r="A2873" s="6" t="s">
        <v>685</v>
      </c>
      <c r="B2873" s="6" t="s">
        <v>134</v>
      </c>
      <c r="D2873" s="262">
        <v>3.9380235008888902</v>
      </c>
      <c r="E2873" s="262"/>
      <c r="F2873" s="262">
        <v>3.9380235008888902</v>
      </c>
    </row>
    <row r="2874" spans="1:6">
      <c r="A2874" s="6" t="s">
        <v>3314</v>
      </c>
      <c r="B2874" s="6" t="s">
        <v>123</v>
      </c>
      <c r="D2874" s="262">
        <v>3.9395552680000026</v>
      </c>
      <c r="E2874" s="262"/>
      <c r="F2874" s="262">
        <v>3.9395552680000026</v>
      </c>
    </row>
    <row r="2875" spans="1:6">
      <c r="A2875" s="6" t="s">
        <v>5681</v>
      </c>
      <c r="B2875" s="6" t="s">
        <v>123</v>
      </c>
      <c r="D2875" s="262">
        <v>3.9428107272888893</v>
      </c>
      <c r="E2875" s="262"/>
      <c r="F2875" s="262">
        <v>3.9428107272888893</v>
      </c>
    </row>
    <row r="2876" spans="1:6">
      <c r="A2876" s="6" t="s">
        <v>557</v>
      </c>
      <c r="B2876" s="6" t="s">
        <v>130</v>
      </c>
      <c r="D2876" s="262">
        <v>3.9470821392444444</v>
      </c>
      <c r="E2876" s="262"/>
      <c r="F2876" s="262">
        <v>3.9470821392444444</v>
      </c>
    </row>
    <row r="2877" spans="1:6">
      <c r="A2877" s="6" t="s">
        <v>1620</v>
      </c>
      <c r="B2877" s="6" t="s">
        <v>119</v>
      </c>
      <c r="D2877" s="262">
        <v>3.9515817376444438</v>
      </c>
      <c r="E2877" s="262"/>
      <c r="F2877" s="262">
        <v>3.9515817376444438</v>
      </c>
    </row>
    <row r="2878" spans="1:6">
      <c r="A2878" s="6" t="s">
        <v>1103</v>
      </c>
      <c r="B2878" s="6" t="s">
        <v>137</v>
      </c>
      <c r="D2878" s="262">
        <v>3.9645795815999998</v>
      </c>
      <c r="E2878" s="262"/>
      <c r="F2878" s="262">
        <v>3.9645795815999998</v>
      </c>
    </row>
    <row r="2879" spans="1:6">
      <c r="A2879" s="6" t="s">
        <v>3365</v>
      </c>
      <c r="B2879" s="6" t="s">
        <v>125</v>
      </c>
      <c r="D2879" s="262">
        <v>3.9676765128000007</v>
      </c>
      <c r="E2879" s="262"/>
      <c r="F2879" s="262">
        <v>3.9676765128000007</v>
      </c>
    </row>
    <row r="2880" spans="1:6">
      <c r="A2880" s="6" t="s">
        <v>2383</v>
      </c>
      <c r="B2880" s="6" t="s">
        <v>130</v>
      </c>
      <c r="D2880" s="262">
        <v>3.9676861311999994</v>
      </c>
      <c r="E2880" s="262"/>
      <c r="F2880" s="262">
        <v>3.9676861311999994</v>
      </c>
    </row>
    <row r="2881" spans="1:6">
      <c r="A2881" s="6" t="s">
        <v>2668</v>
      </c>
      <c r="B2881" s="6" t="s">
        <v>143</v>
      </c>
      <c r="D2881" s="262">
        <v>3.9783544372977784</v>
      </c>
      <c r="E2881" s="262"/>
      <c r="F2881" s="262">
        <v>3.9783544372977784</v>
      </c>
    </row>
    <row r="2882" spans="1:6">
      <c r="A2882" s="6" t="s">
        <v>3463</v>
      </c>
      <c r="B2882" s="6" t="s">
        <v>146</v>
      </c>
      <c r="D2882" s="262">
        <v>3.9816227175999992</v>
      </c>
      <c r="E2882" s="262"/>
      <c r="F2882" s="262">
        <v>3.9816227175999992</v>
      </c>
    </row>
    <row r="2883" spans="1:6">
      <c r="A2883" s="6" t="s">
        <v>2176</v>
      </c>
      <c r="B2883" s="6" t="s">
        <v>135</v>
      </c>
      <c r="D2883" s="262">
        <v>3.9836499388888913</v>
      </c>
      <c r="E2883" s="262"/>
      <c r="F2883" s="262">
        <v>3.9836499388888913</v>
      </c>
    </row>
    <row r="2884" spans="1:6">
      <c r="A2884" s="6" t="s">
        <v>797</v>
      </c>
      <c r="B2884" s="6" t="s">
        <v>134</v>
      </c>
      <c r="D2884" s="262">
        <v>4.0031210755555566</v>
      </c>
      <c r="E2884" s="262"/>
      <c r="F2884" s="262">
        <v>4.0031210755555566</v>
      </c>
    </row>
    <row r="2885" spans="1:6">
      <c r="A2885" s="6" t="s">
        <v>2078</v>
      </c>
      <c r="B2885" s="6" t="s">
        <v>123</v>
      </c>
      <c r="D2885" s="262">
        <v>4.0038678220444437</v>
      </c>
      <c r="E2885" s="262"/>
      <c r="F2885" s="262">
        <v>4.0038678220444437</v>
      </c>
    </row>
    <row r="2886" spans="1:6">
      <c r="A2886" s="6" t="s">
        <v>588</v>
      </c>
      <c r="B2886" s="6" t="s">
        <v>119</v>
      </c>
      <c r="D2886" s="262">
        <v>4.0039006471199992</v>
      </c>
      <c r="E2886" s="262"/>
      <c r="F2886" s="262">
        <v>4.0039006471199992</v>
      </c>
    </row>
    <row r="2887" spans="1:6">
      <c r="A2887" s="6" t="s">
        <v>4414</v>
      </c>
      <c r="B2887" s="6" t="s">
        <v>123</v>
      </c>
      <c r="D2887" s="262">
        <v>4.0161296481777784</v>
      </c>
      <c r="E2887" s="262"/>
      <c r="F2887" s="262">
        <v>4.0161296481777784</v>
      </c>
    </row>
    <row r="2888" spans="1:6">
      <c r="A2888" s="6" t="s">
        <v>1079</v>
      </c>
      <c r="B2888" s="6" t="s">
        <v>126</v>
      </c>
      <c r="D2888" s="262">
        <v>4.0167662616888888</v>
      </c>
      <c r="E2888" s="262"/>
      <c r="F2888" s="262">
        <v>4.0167662616888888</v>
      </c>
    </row>
    <row r="2889" spans="1:6">
      <c r="A2889" s="6" t="s">
        <v>1322</v>
      </c>
      <c r="B2889" s="6" t="s">
        <v>134</v>
      </c>
      <c r="D2889" s="262">
        <v>4.0205400228888895</v>
      </c>
      <c r="E2889" s="262"/>
      <c r="F2889" s="262">
        <v>4.0205400228888895</v>
      </c>
    </row>
    <row r="2890" spans="1:6">
      <c r="A2890" s="6" t="s">
        <v>5544</v>
      </c>
      <c r="B2890" s="6" t="s">
        <v>125</v>
      </c>
      <c r="D2890" s="262">
        <v>59.99574762600664</v>
      </c>
      <c r="E2890" s="262">
        <v>55.974345503999999</v>
      </c>
      <c r="F2890" s="262">
        <v>4.0214021220066414</v>
      </c>
    </row>
    <row r="2891" spans="1:6">
      <c r="A2891" s="6" t="s">
        <v>4706</v>
      </c>
      <c r="B2891" s="6" t="s">
        <v>145</v>
      </c>
      <c r="D2891" s="262">
        <v>4.0294387593777801</v>
      </c>
      <c r="E2891" s="262"/>
      <c r="F2891" s="262">
        <v>4.0294387593777801</v>
      </c>
    </row>
    <row r="2892" spans="1:6">
      <c r="A2892" s="6" t="s">
        <v>5236</v>
      </c>
      <c r="B2892" s="6" t="s">
        <v>125</v>
      </c>
      <c r="D2892" s="262">
        <v>4.0307163922666662</v>
      </c>
      <c r="E2892" s="262"/>
      <c r="F2892" s="262">
        <v>4.0307163922666662</v>
      </c>
    </row>
    <row r="2893" spans="1:6">
      <c r="A2893" s="6" t="s">
        <v>4593</v>
      </c>
      <c r="B2893" s="6" t="s">
        <v>144</v>
      </c>
      <c r="D2893" s="262">
        <v>4.0383012934488915</v>
      </c>
      <c r="E2893" s="262"/>
      <c r="F2893" s="262">
        <v>4.0383012934488915</v>
      </c>
    </row>
    <row r="2894" spans="1:6">
      <c r="A2894" s="6" t="s">
        <v>3109</v>
      </c>
      <c r="B2894" s="6" t="s">
        <v>119</v>
      </c>
      <c r="D2894" s="262">
        <v>4.0392266542222215</v>
      </c>
      <c r="E2894" s="262"/>
      <c r="F2894" s="262">
        <v>4.0392266542222215</v>
      </c>
    </row>
    <row r="2895" spans="1:6">
      <c r="A2895" s="6" t="s">
        <v>3241</v>
      </c>
      <c r="B2895" s="6" t="s">
        <v>139</v>
      </c>
      <c r="D2895" s="262">
        <v>4.040759038800001</v>
      </c>
      <c r="E2895" s="262"/>
      <c r="F2895" s="262">
        <v>4.040759038800001</v>
      </c>
    </row>
    <row r="2896" spans="1:6">
      <c r="A2896" s="6" t="s">
        <v>2108</v>
      </c>
      <c r="B2896" s="6" t="s">
        <v>126</v>
      </c>
      <c r="D2896" s="262">
        <v>4.0417766013777774</v>
      </c>
      <c r="E2896" s="262"/>
      <c r="F2896" s="262">
        <v>4.0417766013777774</v>
      </c>
    </row>
    <row r="2897" spans="1:6">
      <c r="A2897" s="6" t="s">
        <v>1365</v>
      </c>
      <c r="B2897" s="6" t="s">
        <v>124</v>
      </c>
      <c r="D2897" s="262">
        <v>4.0422001585777769</v>
      </c>
      <c r="E2897" s="262"/>
      <c r="F2897" s="262">
        <v>4.0422001585777769</v>
      </c>
    </row>
    <row r="2898" spans="1:6">
      <c r="A2898" s="6" t="s">
        <v>1459</v>
      </c>
      <c r="B2898" s="6" t="s">
        <v>143</v>
      </c>
      <c r="D2898" s="262">
        <v>4.0634058991288908</v>
      </c>
      <c r="E2898" s="262"/>
      <c r="F2898" s="262">
        <v>4.0634058991288908</v>
      </c>
    </row>
    <row r="2899" spans="1:6">
      <c r="A2899" s="6" t="s">
        <v>1626</v>
      </c>
      <c r="B2899" s="6" t="s">
        <v>123</v>
      </c>
      <c r="D2899" s="262">
        <v>4.0642250674666673</v>
      </c>
      <c r="E2899" s="262"/>
      <c r="F2899" s="262">
        <v>4.0642250674666673</v>
      </c>
    </row>
    <row r="2900" spans="1:6">
      <c r="A2900" s="6" t="s">
        <v>4717</v>
      </c>
      <c r="B2900" s="6" t="s">
        <v>145</v>
      </c>
      <c r="D2900" s="262">
        <v>4.0690015461333342</v>
      </c>
      <c r="E2900" s="262"/>
      <c r="F2900" s="262">
        <v>4.0690015461333342</v>
      </c>
    </row>
    <row r="2901" spans="1:6">
      <c r="A2901" s="6" t="s">
        <v>3031</v>
      </c>
      <c r="B2901" s="6" t="s">
        <v>123</v>
      </c>
      <c r="D2901" s="262">
        <v>4.0712049067555558</v>
      </c>
      <c r="E2901" s="262"/>
      <c r="F2901" s="262">
        <v>4.0712049067555558</v>
      </c>
    </row>
    <row r="2902" spans="1:6">
      <c r="A2902" s="6" t="s">
        <v>4866</v>
      </c>
      <c r="B2902" s="6" t="s">
        <v>144</v>
      </c>
      <c r="D2902" s="262">
        <v>4.0721069967111072</v>
      </c>
      <c r="E2902" s="262"/>
      <c r="F2902" s="262">
        <v>4.0721069967111072</v>
      </c>
    </row>
    <row r="2903" spans="1:6">
      <c r="A2903" s="6" t="s">
        <v>5205</v>
      </c>
      <c r="B2903" s="6" t="s">
        <v>125</v>
      </c>
      <c r="D2903" s="262">
        <v>9.5138393405244468</v>
      </c>
      <c r="E2903" s="262">
        <v>5.4378049516000004</v>
      </c>
      <c r="F2903" s="262">
        <v>4.0760343889244464</v>
      </c>
    </row>
    <row r="2904" spans="1:6">
      <c r="A2904" s="6" t="s">
        <v>2320</v>
      </c>
      <c r="B2904" s="6" t="s">
        <v>126</v>
      </c>
      <c r="D2904" s="262">
        <v>4.0769747563111114</v>
      </c>
      <c r="E2904" s="262"/>
      <c r="F2904" s="262">
        <v>4.0769747563111114</v>
      </c>
    </row>
    <row r="2905" spans="1:6">
      <c r="A2905" s="6" t="s">
        <v>1731</v>
      </c>
      <c r="B2905" s="6" t="s">
        <v>119</v>
      </c>
      <c r="D2905" s="262">
        <v>4.0775983996000003</v>
      </c>
      <c r="E2905" s="262"/>
      <c r="F2905" s="262">
        <v>4.0775983996000003</v>
      </c>
    </row>
    <row r="2906" spans="1:6">
      <c r="A2906" s="6" t="s">
        <v>4634</v>
      </c>
      <c r="B2906" s="6" t="s">
        <v>125</v>
      </c>
      <c r="D2906" s="262">
        <v>4.081196895404446</v>
      </c>
      <c r="E2906" s="262"/>
      <c r="F2906" s="262">
        <v>4.081196895404446</v>
      </c>
    </row>
    <row r="2907" spans="1:6">
      <c r="A2907" s="6" t="s">
        <v>5503</v>
      </c>
      <c r="B2907" s="6" t="s">
        <v>145</v>
      </c>
      <c r="D2907" s="262">
        <v>4.0857635319111125</v>
      </c>
      <c r="E2907" s="262"/>
      <c r="F2907" s="262">
        <v>4.0857635319111125</v>
      </c>
    </row>
    <row r="2908" spans="1:6">
      <c r="A2908" s="6" t="s">
        <v>4609</v>
      </c>
      <c r="B2908" s="6" t="s">
        <v>138</v>
      </c>
      <c r="D2908" s="262">
        <v>4.1051496493333337</v>
      </c>
      <c r="E2908" s="262"/>
      <c r="F2908" s="262">
        <v>4.1051496493333337</v>
      </c>
    </row>
    <row r="2909" spans="1:6">
      <c r="A2909" s="6" t="s">
        <v>3569</v>
      </c>
      <c r="B2909" s="6" t="s">
        <v>125</v>
      </c>
      <c r="D2909" s="262">
        <v>4.1062317735999994</v>
      </c>
      <c r="E2909" s="262"/>
      <c r="F2909" s="262">
        <v>4.1062317735999994</v>
      </c>
    </row>
    <row r="2910" spans="1:6">
      <c r="A2910" s="6" t="s">
        <v>5274</v>
      </c>
      <c r="B2910" s="6" t="s">
        <v>125</v>
      </c>
      <c r="D2910" s="262">
        <v>4.1069852442666672</v>
      </c>
      <c r="E2910" s="262"/>
      <c r="F2910" s="262">
        <v>4.1069852442666672</v>
      </c>
    </row>
    <row r="2911" spans="1:6">
      <c r="A2911" s="6" t="s">
        <v>4205</v>
      </c>
      <c r="B2911" s="6" t="s">
        <v>144</v>
      </c>
      <c r="D2911" s="262">
        <v>4.1137052303111119</v>
      </c>
      <c r="E2911" s="262"/>
      <c r="F2911" s="262">
        <v>4.1137052303111119</v>
      </c>
    </row>
    <row r="2912" spans="1:6">
      <c r="A2912" s="6" t="s">
        <v>3468</v>
      </c>
      <c r="B2912" s="6" t="s">
        <v>144</v>
      </c>
      <c r="D2912" s="262">
        <v>4.1149469768000007</v>
      </c>
      <c r="E2912" s="262"/>
      <c r="F2912" s="262">
        <v>4.1149469768000007</v>
      </c>
    </row>
    <row r="2913" spans="1:6">
      <c r="A2913" s="6" t="s">
        <v>3778</v>
      </c>
      <c r="B2913" s="6" t="s">
        <v>144</v>
      </c>
      <c r="D2913" s="262">
        <v>4.1252359847111073</v>
      </c>
      <c r="E2913" s="262"/>
      <c r="F2913" s="262">
        <v>4.1252359847111073</v>
      </c>
    </row>
    <row r="2914" spans="1:6">
      <c r="A2914" s="6" t="s">
        <v>3356</v>
      </c>
      <c r="B2914" s="6" t="s">
        <v>123</v>
      </c>
      <c r="D2914" s="262">
        <v>4.1258072435555571</v>
      </c>
      <c r="E2914" s="262"/>
      <c r="F2914" s="262">
        <v>4.1258072435555571</v>
      </c>
    </row>
    <row r="2915" spans="1:6">
      <c r="A2915" s="6" t="s">
        <v>742</v>
      </c>
      <c r="B2915" s="6" t="s">
        <v>126</v>
      </c>
      <c r="D2915" s="262">
        <v>4.1330445556888886</v>
      </c>
      <c r="E2915" s="262"/>
      <c r="F2915" s="262">
        <v>4.1330445556888886</v>
      </c>
    </row>
    <row r="2916" spans="1:6">
      <c r="A2916" s="6" t="s">
        <v>872</v>
      </c>
      <c r="B2916" s="6" t="s">
        <v>126</v>
      </c>
      <c r="D2916" s="262">
        <v>4.1354349295111108</v>
      </c>
      <c r="E2916" s="262"/>
      <c r="F2916" s="262">
        <v>4.1354349295111108</v>
      </c>
    </row>
    <row r="2917" spans="1:6">
      <c r="A2917" s="6" t="s">
        <v>4624</v>
      </c>
      <c r="B2917" s="6" t="s">
        <v>125</v>
      </c>
      <c r="D2917" s="262">
        <v>4.1428739704977788</v>
      </c>
      <c r="E2917" s="262"/>
      <c r="F2917" s="262">
        <v>4.1428739704977788</v>
      </c>
    </row>
    <row r="2918" spans="1:6">
      <c r="A2918" s="6" t="s">
        <v>815</v>
      </c>
      <c r="B2918" s="6" t="s">
        <v>126</v>
      </c>
      <c r="D2918" s="262">
        <v>4.1446432441333343</v>
      </c>
      <c r="E2918" s="262"/>
      <c r="F2918" s="262">
        <v>4.1446432441333343</v>
      </c>
    </row>
    <row r="2919" spans="1:6">
      <c r="A2919" s="6" t="s">
        <v>2469</v>
      </c>
      <c r="B2919" s="6" t="s">
        <v>123</v>
      </c>
      <c r="D2919" s="262">
        <v>4.1467366600000011</v>
      </c>
      <c r="E2919" s="262"/>
      <c r="F2919" s="262">
        <v>4.1467366600000011</v>
      </c>
    </row>
    <row r="2920" spans="1:6">
      <c r="A2920" s="6" t="s">
        <v>3537</v>
      </c>
      <c r="B2920" s="6" t="s">
        <v>135</v>
      </c>
      <c r="D2920" s="262">
        <v>4.1626384941777772</v>
      </c>
      <c r="E2920" s="262"/>
      <c r="F2920" s="262">
        <v>4.1626384941777772</v>
      </c>
    </row>
    <row r="2921" spans="1:6">
      <c r="A2921" s="6" t="s">
        <v>5134</v>
      </c>
      <c r="B2921" s="6" t="s">
        <v>125</v>
      </c>
      <c r="D2921" s="262">
        <v>4.1746175345600003</v>
      </c>
      <c r="E2921" s="262"/>
      <c r="F2921" s="262">
        <v>4.1746175345600003</v>
      </c>
    </row>
    <row r="2922" spans="1:6">
      <c r="A2922" s="6" t="s">
        <v>3582</v>
      </c>
      <c r="B2922" s="6" t="s">
        <v>123</v>
      </c>
      <c r="D2922" s="262">
        <v>4.1766752584088884</v>
      </c>
      <c r="E2922" s="262"/>
      <c r="F2922" s="262">
        <v>4.1766752584088884</v>
      </c>
    </row>
    <row r="2923" spans="1:6">
      <c r="A2923" s="6" t="s">
        <v>4087</v>
      </c>
      <c r="B2923" s="6" t="s">
        <v>125</v>
      </c>
      <c r="D2923" s="262">
        <v>4.180738802044444</v>
      </c>
      <c r="E2923" s="262"/>
      <c r="F2923" s="262">
        <v>4.180738802044444</v>
      </c>
    </row>
    <row r="2924" spans="1:6">
      <c r="A2924" s="6" t="s">
        <v>1239</v>
      </c>
      <c r="B2924" s="6" t="s">
        <v>134</v>
      </c>
      <c r="D2924" s="262">
        <v>4.1834268559111125</v>
      </c>
      <c r="E2924" s="262"/>
      <c r="F2924" s="262">
        <v>4.1834268559111125</v>
      </c>
    </row>
    <row r="2925" spans="1:6">
      <c r="A2925" s="6" t="s">
        <v>2597</v>
      </c>
      <c r="B2925" s="6" t="s">
        <v>123</v>
      </c>
      <c r="D2925" s="262">
        <v>4.1855596630222216</v>
      </c>
      <c r="E2925" s="262"/>
      <c r="F2925" s="262">
        <v>4.1855596630222216</v>
      </c>
    </row>
    <row r="2926" spans="1:6">
      <c r="A2926" s="6" t="s">
        <v>1295</v>
      </c>
      <c r="B2926" s="6" t="s">
        <v>133</v>
      </c>
      <c r="D2926" s="262">
        <v>4.1969004102666725</v>
      </c>
      <c r="E2926" s="262"/>
      <c r="F2926" s="262">
        <v>4.1969004102666725</v>
      </c>
    </row>
    <row r="2927" spans="1:6">
      <c r="A2927" s="6" t="s">
        <v>3259</v>
      </c>
      <c r="B2927" s="6" t="s">
        <v>123</v>
      </c>
      <c r="D2927" s="262">
        <v>4.2002702602666675</v>
      </c>
      <c r="E2927" s="262"/>
      <c r="F2927" s="262">
        <v>4.2002702602666675</v>
      </c>
    </row>
    <row r="2928" spans="1:6">
      <c r="A2928" s="6" t="s">
        <v>5528</v>
      </c>
      <c r="B2928" s="6" t="s">
        <v>144</v>
      </c>
      <c r="D2928" s="262">
        <v>5.6665908439555501</v>
      </c>
      <c r="E2928" s="262">
        <v>1.4628695199999999</v>
      </c>
      <c r="F2928" s="262">
        <v>4.2037213239555502</v>
      </c>
    </row>
    <row r="2929" spans="1:6">
      <c r="A2929" s="6" t="s">
        <v>5144</v>
      </c>
      <c r="B2929" s="6" t="s">
        <v>144</v>
      </c>
      <c r="D2929" s="262">
        <v>4.2128219004177749</v>
      </c>
      <c r="E2929" s="262"/>
      <c r="F2929" s="262">
        <v>4.2128219004177749</v>
      </c>
    </row>
    <row r="2930" spans="1:6">
      <c r="A2930" s="6" t="s">
        <v>2295</v>
      </c>
      <c r="B2930" s="6" t="s">
        <v>123</v>
      </c>
      <c r="D2930" s="262">
        <v>4.2174802295999987</v>
      </c>
      <c r="E2930" s="262"/>
      <c r="F2930" s="262">
        <v>4.2174802295999987</v>
      </c>
    </row>
    <row r="2931" spans="1:6">
      <c r="A2931" s="6" t="s">
        <v>2014</v>
      </c>
      <c r="B2931" s="6" t="s">
        <v>144</v>
      </c>
      <c r="D2931" s="262">
        <v>4.2211396333333324</v>
      </c>
      <c r="E2931" s="262"/>
      <c r="F2931" s="262">
        <v>4.2211396333333324</v>
      </c>
    </row>
    <row r="2932" spans="1:6">
      <c r="A2932" s="6" t="s">
        <v>2672</v>
      </c>
      <c r="B2932" s="6" t="s">
        <v>129</v>
      </c>
      <c r="D2932" s="262">
        <v>4.2300228803555564</v>
      </c>
      <c r="E2932" s="262"/>
      <c r="F2932" s="262">
        <v>4.2300228803555564</v>
      </c>
    </row>
    <row r="2933" spans="1:6">
      <c r="A2933" s="6" t="s">
        <v>3360</v>
      </c>
      <c r="B2933" s="6" t="s">
        <v>123</v>
      </c>
      <c r="D2933" s="262">
        <v>4.232140484000003</v>
      </c>
      <c r="E2933" s="262"/>
      <c r="F2933" s="262">
        <v>4.232140484000003</v>
      </c>
    </row>
    <row r="2934" spans="1:6">
      <c r="A2934" s="6" t="s">
        <v>3795</v>
      </c>
      <c r="B2934" s="6" t="s">
        <v>119</v>
      </c>
      <c r="D2934" s="262">
        <v>4.2327291404444445</v>
      </c>
      <c r="E2934" s="262"/>
      <c r="F2934" s="262">
        <v>4.2327291404444445</v>
      </c>
    </row>
    <row r="2935" spans="1:6">
      <c r="A2935" s="6" t="s">
        <v>941</v>
      </c>
      <c r="B2935" s="6" t="s">
        <v>124</v>
      </c>
      <c r="D2935" s="262">
        <v>4.2331543163555558</v>
      </c>
      <c r="E2935" s="262"/>
      <c r="F2935" s="262">
        <v>4.2331543163555558</v>
      </c>
    </row>
    <row r="2936" spans="1:6">
      <c r="A2936" s="6" t="s">
        <v>3746</v>
      </c>
      <c r="B2936" s="6" t="s">
        <v>123</v>
      </c>
      <c r="D2936" s="262">
        <v>4.2335467132444435</v>
      </c>
      <c r="E2936" s="262"/>
      <c r="F2936" s="262">
        <v>4.2335467132444435</v>
      </c>
    </row>
    <row r="2937" spans="1:6">
      <c r="A2937" s="6" t="s">
        <v>3228</v>
      </c>
      <c r="B2937" s="6" t="s">
        <v>144</v>
      </c>
      <c r="D2937" s="262">
        <v>4.2344610014666673</v>
      </c>
      <c r="E2937" s="262"/>
      <c r="F2937" s="262">
        <v>4.2344610014666673</v>
      </c>
    </row>
    <row r="2938" spans="1:6">
      <c r="A2938" s="6" t="s">
        <v>5297</v>
      </c>
      <c r="B2938" s="6" t="s">
        <v>123</v>
      </c>
      <c r="D2938" s="262">
        <v>4.243672036755556</v>
      </c>
      <c r="E2938" s="262"/>
      <c r="F2938" s="262">
        <v>4.243672036755556</v>
      </c>
    </row>
    <row r="2939" spans="1:6">
      <c r="A2939" s="6" t="s">
        <v>638</v>
      </c>
      <c r="B2939" s="6" t="s">
        <v>133</v>
      </c>
      <c r="D2939" s="262">
        <v>4.2465322342666667</v>
      </c>
      <c r="E2939" s="262"/>
      <c r="F2939" s="262">
        <v>4.2465322342666667</v>
      </c>
    </row>
    <row r="2940" spans="1:6">
      <c r="A2940" s="6" t="s">
        <v>5553</v>
      </c>
      <c r="B2940" s="6" t="s">
        <v>144</v>
      </c>
      <c r="D2940" s="262">
        <v>4.2550425671111123</v>
      </c>
      <c r="E2940" s="262"/>
      <c r="F2940" s="262">
        <v>4.2550425671111123</v>
      </c>
    </row>
    <row r="2941" spans="1:6">
      <c r="A2941" s="6" t="s">
        <v>5074</v>
      </c>
      <c r="B2941" s="6" t="s">
        <v>138</v>
      </c>
      <c r="D2941" s="262">
        <v>4.256977984942222</v>
      </c>
      <c r="E2941" s="262"/>
      <c r="F2941" s="262">
        <v>4.256977984942222</v>
      </c>
    </row>
    <row r="2942" spans="1:6">
      <c r="A2942" s="6" t="s">
        <v>5088</v>
      </c>
      <c r="B2942" s="6" t="s">
        <v>145</v>
      </c>
      <c r="D2942" s="262">
        <v>4.2571961334222257</v>
      </c>
      <c r="E2942" s="262"/>
      <c r="F2942" s="262">
        <v>4.2571961334222257</v>
      </c>
    </row>
    <row r="2943" spans="1:6">
      <c r="A2943" s="6" t="s">
        <v>3086</v>
      </c>
      <c r="B2943" s="6" t="s">
        <v>123</v>
      </c>
      <c r="D2943" s="262">
        <v>4.2621465548444446</v>
      </c>
      <c r="E2943" s="262"/>
      <c r="F2943" s="262">
        <v>4.2621465548444446</v>
      </c>
    </row>
    <row r="2944" spans="1:6">
      <c r="A2944" s="6" t="s">
        <v>3121</v>
      </c>
      <c r="B2944" s="6" t="s">
        <v>144</v>
      </c>
      <c r="D2944" s="262">
        <v>4.5545969163199986</v>
      </c>
      <c r="E2944" s="262">
        <v>0.28486751999999999</v>
      </c>
      <c r="F2944" s="262">
        <v>4.2697293963199989</v>
      </c>
    </row>
    <row r="2945" spans="1:6">
      <c r="A2945" s="6" t="s">
        <v>4109</v>
      </c>
      <c r="B2945" s="6" t="s">
        <v>125</v>
      </c>
      <c r="D2945" s="262">
        <v>5.0700665351111098</v>
      </c>
      <c r="E2945" s="262">
        <v>0.78258936000000001</v>
      </c>
      <c r="F2945" s="262">
        <v>4.2874771751111096</v>
      </c>
    </row>
    <row r="2946" spans="1:6">
      <c r="A2946" s="6" t="s">
        <v>4310</v>
      </c>
      <c r="B2946" s="6" t="s">
        <v>144</v>
      </c>
      <c r="D2946" s="262">
        <v>4.2924365699111089</v>
      </c>
      <c r="E2946" s="262"/>
      <c r="F2946" s="262">
        <v>4.2924365699111089</v>
      </c>
    </row>
    <row r="2947" spans="1:6">
      <c r="A2947" s="6" t="s">
        <v>3096</v>
      </c>
      <c r="B2947" s="6" t="s">
        <v>127</v>
      </c>
      <c r="D2947" s="262">
        <v>6.5319528667555558</v>
      </c>
      <c r="E2947" s="262">
        <v>2.2367124891999999</v>
      </c>
      <c r="F2947" s="262">
        <v>4.2952403775555563</v>
      </c>
    </row>
    <row r="2948" spans="1:6">
      <c r="A2948" s="6" t="s">
        <v>3533</v>
      </c>
      <c r="B2948" s="6" t="s">
        <v>123</v>
      </c>
      <c r="D2948" s="262">
        <v>4.2984022468444465</v>
      </c>
      <c r="E2948" s="262"/>
      <c r="F2948" s="262">
        <v>4.2984022468444465</v>
      </c>
    </row>
    <row r="2949" spans="1:6">
      <c r="A2949" s="6" t="s">
        <v>4966</v>
      </c>
      <c r="B2949" s="6" t="s">
        <v>145</v>
      </c>
      <c r="D2949" s="262">
        <v>4.3067358786222227</v>
      </c>
      <c r="E2949" s="262"/>
      <c r="F2949" s="262">
        <v>4.3067358786222227</v>
      </c>
    </row>
    <row r="2950" spans="1:6">
      <c r="A2950" s="6" t="s">
        <v>1346</v>
      </c>
      <c r="B2950" s="6" t="s">
        <v>124</v>
      </c>
      <c r="D2950" s="262">
        <v>4.3116290213333341</v>
      </c>
      <c r="E2950" s="262"/>
      <c r="F2950" s="262">
        <v>4.3116290213333341</v>
      </c>
    </row>
    <row r="2951" spans="1:6">
      <c r="A2951" s="6" t="s">
        <v>1840</v>
      </c>
      <c r="B2951" s="6" t="s">
        <v>135</v>
      </c>
      <c r="D2951" s="262">
        <v>4.3206639378222222</v>
      </c>
      <c r="E2951" s="262"/>
      <c r="F2951" s="262">
        <v>4.3206639378222222</v>
      </c>
    </row>
    <row r="2952" spans="1:6">
      <c r="A2952" s="6" t="s">
        <v>5356</v>
      </c>
      <c r="B2952" s="6" t="s">
        <v>144</v>
      </c>
      <c r="D2952" s="262">
        <v>4.323124471208895</v>
      </c>
      <c r="E2952" s="262"/>
      <c r="F2952" s="262">
        <v>4.323124471208895</v>
      </c>
    </row>
    <row r="2953" spans="1:6">
      <c r="A2953" s="6" t="s">
        <v>4472</v>
      </c>
      <c r="B2953" s="6" t="s">
        <v>138</v>
      </c>
      <c r="D2953" s="262">
        <v>61.137408866238985</v>
      </c>
      <c r="E2953" s="262">
        <v>56.813630210399999</v>
      </c>
      <c r="F2953" s="262">
        <v>4.3237786558389857</v>
      </c>
    </row>
    <row r="2954" spans="1:6">
      <c r="A2954" s="6" t="s">
        <v>4066</v>
      </c>
      <c r="B2954" s="6" t="s">
        <v>127</v>
      </c>
      <c r="D2954" s="262">
        <v>4.8214351484444435</v>
      </c>
      <c r="E2954" s="262">
        <v>0.49571284000000004</v>
      </c>
      <c r="F2954" s="262">
        <v>4.3257223084444432</v>
      </c>
    </row>
    <row r="2955" spans="1:6">
      <c r="A2955" s="6" t="s">
        <v>515</v>
      </c>
      <c r="B2955" s="6" t="s">
        <v>141</v>
      </c>
      <c r="D2955" s="262">
        <v>4.3274090845333326</v>
      </c>
      <c r="E2955" s="262"/>
      <c r="F2955" s="262">
        <v>4.3274090845333326</v>
      </c>
    </row>
    <row r="2956" spans="1:6">
      <c r="A2956" s="6" t="s">
        <v>2878</v>
      </c>
      <c r="B2956" s="6" t="s">
        <v>144</v>
      </c>
      <c r="D2956" s="262">
        <v>4.32837131945778</v>
      </c>
      <c r="E2956" s="262"/>
      <c r="F2956" s="262">
        <v>4.32837131945778</v>
      </c>
    </row>
    <row r="2957" spans="1:6">
      <c r="A2957" s="6" t="s">
        <v>5682</v>
      </c>
      <c r="B2957" s="6" t="s">
        <v>125</v>
      </c>
      <c r="D2957" s="262">
        <v>4.3291436310222222</v>
      </c>
      <c r="E2957" s="262"/>
      <c r="F2957" s="262">
        <v>4.3291436310222222</v>
      </c>
    </row>
    <row r="2958" spans="1:6">
      <c r="A2958" s="6" t="s">
        <v>800</v>
      </c>
      <c r="B2958" s="6" t="s">
        <v>119</v>
      </c>
      <c r="D2958" s="262">
        <v>4.3309877961777783</v>
      </c>
      <c r="E2958" s="262"/>
      <c r="F2958" s="262">
        <v>4.3309877961777783</v>
      </c>
    </row>
    <row r="2959" spans="1:6">
      <c r="A2959" s="6" t="s">
        <v>1041</v>
      </c>
      <c r="B2959" s="6" t="s">
        <v>133</v>
      </c>
      <c r="D2959" s="262">
        <v>19.242172874711109</v>
      </c>
      <c r="E2959" s="262">
        <v>14.9075696</v>
      </c>
      <c r="F2959" s="262">
        <v>4.3346032747111085</v>
      </c>
    </row>
    <row r="2960" spans="1:6">
      <c r="A2960" s="6" t="s">
        <v>4116</v>
      </c>
      <c r="B2960" s="6" t="s">
        <v>138</v>
      </c>
      <c r="D2960" s="262">
        <v>4.3352331498666663</v>
      </c>
      <c r="E2960" s="262"/>
      <c r="F2960" s="262">
        <v>4.3352331498666663</v>
      </c>
    </row>
    <row r="2961" spans="1:6">
      <c r="A2961" s="6" t="s">
        <v>2226</v>
      </c>
      <c r="B2961" s="6" t="s">
        <v>135</v>
      </c>
      <c r="D2961" s="262">
        <v>4.3406773099555584</v>
      </c>
      <c r="E2961" s="262"/>
      <c r="F2961" s="262">
        <v>4.3406773099555584</v>
      </c>
    </row>
    <row r="2962" spans="1:6">
      <c r="A2962" s="6" t="s">
        <v>1245</v>
      </c>
      <c r="B2962" s="6" t="s">
        <v>123</v>
      </c>
      <c r="D2962" s="262">
        <v>4.3424509910222229</v>
      </c>
      <c r="E2962" s="262"/>
      <c r="F2962" s="262">
        <v>4.3424509910222229</v>
      </c>
    </row>
    <row r="2963" spans="1:6">
      <c r="A2963" s="6" t="s">
        <v>5254</v>
      </c>
      <c r="B2963" s="6" t="s">
        <v>123</v>
      </c>
      <c r="D2963" s="262">
        <v>4.3457328943111131</v>
      </c>
      <c r="E2963" s="262"/>
      <c r="F2963" s="262">
        <v>4.3457328943111131</v>
      </c>
    </row>
    <row r="2964" spans="1:6">
      <c r="A2964" s="6" t="s">
        <v>2034</v>
      </c>
      <c r="B2964" s="6" t="s">
        <v>126</v>
      </c>
      <c r="D2964" s="262">
        <v>4.3458273104888896</v>
      </c>
      <c r="E2964" s="262"/>
      <c r="F2964" s="262">
        <v>4.3458273104888896</v>
      </c>
    </row>
    <row r="2965" spans="1:6">
      <c r="A2965" s="6" t="s">
        <v>3728</v>
      </c>
      <c r="B2965" s="6" t="s">
        <v>138</v>
      </c>
      <c r="D2965" s="262">
        <v>4.350062023999997</v>
      </c>
      <c r="E2965" s="262"/>
      <c r="F2965" s="262">
        <v>4.350062023999997</v>
      </c>
    </row>
    <row r="2966" spans="1:6">
      <c r="A2966" s="6" t="s">
        <v>425</v>
      </c>
      <c r="B2966" s="6" t="s">
        <v>124</v>
      </c>
      <c r="D2966" s="262">
        <v>5.8764067041777777</v>
      </c>
      <c r="E2966" s="262">
        <v>1.52032104</v>
      </c>
      <c r="F2966" s="262">
        <v>4.3560856641777779</v>
      </c>
    </row>
    <row r="2967" spans="1:6">
      <c r="A2967" s="6" t="s">
        <v>855</v>
      </c>
      <c r="B2967" s="6" t="s">
        <v>124</v>
      </c>
      <c r="D2967" s="262">
        <v>4.4846036331555537</v>
      </c>
      <c r="E2967" s="262">
        <v>0.127666</v>
      </c>
      <c r="F2967" s="262">
        <v>4.356937633155554</v>
      </c>
    </row>
    <row r="2968" spans="1:6">
      <c r="A2968" s="6" t="s">
        <v>1938</v>
      </c>
      <c r="B2968" s="6" t="s">
        <v>144</v>
      </c>
      <c r="D2968" s="262">
        <v>4.35973465253333</v>
      </c>
      <c r="E2968" s="262"/>
      <c r="F2968" s="262">
        <v>4.35973465253333</v>
      </c>
    </row>
    <row r="2969" spans="1:6">
      <c r="A2969" s="6" t="s">
        <v>3578</v>
      </c>
      <c r="B2969" s="6" t="s">
        <v>127</v>
      </c>
      <c r="D2969" s="262">
        <v>4.3620573577777764</v>
      </c>
      <c r="E2969" s="262"/>
      <c r="F2969" s="262">
        <v>4.3620573577777764</v>
      </c>
    </row>
    <row r="2970" spans="1:6">
      <c r="A2970" s="6" t="s">
        <v>514</v>
      </c>
      <c r="B2970" s="6" t="s">
        <v>124</v>
      </c>
      <c r="D2970" s="262">
        <v>4.3654962536533253</v>
      </c>
      <c r="E2970" s="262"/>
      <c r="F2970" s="262">
        <v>4.3654962536533253</v>
      </c>
    </row>
    <row r="2971" spans="1:6">
      <c r="A2971" s="6" t="s">
        <v>1362</v>
      </c>
      <c r="B2971" s="6" t="s">
        <v>126</v>
      </c>
      <c r="D2971" s="262">
        <v>4.3743951548000002</v>
      </c>
      <c r="E2971" s="262"/>
      <c r="F2971" s="262">
        <v>4.3743951548000002</v>
      </c>
    </row>
    <row r="2972" spans="1:6">
      <c r="A2972" s="6" t="s">
        <v>4377</v>
      </c>
      <c r="B2972" s="6" t="s">
        <v>138</v>
      </c>
      <c r="D2972" s="262">
        <v>4.3758961644444412</v>
      </c>
      <c r="E2972" s="262"/>
      <c r="F2972" s="262">
        <v>4.3758961644444412</v>
      </c>
    </row>
    <row r="2973" spans="1:6">
      <c r="A2973" s="6" t="s">
        <v>1607</v>
      </c>
      <c r="B2973" s="6" t="s">
        <v>126</v>
      </c>
      <c r="D2973" s="262">
        <v>4.3779797502222211</v>
      </c>
      <c r="E2973" s="262"/>
      <c r="F2973" s="262">
        <v>4.3779797502222211</v>
      </c>
    </row>
    <row r="2974" spans="1:6">
      <c r="A2974" s="6" t="s">
        <v>5058</v>
      </c>
      <c r="B2974" s="6" t="s">
        <v>145</v>
      </c>
      <c r="D2974" s="262">
        <v>4.3780236809955557</v>
      </c>
      <c r="E2974" s="262"/>
      <c r="F2974" s="262">
        <v>4.3780236809955557</v>
      </c>
    </row>
    <row r="2975" spans="1:6">
      <c r="A2975" s="6" t="s">
        <v>650</v>
      </c>
      <c r="B2975" s="6" t="s">
        <v>126</v>
      </c>
      <c r="D2975" s="262">
        <v>4.3847441229777813</v>
      </c>
      <c r="E2975" s="262"/>
      <c r="F2975" s="262">
        <v>4.3847441229777813</v>
      </c>
    </row>
    <row r="2976" spans="1:6">
      <c r="A2976" s="6" t="s">
        <v>4995</v>
      </c>
      <c r="B2976" s="6" t="s">
        <v>144</v>
      </c>
      <c r="D2976" s="262">
        <v>4.3893717110222221</v>
      </c>
      <c r="E2976" s="262"/>
      <c r="F2976" s="262">
        <v>4.3893717110222221</v>
      </c>
    </row>
    <row r="2977" spans="1:6">
      <c r="A2977" s="6" t="s">
        <v>2413</v>
      </c>
      <c r="B2977" s="6" t="s">
        <v>144</v>
      </c>
      <c r="D2977" s="262">
        <v>4.3913583765333302</v>
      </c>
      <c r="E2977" s="262"/>
      <c r="F2977" s="262">
        <v>4.3913583765333302</v>
      </c>
    </row>
    <row r="2978" spans="1:6">
      <c r="A2978" s="6" t="s">
        <v>3056</v>
      </c>
      <c r="B2978" s="6" t="s">
        <v>123</v>
      </c>
      <c r="D2978" s="262">
        <v>4.3917548688444485</v>
      </c>
      <c r="E2978" s="262"/>
      <c r="F2978" s="262">
        <v>4.3917548688444485</v>
      </c>
    </row>
    <row r="2979" spans="1:6">
      <c r="A2979" s="6" t="s">
        <v>3036</v>
      </c>
      <c r="B2979" s="6" t="s">
        <v>123</v>
      </c>
      <c r="D2979" s="262">
        <v>4.3923390016000035</v>
      </c>
      <c r="E2979" s="262"/>
      <c r="F2979" s="262">
        <v>4.3923390016000035</v>
      </c>
    </row>
    <row r="2980" spans="1:6">
      <c r="A2980" s="6" t="s">
        <v>2667</v>
      </c>
      <c r="B2980" s="6" t="s">
        <v>122</v>
      </c>
      <c r="D2980" s="262">
        <v>6.3410510308444392</v>
      </c>
      <c r="E2980" s="262">
        <v>1.946213696</v>
      </c>
      <c r="F2980" s="262">
        <v>4.3948373348444392</v>
      </c>
    </row>
    <row r="2981" spans="1:6">
      <c r="A2981" s="6" t="s">
        <v>4975</v>
      </c>
      <c r="B2981" s="6" t="s">
        <v>144</v>
      </c>
      <c r="D2981" s="262">
        <v>4.3995134058577783</v>
      </c>
      <c r="E2981" s="262"/>
      <c r="F2981" s="262">
        <v>4.3995134058577783</v>
      </c>
    </row>
    <row r="2982" spans="1:6">
      <c r="A2982" s="6" t="s">
        <v>513</v>
      </c>
      <c r="B2982" s="6" t="s">
        <v>137</v>
      </c>
      <c r="D2982" s="262">
        <v>4.3997467271999993</v>
      </c>
      <c r="E2982" s="262"/>
      <c r="F2982" s="262">
        <v>4.3997467271999993</v>
      </c>
    </row>
    <row r="2983" spans="1:6">
      <c r="A2983" s="6" t="s">
        <v>4508</v>
      </c>
      <c r="B2983" s="6" t="s">
        <v>144</v>
      </c>
      <c r="D2983" s="262">
        <v>4.4010749111624827</v>
      </c>
      <c r="E2983" s="262"/>
      <c r="F2983" s="262">
        <v>4.4010749111624827</v>
      </c>
    </row>
    <row r="2984" spans="1:6">
      <c r="A2984" s="6" t="s">
        <v>2681</v>
      </c>
      <c r="B2984" s="6" t="s">
        <v>123</v>
      </c>
      <c r="D2984" s="262">
        <v>4.4030462216888901</v>
      </c>
      <c r="E2984" s="262"/>
      <c r="F2984" s="262">
        <v>4.4030462216888901</v>
      </c>
    </row>
    <row r="2985" spans="1:6">
      <c r="A2985" s="6" t="s">
        <v>3689</v>
      </c>
      <c r="B2985" s="6" t="s">
        <v>123</v>
      </c>
      <c r="D2985" s="262">
        <v>4.4176335456000002</v>
      </c>
      <c r="E2985" s="262"/>
      <c r="F2985" s="262">
        <v>4.4176335456000002</v>
      </c>
    </row>
    <row r="2986" spans="1:6">
      <c r="A2986" s="6" t="s">
        <v>2105</v>
      </c>
      <c r="B2986" s="6" t="s">
        <v>143</v>
      </c>
      <c r="D2986" s="262">
        <v>4.4315396673777823</v>
      </c>
      <c r="E2986" s="262"/>
      <c r="F2986" s="262">
        <v>4.4315396673777823</v>
      </c>
    </row>
    <row r="2987" spans="1:6">
      <c r="A2987" s="6" t="s">
        <v>1366</v>
      </c>
      <c r="B2987" s="6" t="s">
        <v>119</v>
      </c>
      <c r="D2987" s="262">
        <v>4.4317658880000002</v>
      </c>
      <c r="E2987" s="262"/>
      <c r="F2987" s="262">
        <v>4.4317658880000002</v>
      </c>
    </row>
    <row r="2988" spans="1:6">
      <c r="A2988" s="6" t="s">
        <v>4746</v>
      </c>
      <c r="B2988" s="6" t="s">
        <v>139</v>
      </c>
      <c r="D2988" s="262">
        <v>4.4375298630666684</v>
      </c>
      <c r="E2988" s="262"/>
      <c r="F2988" s="262">
        <v>4.4375298630666684</v>
      </c>
    </row>
    <row r="2989" spans="1:6">
      <c r="A2989" s="6" t="s">
        <v>424</v>
      </c>
      <c r="B2989" s="6" t="s">
        <v>136</v>
      </c>
      <c r="D2989" s="262">
        <v>4.4380159256888891</v>
      </c>
      <c r="E2989" s="262"/>
      <c r="F2989" s="262">
        <v>4.4380159256888891</v>
      </c>
    </row>
    <row r="2990" spans="1:6">
      <c r="A2990" s="6" t="s">
        <v>948</v>
      </c>
      <c r="B2990" s="6" t="s">
        <v>126</v>
      </c>
      <c r="D2990" s="262">
        <v>4.4387166608888933</v>
      </c>
      <c r="E2990" s="262"/>
      <c r="F2990" s="262">
        <v>4.4387166608888933</v>
      </c>
    </row>
    <row r="2991" spans="1:6">
      <c r="A2991" s="6" t="s">
        <v>3820</v>
      </c>
      <c r="B2991" s="6" t="s">
        <v>123</v>
      </c>
      <c r="D2991" s="262">
        <v>4.4419210029333369</v>
      </c>
      <c r="E2991" s="262"/>
      <c r="F2991" s="262">
        <v>4.4419210029333369</v>
      </c>
    </row>
    <row r="2992" spans="1:6">
      <c r="A2992" s="6" t="s">
        <v>3971</v>
      </c>
      <c r="B2992" s="6" t="s">
        <v>144</v>
      </c>
      <c r="D2992" s="262">
        <v>4.4435330133333357</v>
      </c>
      <c r="E2992" s="262"/>
      <c r="F2992" s="262">
        <v>4.4435330133333357</v>
      </c>
    </row>
    <row r="2993" spans="1:6">
      <c r="A2993" s="6" t="s">
        <v>585</v>
      </c>
      <c r="B2993" s="6" t="s">
        <v>126</v>
      </c>
      <c r="D2993" s="262">
        <v>4.4441427433333383</v>
      </c>
      <c r="E2993" s="262"/>
      <c r="F2993" s="262">
        <v>4.4441427433333383</v>
      </c>
    </row>
    <row r="2994" spans="1:6">
      <c r="A2994" s="6" t="s">
        <v>5550</v>
      </c>
      <c r="B2994" s="6" t="s">
        <v>144</v>
      </c>
      <c r="D2994" s="262">
        <v>4.4462260424266677</v>
      </c>
      <c r="E2994" s="262"/>
      <c r="F2994" s="262">
        <v>4.4462260424266677</v>
      </c>
    </row>
    <row r="2995" spans="1:6">
      <c r="A2995" s="6" t="s">
        <v>3774</v>
      </c>
      <c r="B2995" s="6" t="s">
        <v>126</v>
      </c>
      <c r="D2995" s="262">
        <v>4.4503195537777778</v>
      </c>
      <c r="E2995" s="262"/>
      <c r="F2995" s="262">
        <v>4.4503195537777778</v>
      </c>
    </row>
    <row r="2996" spans="1:6">
      <c r="A2996" s="6" t="s">
        <v>4456</v>
      </c>
      <c r="B2996" s="6" t="s">
        <v>145</v>
      </c>
      <c r="D2996" s="262">
        <v>4.4611584246044451</v>
      </c>
      <c r="E2996" s="262"/>
      <c r="F2996" s="262">
        <v>4.4611584246044451</v>
      </c>
    </row>
    <row r="2997" spans="1:6">
      <c r="A2997" s="6" t="s">
        <v>3496</v>
      </c>
      <c r="B2997" s="6" t="s">
        <v>123</v>
      </c>
      <c r="D2997" s="262">
        <v>4.4633312694666678</v>
      </c>
      <c r="E2997" s="262"/>
      <c r="F2997" s="262">
        <v>4.4633312694666678</v>
      </c>
    </row>
    <row r="2998" spans="1:6">
      <c r="A2998" s="6" t="s">
        <v>3114</v>
      </c>
      <c r="B2998" s="6" t="s">
        <v>123</v>
      </c>
      <c r="D2998" s="262">
        <v>4.4668965840888895</v>
      </c>
      <c r="E2998" s="262"/>
      <c r="F2998" s="262">
        <v>4.4668965840888895</v>
      </c>
    </row>
    <row r="2999" spans="1:6">
      <c r="A2999" s="6" t="s">
        <v>5263</v>
      </c>
      <c r="B2999" s="6" t="s">
        <v>145</v>
      </c>
      <c r="D2999" s="262">
        <v>4.4755205908355569</v>
      </c>
      <c r="E2999" s="262"/>
      <c r="F2999" s="262">
        <v>4.4755205908355569</v>
      </c>
    </row>
    <row r="3000" spans="1:6">
      <c r="A3000" s="6" t="s">
        <v>2802</v>
      </c>
      <c r="B3000" s="6" t="s">
        <v>144</v>
      </c>
      <c r="D3000" s="262">
        <v>4.4762178687111076</v>
      </c>
      <c r="E3000" s="262"/>
      <c r="F3000" s="262">
        <v>4.4762178687111076</v>
      </c>
    </row>
    <row r="3001" spans="1:6">
      <c r="A3001" s="6" t="s">
        <v>1048</v>
      </c>
      <c r="B3001" s="6" t="s">
        <v>124</v>
      </c>
      <c r="D3001" s="262">
        <v>4.4776761983555495</v>
      </c>
      <c r="E3001" s="262"/>
      <c r="F3001" s="262">
        <v>4.4776761983555495</v>
      </c>
    </row>
    <row r="3002" spans="1:6">
      <c r="A3002" s="6" t="s">
        <v>1733</v>
      </c>
      <c r="B3002" s="6" t="s">
        <v>144</v>
      </c>
      <c r="D3002" s="262">
        <v>4.4833442858844483</v>
      </c>
      <c r="E3002" s="262"/>
      <c r="F3002" s="262">
        <v>4.4833442858844483</v>
      </c>
    </row>
    <row r="3003" spans="1:6">
      <c r="A3003" s="6" t="s">
        <v>3346</v>
      </c>
      <c r="B3003" s="6" t="s">
        <v>144</v>
      </c>
      <c r="D3003" s="262">
        <v>4.4892220828888876</v>
      </c>
      <c r="E3003" s="262"/>
      <c r="F3003" s="262">
        <v>4.4892220828888876</v>
      </c>
    </row>
    <row r="3004" spans="1:6">
      <c r="A3004" s="6" t="s">
        <v>4103</v>
      </c>
      <c r="B3004" s="6" t="s">
        <v>146</v>
      </c>
      <c r="D3004" s="262">
        <v>4.4899607674044448</v>
      </c>
      <c r="E3004" s="262"/>
      <c r="F3004" s="262">
        <v>4.4899607674044448</v>
      </c>
    </row>
    <row r="3005" spans="1:6">
      <c r="A3005" s="6" t="s">
        <v>2319</v>
      </c>
      <c r="B3005" s="6" t="s">
        <v>119</v>
      </c>
      <c r="D3005" s="262">
        <v>4.4970860029333322</v>
      </c>
      <c r="E3005" s="262"/>
      <c r="F3005" s="262">
        <v>4.4970860029333322</v>
      </c>
    </row>
    <row r="3006" spans="1:6">
      <c r="A3006" s="6" t="s">
        <v>3129</v>
      </c>
      <c r="B3006" s="6" t="s">
        <v>139</v>
      </c>
      <c r="D3006" s="262">
        <v>4.4995338202222221</v>
      </c>
      <c r="E3006" s="262"/>
      <c r="F3006" s="262">
        <v>4.4995338202222221</v>
      </c>
    </row>
    <row r="3007" spans="1:6">
      <c r="A3007" s="6" t="s">
        <v>4620</v>
      </c>
      <c r="B3007" s="6" t="s">
        <v>146</v>
      </c>
      <c r="D3007" s="262">
        <v>4.5002918420533327</v>
      </c>
      <c r="E3007" s="262"/>
      <c r="F3007" s="262">
        <v>4.5002918420533327</v>
      </c>
    </row>
    <row r="3008" spans="1:6">
      <c r="A3008" s="6" t="s">
        <v>1856</v>
      </c>
      <c r="B3008" s="6" t="s">
        <v>127</v>
      </c>
      <c r="D3008" s="262">
        <v>4.5032082546488832</v>
      </c>
      <c r="E3008" s="262"/>
      <c r="F3008" s="262">
        <v>4.5032082546488832</v>
      </c>
    </row>
    <row r="3009" spans="1:6">
      <c r="A3009" s="6" t="s">
        <v>5416</v>
      </c>
      <c r="B3009" s="6" t="s">
        <v>123</v>
      </c>
      <c r="D3009" s="262">
        <v>4.5065059736888884</v>
      </c>
      <c r="E3009" s="262"/>
      <c r="F3009" s="262">
        <v>4.5065059736888884</v>
      </c>
    </row>
    <row r="3010" spans="1:6">
      <c r="A3010" s="6" t="s">
        <v>1953</v>
      </c>
      <c r="B3010" s="6" t="s">
        <v>145</v>
      </c>
      <c r="D3010" s="262">
        <v>8.0273377976000031</v>
      </c>
      <c r="E3010" s="262">
        <v>3.5187356400000001</v>
      </c>
      <c r="F3010" s="262">
        <v>4.508602157600003</v>
      </c>
    </row>
    <row r="3011" spans="1:6">
      <c r="A3011" s="6" t="s">
        <v>5433</v>
      </c>
      <c r="B3011" s="6" t="s">
        <v>145</v>
      </c>
      <c r="D3011" s="262">
        <v>4.5102651479111122</v>
      </c>
      <c r="E3011" s="262"/>
      <c r="F3011" s="262">
        <v>4.5102651479111122</v>
      </c>
    </row>
    <row r="3012" spans="1:6">
      <c r="A3012" s="6" t="s">
        <v>3586</v>
      </c>
      <c r="B3012" s="6" t="s">
        <v>144</v>
      </c>
      <c r="D3012" s="262">
        <v>4.5103862564444448</v>
      </c>
      <c r="E3012" s="262"/>
      <c r="F3012" s="262">
        <v>4.5103862564444448</v>
      </c>
    </row>
    <row r="3013" spans="1:6">
      <c r="A3013" s="6" t="s">
        <v>1571</v>
      </c>
      <c r="B3013" s="6" t="s">
        <v>123</v>
      </c>
      <c r="D3013" s="262">
        <v>4.5143999814222227</v>
      </c>
      <c r="E3013" s="262"/>
      <c r="F3013" s="262">
        <v>4.5143999814222227</v>
      </c>
    </row>
    <row r="3014" spans="1:6">
      <c r="A3014" s="6" t="s">
        <v>3845</v>
      </c>
      <c r="B3014" s="6" t="s">
        <v>138</v>
      </c>
      <c r="D3014" s="262">
        <v>4.5145930942933346</v>
      </c>
      <c r="E3014" s="262"/>
      <c r="F3014" s="262">
        <v>4.5145930942933346</v>
      </c>
    </row>
    <row r="3015" spans="1:6">
      <c r="A3015" s="6" t="s">
        <v>4616</v>
      </c>
      <c r="B3015" s="6" t="s">
        <v>145</v>
      </c>
      <c r="D3015" s="262">
        <v>4.5196310426666662</v>
      </c>
      <c r="E3015" s="262"/>
      <c r="F3015" s="262">
        <v>4.5196310426666662</v>
      </c>
    </row>
    <row r="3016" spans="1:6">
      <c r="A3016" s="6" t="s">
        <v>2645</v>
      </c>
      <c r="B3016" s="6" t="s">
        <v>135</v>
      </c>
      <c r="D3016" s="262">
        <v>4.520517034488889</v>
      </c>
      <c r="E3016" s="262"/>
      <c r="F3016" s="262">
        <v>4.520517034488889</v>
      </c>
    </row>
    <row r="3017" spans="1:6">
      <c r="A3017" s="6" t="s">
        <v>4319</v>
      </c>
      <c r="B3017" s="6" t="s">
        <v>138</v>
      </c>
      <c r="D3017" s="262">
        <v>9.689824399199999</v>
      </c>
      <c r="E3017" s="262">
        <v>5.168153116</v>
      </c>
      <c r="F3017" s="262">
        <v>4.521671283199999</v>
      </c>
    </row>
    <row r="3018" spans="1:6">
      <c r="A3018" s="6" t="s">
        <v>5376</v>
      </c>
      <c r="B3018" s="6" t="s">
        <v>144</v>
      </c>
      <c r="D3018" s="262">
        <v>4.5227740909511107</v>
      </c>
      <c r="E3018" s="262"/>
      <c r="F3018" s="262">
        <v>4.5227740909511107</v>
      </c>
    </row>
    <row r="3019" spans="1:6">
      <c r="A3019" s="6" t="s">
        <v>5377</v>
      </c>
      <c r="B3019" s="6" t="s">
        <v>144</v>
      </c>
      <c r="D3019" s="262">
        <v>4.5281767451555561</v>
      </c>
      <c r="E3019" s="262"/>
      <c r="F3019" s="262">
        <v>4.5281767451555561</v>
      </c>
    </row>
    <row r="3020" spans="1:6">
      <c r="A3020" s="6" t="s">
        <v>2646</v>
      </c>
      <c r="B3020" s="6" t="s">
        <v>126</v>
      </c>
      <c r="D3020" s="262">
        <v>4.5307615207555552</v>
      </c>
      <c r="E3020" s="262"/>
      <c r="F3020" s="262">
        <v>4.5307615207555552</v>
      </c>
    </row>
    <row r="3021" spans="1:6">
      <c r="A3021" s="6" t="s">
        <v>4393</v>
      </c>
      <c r="B3021" s="6" t="s">
        <v>144</v>
      </c>
      <c r="D3021" s="262">
        <v>4.532826244711111</v>
      </c>
      <c r="E3021" s="262"/>
      <c r="F3021" s="262">
        <v>4.532826244711111</v>
      </c>
    </row>
    <row r="3022" spans="1:6">
      <c r="A3022" s="6" t="s">
        <v>784</v>
      </c>
      <c r="B3022" s="6" t="s">
        <v>134</v>
      </c>
      <c r="D3022" s="262">
        <v>4.534142052488888</v>
      </c>
      <c r="E3022" s="262"/>
      <c r="F3022" s="262">
        <v>4.534142052488888</v>
      </c>
    </row>
    <row r="3023" spans="1:6">
      <c r="A3023" s="6" t="s">
        <v>5426</v>
      </c>
      <c r="B3023" s="6" t="s">
        <v>145</v>
      </c>
      <c r="D3023" s="262">
        <v>4.5347262179999994</v>
      </c>
      <c r="E3023" s="262"/>
      <c r="F3023" s="262">
        <v>4.5347262179999994</v>
      </c>
    </row>
    <row r="3024" spans="1:6">
      <c r="A3024" s="6" t="s">
        <v>716</v>
      </c>
      <c r="B3024" s="6" t="s">
        <v>127</v>
      </c>
      <c r="D3024" s="262">
        <v>4.5416410609777778</v>
      </c>
      <c r="E3024" s="262"/>
      <c r="F3024" s="262">
        <v>4.5416410609777778</v>
      </c>
    </row>
    <row r="3025" spans="1:6">
      <c r="A3025" s="6" t="s">
        <v>2794</v>
      </c>
      <c r="B3025" s="6" t="s">
        <v>124</v>
      </c>
      <c r="D3025" s="262">
        <v>4.5476244058666673</v>
      </c>
      <c r="E3025" s="262"/>
      <c r="F3025" s="262">
        <v>4.5476244058666673</v>
      </c>
    </row>
    <row r="3026" spans="1:6">
      <c r="A3026" s="6" t="s">
        <v>4845</v>
      </c>
      <c r="B3026" s="6" t="s">
        <v>144</v>
      </c>
      <c r="D3026" s="262">
        <v>4.5560497263111097</v>
      </c>
      <c r="E3026" s="262"/>
      <c r="F3026" s="262">
        <v>4.5560497263111097</v>
      </c>
    </row>
    <row r="3027" spans="1:6">
      <c r="A3027" s="6" t="s">
        <v>3833</v>
      </c>
      <c r="B3027" s="6" t="s">
        <v>125</v>
      </c>
      <c r="D3027" s="262">
        <v>4.5645698887555568</v>
      </c>
      <c r="E3027" s="262"/>
      <c r="F3027" s="262">
        <v>4.5645698887555568</v>
      </c>
    </row>
    <row r="3028" spans="1:6">
      <c r="A3028" s="6" t="s">
        <v>611</v>
      </c>
      <c r="B3028" s="6" t="s">
        <v>134</v>
      </c>
      <c r="D3028" s="262">
        <v>4.5652199955999979</v>
      </c>
      <c r="E3028" s="262"/>
      <c r="F3028" s="262">
        <v>4.5652199955999979</v>
      </c>
    </row>
    <row r="3029" spans="1:6">
      <c r="A3029" s="6" t="s">
        <v>2695</v>
      </c>
      <c r="B3029" s="6" t="s">
        <v>123</v>
      </c>
      <c r="D3029" s="262">
        <v>4.5750188811555557</v>
      </c>
      <c r="E3029" s="262"/>
      <c r="F3029" s="262">
        <v>4.5750188811555557</v>
      </c>
    </row>
    <row r="3030" spans="1:6">
      <c r="A3030" s="6" t="s">
        <v>3362</v>
      </c>
      <c r="B3030" s="6" t="s">
        <v>123</v>
      </c>
      <c r="D3030" s="262">
        <v>4.5780265832888878</v>
      </c>
      <c r="E3030" s="262"/>
      <c r="F3030" s="262">
        <v>4.5780265832888878</v>
      </c>
    </row>
    <row r="3031" spans="1:6">
      <c r="A3031" s="6" t="s">
        <v>4436</v>
      </c>
      <c r="B3031" s="6" t="s">
        <v>144</v>
      </c>
      <c r="D3031" s="262">
        <v>4.5787443870666662</v>
      </c>
      <c r="E3031" s="262"/>
      <c r="F3031" s="262">
        <v>4.5787443870666662</v>
      </c>
    </row>
    <row r="3032" spans="1:6">
      <c r="A3032" s="6" t="s">
        <v>2716</v>
      </c>
      <c r="B3032" s="6" t="s">
        <v>123</v>
      </c>
      <c r="D3032" s="262">
        <v>4.5825653540088895</v>
      </c>
      <c r="E3032" s="262"/>
      <c r="F3032" s="262">
        <v>4.5825653540088895</v>
      </c>
    </row>
    <row r="3033" spans="1:6">
      <c r="A3033" s="6" t="s">
        <v>2103</v>
      </c>
      <c r="B3033" s="6" t="s">
        <v>119</v>
      </c>
      <c r="D3033" s="262">
        <v>4.5845310949777796</v>
      </c>
      <c r="E3033" s="262"/>
      <c r="F3033" s="262">
        <v>4.5845310949777796</v>
      </c>
    </row>
    <row r="3034" spans="1:6">
      <c r="A3034" s="6" t="s">
        <v>2691</v>
      </c>
      <c r="B3034" s="6" t="s">
        <v>125</v>
      </c>
      <c r="D3034" s="262">
        <v>4.5852792634488901</v>
      </c>
      <c r="E3034" s="262"/>
      <c r="F3034" s="262">
        <v>4.5852792634488901</v>
      </c>
    </row>
    <row r="3035" spans="1:6">
      <c r="A3035" s="6" t="s">
        <v>4942</v>
      </c>
      <c r="B3035" s="6" t="s">
        <v>138</v>
      </c>
      <c r="D3035" s="262">
        <v>4.5953600724533308</v>
      </c>
      <c r="E3035" s="262"/>
      <c r="F3035" s="262">
        <v>4.5953600724533308</v>
      </c>
    </row>
    <row r="3036" spans="1:6">
      <c r="A3036" s="6" t="s">
        <v>3049</v>
      </c>
      <c r="B3036" s="6" t="s">
        <v>123</v>
      </c>
      <c r="D3036" s="262">
        <v>4.5974106121777787</v>
      </c>
      <c r="E3036" s="262"/>
      <c r="F3036" s="262">
        <v>4.5974106121777787</v>
      </c>
    </row>
    <row r="3037" spans="1:6">
      <c r="A3037" s="6" t="s">
        <v>1991</v>
      </c>
      <c r="B3037" s="6" t="s">
        <v>135</v>
      </c>
      <c r="D3037" s="262">
        <v>4.5990189128888908</v>
      </c>
      <c r="E3037" s="262"/>
      <c r="F3037" s="262">
        <v>4.5990189128888908</v>
      </c>
    </row>
    <row r="3038" spans="1:6">
      <c r="A3038" s="6" t="s">
        <v>652</v>
      </c>
      <c r="B3038" s="6" t="s">
        <v>130</v>
      </c>
      <c r="D3038" s="262">
        <v>4.5993306152444449</v>
      </c>
      <c r="E3038" s="262"/>
      <c r="F3038" s="262">
        <v>4.5993306152444449</v>
      </c>
    </row>
    <row r="3039" spans="1:6">
      <c r="A3039" s="6" t="s">
        <v>3849</v>
      </c>
      <c r="B3039" s="6" t="s">
        <v>138</v>
      </c>
      <c r="D3039" s="262">
        <v>4.6023374222222166</v>
      </c>
      <c r="E3039" s="262"/>
      <c r="F3039" s="262">
        <v>4.6023374222222166</v>
      </c>
    </row>
    <row r="3040" spans="1:6">
      <c r="A3040" s="6" t="s">
        <v>1958</v>
      </c>
      <c r="B3040" s="6" t="s">
        <v>144</v>
      </c>
      <c r="D3040" s="262">
        <v>4.602718661004447</v>
      </c>
      <c r="E3040" s="262"/>
      <c r="F3040" s="262">
        <v>4.602718661004447</v>
      </c>
    </row>
    <row r="3041" spans="1:6">
      <c r="A3041" s="6" t="s">
        <v>1967</v>
      </c>
      <c r="B3041" s="6" t="s">
        <v>135</v>
      </c>
      <c r="D3041" s="262">
        <v>4.6043369870666666</v>
      </c>
      <c r="E3041" s="262"/>
      <c r="F3041" s="262">
        <v>4.6043369870666666</v>
      </c>
    </row>
    <row r="3042" spans="1:6">
      <c r="A3042" s="6" t="s">
        <v>2888</v>
      </c>
      <c r="B3042" s="6" t="s">
        <v>144</v>
      </c>
      <c r="D3042" s="262">
        <v>5.2947324212444382</v>
      </c>
      <c r="E3042" s="262">
        <v>0.68743695999999999</v>
      </c>
      <c r="F3042" s="262">
        <v>4.6072954612444379</v>
      </c>
    </row>
    <row r="3043" spans="1:6">
      <c r="A3043" s="6" t="s">
        <v>960</v>
      </c>
      <c r="B3043" s="6" t="s">
        <v>126</v>
      </c>
      <c r="D3043" s="262">
        <v>4.6098942667555551</v>
      </c>
      <c r="E3043" s="262"/>
      <c r="F3043" s="262">
        <v>4.6098942667555551</v>
      </c>
    </row>
    <row r="3044" spans="1:6">
      <c r="A3044" s="6" t="s">
        <v>5318</v>
      </c>
      <c r="B3044" s="6" t="s">
        <v>144</v>
      </c>
      <c r="D3044" s="262">
        <v>4.6135150081777763</v>
      </c>
      <c r="E3044" s="262"/>
      <c r="F3044" s="262">
        <v>4.6135150081777763</v>
      </c>
    </row>
    <row r="3045" spans="1:6">
      <c r="A3045" s="6" t="s">
        <v>2191</v>
      </c>
      <c r="B3045" s="6" t="s">
        <v>135</v>
      </c>
      <c r="D3045" s="262">
        <v>4.6142044788888894</v>
      </c>
      <c r="E3045" s="262"/>
      <c r="F3045" s="262">
        <v>4.6142044788888894</v>
      </c>
    </row>
    <row r="3046" spans="1:6">
      <c r="A3046" s="6" t="s">
        <v>3726</v>
      </c>
      <c r="B3046" s="6" t="s">
        <v>144</v>
      </c>
      <c r="D3046" s="262">
        <v>4.6153686905333355</v>
      </c>
      <c r="E3046" s="262"/>
      <c r="F3046" s="262">
        <v>4.6153686905333355</v>
      </c>
    </row>
    <row r="3047" spans="1:6">
      <c r="A3047" s="6" t="s">
        <v>677</v>
      </c>
      <c r="B3047" s="6" t="s">
        <v>126</v>
      </c>
      <c r="D3047" s="262">
        <v>4.6217830203111108</v>
      </c>
      <c r="E3047" s="262"/>
      <c r="F3047" s="262">
        <v>4.6217830203111108</v>
      </c>
    </row>
    <row r="3048" spans="1:6">
      <c r="A3048" s="6" t="s">
        <v>1854</v>
      </c>
      <c r="B3048" s="6" t="s">
        <v>126</v>
      </c>
      <c r="D3048" s="262">
        <v>4.6255278798666666</v>
      </c>
      <c r="E3048" s="262"/>
      <c r="F3048" s="262">
        <v>4.6255278798666666</v>
      </c>
    </row>
    <row r="3049" spans="1:6">
      <c r="A3049" s="6" t="s">
        <v>1176</v>
      </c>
      <c r="B3049" s="6" t="s">
        <v>133</v>
      </c>
      <c r="D3049" s="262">
        <v>4.6297843675111112</v>
      </c>
      <c r="E3049" s="262"/>
      <c r="F3049" s="262">
        <v>4.6297843675111112</v>
      </c>
    </row>
    <row r="3050" spans="1:6">
      <c r="A3050" s="6" t="s">
        <v>3750</v>
      </c>
      <c r="B3050" s="6" t="s">
        <v>135</v>
      </c>
      <c r="D3050" s="262">
        <v>4.6325247994666663</v>
      </c>
      <c r="E3050" s="262"/>
      <c r="F3050" s="262">
        <v>4.6325247994666663</v>
      </c>
    </row>
    <row r="3051" spans="1:6">
      <c r="A3051" s="6" t="s">
        <v>5304</v>
      </c>
      <c r="B3051" s="6" t="s">
        <v>144</v>
      </c>
      <c r="D3051" s="262">
        <v>4.6355802618400013</v>
      </c>
      <c r="E3051" s="262"/>
      <c r="F3051" s="262">
        <v>4.6355802618400013</v>
      </c>
    </row>
    <row r="3052" spans="1:6">
      <c r="A3052" s="6" t="s">
        <v>2479</v>
      </c>
      <c r="B3052" s="6" t="s">
        <v>123</v>
      </c>
      <c r="D3052" s="262">
        <v>4.6401765668622232</v>
      </c>
      <c r="E3052" s="262"/>
      <c r="F3052" s="262">
        <v>4.6401765668622232</v>
      </c>
    </row>
    <row r="3053" spans="1:6">
      <c r="A3053" s="6" t="s">
        <v>4056</v>
      </c>
      <c r="B3053" s="6" t="s">
        <v>123</v>
      </c>
      <c r="D3053" s="262">
        <v>4.6482082924444468</v>
      </c>
      <c r="E3053" s="262"/>
      <c r="F3053" s="262">
        <v>4.6482082924444468</v>
      </c>
    </row>
    <row r="3054" spans="1:6">
      <c r="A3054" s="6" t="s">
        <v>5315</v>
      </c>
      <c r="B3054" s="6" t="s">
        <v>144</v>
      </c>
      <c r="D3054" s="262">
        <v>4.6488343664888898</v>
      </c>
      <c r="E3054" s="262"/>
      <c r="F3054" s="262">
        <v>4.6488343664888898</v>
      </c>
    </row>
    <row r="3055" spans="1:6">
      <c r="A3055" s="6" t="s">
        <v>5525</v>
      </c>
      <c r="B3055" s="6" t="s">
        <v>125</v>
      </c>
      <c r="D3055" s="262">
        <v>4.653105202142223</v>
      </c>
      <c r="E3055" s="262"/>
      <c r="F3055" s="262">
        <v>4.653105202142223</v>
      </c>
    </row>
    <row r="3056" spans="1:6">
      <c r="A3056" s="6" t="s">
        <v>5463</v>
      </c>
      <c r="B3056" s="6" t="s">
        <v>146</v>
      </c>
      <c r="D3056" s="262">
        <v>4.6553343980000008</v>
      </c>
      <c r="E3056" s="262"/>
      <c r="F3056" s="262">
        <v>4.6553343980000008</v>
      </c>
    </row>
    <row r="3057" spans="1:6">
      <c r="A3057" s="6" t="s">
        <v>3538</v>
      </c>
      <c r="B3057" s="6" t="s">
        <v>119</v>
      </c>
      <c r="D3057" s="262">
        <v>4.6555017387999991</v>
      </c>
      <c r="E3057" s="262"/>
      <c r="F3057" s="262">
        <v>4.6555017387999991</v>
      </c>
    </row>
    <row r="3058" spans="1:6">
      <c r="A3058" s="6" t="s">
        <v>2045</v>
      </c>
      <c r="B3058" s="6" t="s">
        <v>133</v>
      </c>
      <c r="D3058" s="262">
        <v>4.6615283464444444</v>
      </c>
      <c r="E3058" s="262"/>
      <c r="F3058" s="262">
        <v>4.6615283464444444</v>
      </c>
    </row>
    <row r="3059" spans="1:6">
      <c r="A3059" s="6" t="s">
        <v>1097</v>
      </c>
      <c r="B3059" s="6" t="s">
        <v>143</v>
      </c>
      <c r="D3059" s="262">
        <v>4.6632832546666698</v>
      </c>
      <c r="E3059" s="262"/>
      <c r="F3059" s="262">
        <v>4.6632832546666698</v>
      </c>
    </row>
    <row r="3060" spans="1:6">
      <c r="A3060" s="6" t="s">
        <v>3124</v>
      </c>
      <c r="B3060" s="6" t="s">
        <v>138</v>
      </c>
      <c r="D3060" s="262">
        <v>4.6740400666666666</v>
      </c>
      <c r="E3060" s="262"/>
      <c r="F3060" s="262">
        <v>4.6740400666666666</v>
      </c>
    </row>
    <row r="3061" spans="1:6">
      <c r="A3061" s="6" t="s">
        <v>678</v>
      </c>
      <c r="B3061" s="6" t="s">
        <v>137</v>
      </c>
      <c r="D3061" s="262">
        <v>4.6774082031111108</v>
      </c>
      <c r="E3061" s="262"/>
      <c r="F3061" s="262">
        <v>4.6774082031111108</v>
      </c>
    </row>
    <row r="3062" spans="1:6">
      <c r="A3062" s="6" t="s">
        <v>3983</v>
      </c>
      <c r="B3062" s="6" t="s">
        <v>144</v>
      </c>
      <c r="D3062" s="262">
        <v>4.6779394229333304</v>
      </c>
      <c r="E3062" s="262"/>
      <c r="F3062" s="262">
        <v>4.6779394229333304</v>
      </c>
    </row>
    <row r="3063" spans="1:6">
      <c r="A3063" s="6" t="s">
        <v>3821</v>
      </c>
      <c r="B3063" s="6" t="s">
        <v>138</v>
      </c>
      <c r="D3063" s="262">
        <v>4.6792893018666639</v>
      </c>
      <c r="E3063" s="262"/>
      <c r="F3063" s="262">
        <v>4.6792893018666639</v>
      </c>
    </row>
    <row r="3064" spans="1:6">
      <c r="A3064" s="6" t="s">
        <v>3815</v>
      </c>
      <c r="B3064" s="6" t="s">
        <v>123</v>
      </c>
      <c r="D3064" s="262">
        <v>4.6812207419022256</v>
      </c>
      <c r="E3064" s="262"/>
      <c r="F3064" s="262">
        <v>4.6812207419022256</v>
      </c>
    </row>
    <row r="3065" spans="1:6">
      <c r="A3065" s="6" t="s">
        <v>2572</v>
      </c>
      <c r="B3065" s="6" t="s">
        <v>145</v>
      </c>
      <c r="D3065" s="262">
        <v>4.6895236666666662</v>
      </c>
      <c r="E3065" s="262"/>
      <c r="F3065" s="262">
        <v>4.6895236666666662</v>
      </c>
    </row>
    <row r="3066" spans="1:6">
      <c r="A3066" s="6" t="s">
        <v>3473</v>
      </c>
      <c r="B3066" s="6" t="s">
        <v>123</v>
      </c>
      <c r="D3066" s="262">
        <v>4.6899868901600055</v>
      </c>
      <c r="E3066" s="262"/>
      <c r="F3066" s="262">
        <v>4.6899868901600055</v>
      </c>
    </row>
    <row r="3067" spans="1:6">
      <c r="A3067" s="6" t="s">
        <v>5009</v>
      </c>
      <c r="B3067" s="6" t="s">
        <v>144</v>
      </c>
      <c r="D3067" s="262">
        <v>4.6911184378666686</v>
      </c>
      <c r="E3067" s="262"/>
      <c r="F3067" s="262">
        <v>4.6911184378666686</v>
      </c>
    </row>
    <row r="3068" spans="1:6">
      <c r="A3068" s="6" t="s">
        <v>3557</v>
      </c>
      <c r="B3068" s="6" t="s">
        <v>123</v>
      </c>
      <c r="D3068" s="262">
        <v>4.6917099416000054</v>
      </c>
      <c r="E3068" s="262"/>
      <c r="F3068" s="262">
        <v>4.6917099416000054</v>
      </c>
    </row>
    <row r="3069" spans="1:6">
      <c r="A3069" s="6" t="s">
        <v>1799</v>
      </c>
      <c r="B3069" s="6" t="s">
        <v>124</v>
      </c>
      <c r="D3069" s="262">
        <v>6.1337553371111104</v>
      </c>
      <c r="E3069" s="262">
        <v>1.4333872000000001</v>
      </c>
      <c r="F3069" s="262">
        <v>4.7003681371111101</v>
      </c>
    </row>
    <row r="3070" spans="1:6">
      <c r="A3070" s="6" t="s">
        <v>4112</v>
      </c>
      <c r="B3070" s="6" t="s">
        <v>138</v>
      </c>
      <c r="D3070" s="262">
        <v>4.7088643555555549</v>
      </c>
      <c r="E3070" s="262"/>
      <c r="F3070" s="262">
        <v>4.7088643555555549</v>
      </c>
    </row>
    <row r="3071" spans="1:6">
      <c r="A3071" s="6" t="s">
        <v>4030</v>
      </c>
      <c r="B3071" s="6" t="s">
        <v>125</v>
      </c>
      <c r="D3071" s="262">
        <v>11.818371681600002</v>
      </c>
      <c r="E3071" s="262">
        <v>7.1059469600000007</v>
      </c>
      <c r="F3071" s="262">
        <v>4.7124247216000015</v>
      </c>
    </row>
    <row r="3072" spans="1:6">
      <c r="A3072" s="6" t="s">
        <v>5492</v>
      </c>
      <c r="B3072" s="6" t="s">
        <v>125</v>
      </c>
      <c r="D3072" s="262">
        <v>4.7170758365866661</v>
      </c>
      <c r="E3072" s="262"/>
      <c r="F3072" s="262">
        <v>4.7170758365866661</v>
      </c>
    </row>
    <row r="3073" spans="1:6">
      <c r="A3073" s="6" t="s">
        <v>1674</v>
      </c>
      <c r="B3073" s="6" t="s">
        <v>126</v>
      </c>
      <c r="D3073" s="262">
        <v>4.7178212624888882</v>
      </c>
      <c r="E3073" s="262"/>
      <c r="F3073" s="262">
        <v>4.7178212624888882</v>
      </c>
    </row>
    <row r="3074" spans="1:6">
      <c r="A3074" s="6" t="s">
        <v>5563</v>
      </c>
      <c r="B3074" s="6" t="s">
        <v>144</v>
      </c>
      <c r="D3074" s="262">
        <v>4.7184804597333301</v>
      </c>
      <c r="E3074" s="262"/>
      <c r="F3074" s="262">
        <v>4.7184804597333301</v>
      </c>
    </row>
    <row r="3075" spans="1:6">
      <c r="A3075" s="6" t="s">
        <v>440</v>
      </c>
      <c r="B3075" s="6" t="s">
        <v>122</v>
      </c>
      <c r="D3075" s="262">
        <v>4.7200959466222221</v>
      </c>
      <c r="E3075" s="262"/>
      <c r="F3075" s="262">
        <v>4.7200959466222221</v>
      </c>
    </row>
    <row r="3076" spans="1:6">
      <c r="A3076" s="6" t="s">
        <v>5374</v>
      </c>
      <c r="B3076" s="6" t="s">
        <v>125</v>
      </c>
      <c r="D3076" s="262">
        <v>4.7205724421777768</v>
      </c>
      <c r="E3076" s="262"/>
      <c r="F3076" s="262">
        <v>4.7205724421777768</v>
      </c>
    </row>
    <row r="3077" spans="1:6">
      <c r="A3077" s="6" t="s">
        <v>2501</v>
      </c>
      <c r="B3077" s="6" t="s">
        <v>126</v>
      </c>
      <c r="D3077" s="262">
        <v>4.7273584243111104</v>
      </c>
      <c r="E3077" s="262"/>
      <c r="F3077" s="262">
        <v>4.7273584243111104</v>
      </c>
    </row>
    <row r="3078" spans="1:6">
      <c r="A3078" s="6" t="s">
        <v>718</v>
      </c>
      <c r="B3078" s="6" t="s">
        <v>137</v>
      </c>
      <c r="D3078" s="262">
        <v>4.7359236315111115</v>
      </c>
      <c r="E3078" s="262"/>
      <c r="F3078" s="262">
        <v>4.7359236315111115</v>
      </c>
    </row>
    <row r="3079" spans="1:6">
      <c r="A3079" s="6" t="s">
        <v>4526</v>
      </c>
      <c r="B3079" s="6" t="s">
        <v>138</v>
      </c>
      <c r="D3079" s="262">
        <v>4.7364951040000012</v>
      </c>
      <c r="E3079" s="262"/>
      <c r="F3079" s="262">
        <v>4.7364951040000012</v>
      </c>
    </row>
    <row r="3080" spans="1:6">
      <c r="A3080" s="6" t="s">
        <v>442</v>
      </c>
      <c r="B3080" s="6" t="s">
        <v>130</v>
      </c>
      <c r="D3080" s="262">
        <v>4.7449467912000012</v>
      </c>
      <c r="E3080" s="262"/>
      <c r="F3080" s="262">
        <v>4.7449467912000012</v>
      </c>
    </row>
    <row r="3081" spans="1:6">
      <c r="A3081" s="6" t="s">
        <v>5222</v>
      </c>
      <c r="B3081" s="6" t="s">
        <v>145</v>
      </c>
      <c r="D3081" s="262">
        <v>4.7457561858666661</v>
      </c>
      <c r="E3081" s="262"/>
      <c r="F3081" s="262">
        <v>4.7457561858666661</v>
      </c>
    </row>
    <row r="3082" spans="1:6">
      <c r="A3082" s="6" t="s">
        <v>763</v>
      </c>
      <c r="B3082" s="6" t="s">
        <v>126</v>
      </c>
      <c r="D3082" s="262">
        <v>4.7484299607555558</v>
      </c>
      <c r="E3082" s="262"/>
      <c r="F3082" s="262">
        <v>4.7484299607555558</v>
      </c>
    </row>
    <row r="3083" spans="1:6">
      <c r="A3083" s="6" t="s">
        <v>5016</v>
      </c>
      <c r="B3083" s="6" t="s">
        <v>125</v>
      </c>
      <c r="D3083" s="262">
        <v>13.033053855555556</v>
      </c>
      <c r="E3083" s="262">
        <v>8.2796852320000003</v>
      </c>
      <c r="F3083" s="262">
        <v>4.7533686235555557</v>
      </c>
    </row>
    <row r="3084" spans="1:6">
      <c r="A3084" s="6" t="s">
        <v>4603</v>
      </c>
      <c r="B3084" s="6" t="s">
        <v>125</v>
      </c>
      <c r="D3084" s="262">
        <v>4.7537371444444432</v>
      </c>
      <c r="E3084" s="262"/>
      <c r="F3084" s="262">
        <v>4.7537371444444432</v>
      </c>
    </row>
    <row r="3085" spans="1:6">
      <c r="A3085" s="6" t="s">
        <v>5231</v>
      </c>
      <c r="B3085" s="6" t="s">
        <v>138</v>
      </c>
      <c r="D3085" s="262">
        <v>4.7670119542222187</v>
      </c>
      <c r="E3085" s="262"/>
      <c r="F3085" s="262">
        <v>4.7670119542222187</v>
      </c>
    </row>
    <row r="3086" spans="1:6">
      <c r="A3086" s="6" t="s">
        <v>752</v>
      </c>
      <c r="B3086" s="6" t="s">
        <v>124</v>
      </c>
      <c r="D3086" s="262">
        <v>4.7870841626666669</v>
      </c>
      <c r="E3086" s="262"/>
      <c r="F3086" s="262">
        <v>4.7870841626666669</v>
      </c>
    </row>
    <row r="3087" spans="1:6">
      <c r="A3087" s="6" t="s">
        <v>1226</v>
      </c>
      <c r="B3087" s="6" t="s">
        <v>127</v>
      </c>
      <c r="D3087" s="262">
        <v>4.7898936379555552</v>
      </c>
      <c r="E3087" s="262"/>
      <c r="F3087" s="262">
        <v>4.7898936379555552</v>
      </c>
    </row>
    <row r="3088" spans="1:6">
      <c r="A3088" s="6" t="s">
        <v>4242</v>
      </c>
      <c r="B3088" s="6" t="s">
        <v>129</v>
      </c>
      <c r="D3088" s="262">
        <v>4.7965315903999999</v>
      </c>
      <c r="E3088" s="262"/>
      <c r="F3088" s="262">
        <v>4.7965315903999999</v>
      </c>
    </row>
    <row r="3089" spans="1:6">
      <c r="A3089" s="6" t="s">
        <v>2864</v>
      </c>
      <c r="B3089" s="6" t="s">
        <v>126</v>
      </c>
      <c r="D3089" s="262">
        <v>4.7988276179555562</v>
      </c>
      <c r="E3089" s="262"/>
      <c r="F3089" s="262">
        <v>4.7988276179555562</v>
      </c>
    </row>
    <row r="3090" spans="1:6">
      <c r="A3090" s="6" t="s">
        <v>4783</v>
      </c>
      <c r="B3090" s="6" t="s">
        <v>123</v>
      </c>
      <c r="D3090" s="262">
        <v>4.8009377929333334</v>
      </c>
      <c r="E3090" s="262"/>
      <c r="F3090" s="262">
        <v>4.8009377929333334</v>
      </c>
    </row>
    <row r="3091" spans="1:6">
      <c r="A3091" s="6" t="s">
        <v>473</v>
      </c>
      <c r="B3091" s="6" t="s">
        <v>119</v>
      </c>
      <c r="D3091" s="262">
        <v>4.8010153057777769</v>
      </c>
      <c r="E3091" s="262"/>
      <c r="F3091" s="262">
        <v>4.8010153057777769</v>
      </c>
    </row>
    <row r="3092" spans="1:6">
      <c r="A3092" s="6" t="s">
        <v>3670</v>
      </c>
      <c r="B3092" s="6" t="s">
        <v>144</v>
      </c>
      <c r="D3092" s="262">
        <v>4.8080998728888913</v>
      </c>
      <c r="E3092" s="262"/>
      <c r="F3092" s="262">
        <v>4.8080998728888913</v>
      </c>
    </row>
    <row r="3093" spans="1:6">
      <c r="A3093" s="6" t="s">
        <v>925</v>
      </c>
      <c r="B3093" s="6" t="s">
        <v>143</v>
      </c>
      <c r="D3093" s="262">
        <v>4.8164221834666678</v>
      </c>
      <c r="E3093" s="262"/>
      <c r="F3093" s="262">
        <v>4.8164221834666678</v>
      </c>
    </row>
    <row r="3094" spans="1:6">
      <c r="A3094" s="6" t="s">
        <v>5472</v>
      </c>
      <c r="B3094" s="6" t="s">
        <v>125</v>
      </c>
      <c r="D3094" s="262">
        <v>4.8237708855111121</v>
      </c>
      <c r="E3094" s="262"/>
      <c r="F3094" s="262">
        <v>4.8237708855111121</v>
      </c>
    </row>
    <row r="3095" spans="1:6">
      <c r="A3095" s="6" t="s">
        <v>4350</v>
      </c>
      <c r="B3095" s="6" t="s">
        <v>144</v>
      </c>
      <c r="D3095" s="262">
        <v>4.8252022959555543</v>
      </c>
      <c r="E3095" s="262"/>
      <c r="F3095" s="262">
        <v>4.8252022959555543</v>
      </c>
    </row>
    <row r="3096" spans="1:6">
      <c r="A3096" s="6" t="s">
        <v>5001</v>
      </c>
      <c r="B3096" s="6" t="s">
        <v>144</v>
      </c>
      <c r="D3096" s="262">
        <v>4.8396762770399997</v>
      </c>
      <c r="E3096" s="262"/>
      <c r="F3096" s="262">
        <v>4.8396762770399997</v>
      </c>
    </row>
    <row r="3097" spans="1:6">
      <c r="A3097" s="6" t="s">
        <v>1830</v>
      </c>
      <c r="B3097" s="6" t="s">
        <v>119</v>
      </c>
      <c r="D3097" s="262">
        <v>4.8458839332444441</v>
      </c>
      <c r="E3097" s="262"/>
      <c r="F3097" s="262">
        <v>4.8458839332444441</v>
      </c>
    </row>
    <row r="3098" spans="1:6">
      <c r="A3098" s="6" t="s">
        <v>584</v>
      </c>
      <c r="B3098" s="6" t="s">
        <v>137</v>
      </c>
      <c r="D3098" s="262">
        <v>4.8473540579199996</v>
      </c>
      <c r="E3098" s="262"/>
      <c r="F3098" s="262">
        <v>4.8473540579199996</v>
      </c>
    </row>
    <row r="3099" spans="1:6">
      <c r="A3099" s="6" t="s">
        <v>3498</v>
      </c>
      <c r="B3099" s="6" t="s">
        <v>126</v>
      </c>
      <c r="D3099" s="262">
        <v>4.851054640177777</v>
      </c>
      <c r="E3099" s="262"/>
      <c r="F3099" s="262">
        <v>4.851054640177777</v>
      </c>
    </row>
    <row r="3100" spans="1:6">
      <c r="A3100" s="6" t="s">
        <v>3405</v>
      </c>
      <c r="B3100" s="6" t="s">
        <v>123</v>
      </c>
      <c r="D3100" s="262">
        <v>4.8652186962133337</v>
      </c>
      <c r="E3100" s="262"/>
      <c r="F3100" s="262">
        <v>4.8652186962133337</v>
      </c>
    </row>
    <row r="3101" spans="1:6">
      <c r="A3101" s="6" t="s">
        <v>5194</v>
      </c>
      <c r="B3101" s="6" t="s">
        <v>139</v>
      </c>
      <c r="D3101" s="262">
        <v>4.8660198713866665</v>
      </c>
      <c r="E3101" s="262"/>
      <c r="F3101" s="262">
        <v>4.8660198713866665</v>
      </c>
    </row>
    <row r="3102" spans="1:6">
      <c r="A3102" s="6" t="s">
        <v>1030</v>
      </c>
      <c r="B3102" s="6" t="s">
        <v>136</v>
      </c>
      <c r="D3102" s="262">
        <v>4.8664500030666664</v>
      </c>
      <c r="E3102" s="262"/>
      <c r="F3102" s="262">
        <v>4.8664500030666664</v>
      </c>
    </row>
    <row r="3103" spans="1:6">
      <c r="A3103" s="6" t="s">
        <v>4317</v>
      </c>
      <c r="B3103" s="6" t="s">
        <v>123</v>
      </c>
      <c r="D3103" s="262">
        <v>4.8678287745511133</v>
      </c>
      <c r="E3103" s="262"/>
      <c r="F3103" s="262">
        <v>4.8678287745511133</v>
      </c>
    </row>
    <row r="3104" spans="1:6">
      <c r="A3104" s="6" t="s">
        <v>3326</v>
      </c>
      <c r="B3104" s="6" t="s">
        <v>123</v>
      </c>
      <c r="D3104" s="262">
        <v>4.8757522498666672</v>
      </c>
      <c r="E3104" s="262"/>
      <c r="F3104" s="262">
        <v>4.8757522498666672</v>
      </c>
    </row>
    <row r="3105" spans="1:6">
      <c r="A3105" s="6" t="s">
        <v>4573</v>
      </c>
      <c r="B3105" s="6" t="s">
        <v>127</v>
      </c>
      <c r="D3105" s="262">
        <v>4.8759048193777774</v>
      </c>
      <c r="E3105" s="262"/>
      <c r="F3105" s="262">
        <v>4.8759048193777774</v>
      </c>
    </row>
    <row r="3106" spans="1:6">
      <c r="A3106" s="6" t="s">
        <v>3550</v>
      </c>
      <c r="B3106" s="6" t="s">
        <v>123</v>
      </c>
      <c r="D3106" s="262">
        <v>4.8800462616888893</v>
      </c>
      <c r="E3106" s="262"/>
      <c r="F3106" s="262">
        <v>4.8800462616888893</v>
      </c>
    </row>
    <row r="3107" spans="1:6">
      <c r="A3107" s="6" t="s">
        <v>5166</v>
      </c>
      <c r="B3107" s="6" t="s">
        <v>145</v>
      </c>
      <c r="D3107" s="262">
        <v>4.884652850000001</v>
      </c>
      <c r="E3107" s="262"/>
      <c r="F3107" s="262">
        <v>4.884652850000001</v>
      </c>
    </row>
    <row r="3108" spans="1:6">
      <c r="A3108" s="6" t="s">
        <v>402</v>
      </c>
      <c r="B3108" s="6" t="s">
        <v>124</v>
      </c>
      <c r="D3108" s="262">
        <v>4.8880076911111106</v>
      </c>
      <c r="E3108" s="262"/>
      <c r="F3108" s="262">
        <v>4.8880076911111106</v>
      </c>
    </row>
    <row r="3109" spans="1:6">
      <c r="A3109" s="6" t="s">
        <v>4342</v>
      </c>
      <c r="B3109" s="6" t="s">
        <v>144</v>
      </c>
      <c r="D3109" s="262">
        <v>4.888619890880002</v>
      </c>
      <c r="E3109" s="262"/>
      <c r="F3109" s="262">
        <v>4.888619890880002</v>
      </c>
    </row>
    <row r="3110" spans="1:6">
      <c r="A3110" s="6" t="s">
        <v>2717</v>
      </c>
      <c r="B3110" s="6" t="s">
        <v>123</v>
      </c>
      <c r="D3110" s="262">
        <v>4.8921547214222247</v>
      </c>
      <c r="E3110" s="262"/>
      <c r="F3110" s="262">
        <v>4.8921547214222247</v>
      </c>
    </row>
    <row r="3111" spans="1:6">
      <c r="A3111" s="6" t="s">
        <v>5287</v>
      </c>
      <c r="B3111" s="6" t="s">
        <v>123</v>
      </c>
      <c r="D3111" s="262">
        <v>4.892919223279999</v>
      </c>
      <c r="E3111" s="262"/>
      <c r="F3111" s="262">
        <v>4.892919223279999</v>
      </c>
    </row>
    <row r="3112" spans="1:6">
      <c r="A3112" s="6" t="s">
        <v>1682</v>
      </c>
      <c r="B3112" s="6" t="s">
        <v>134</v>
      </c>
      <c r="D3112" s="262">
        <v>4.8967019239111123</v>
      </c>
      <c r="E3112" s="262"/>
      <c r="F3112" s="262">
        <v>4.8967019239111123</v>
      </c>
    </row>
    <row r="3113" spans="1:6">
      <c r="A3113" s="6" t="s">
        <v>1357</v>
      </c>
      <c r="B3113" s="6" t="s">
        <v>124</v>
      </c>
      <c r="D3113" s="262">
        <v>4.9044802048000005</v>
      </c>
      <c r="E3113" s="262"/>
      <c r="F3113" s="262">
        <v>4.9044802048000005</v>
      </c>
    </row>
    <row r="3114" spans="1:6">
      <c r="A3114" s="6" t="s">
        <v>3956</v>
      </c>
      <c r="B3114" s="6" t="s">
        <v>125</v>
      </c>
      <c r="D3114" s="262">
        <v>4.9068213595377808</v>
      </c>
      <c r="E3114" s="262"/>
      <c r="F3114" s="262">
        <v>4.9068213595377808</v>
      </c>
    </row>
    <row r="3115" spans="1:6">
      <c r="A3115" s="6" t="s">
        <v>4067</v>
      </c>
      <c r="B3115" s="6" t="s">
        <v>144</v>
      </c>
      <c r="D3115" s="262">
        <v>4.9081703703999997</v>
      </c>
      <c r="E3115" s="262"/>
      <c r="F3115" s="262">
        <v>4.9081703703999997</v>
      </c>
    </row>
    <row r="3116" spans="1:6">
      <c r="A3116" s="6" t="s">
        <v>4807</v>
      </c>
      <c r="B3116" s="6" t="s">
        <v>127</v>
      </c>
      <c r="D3116" s="262">
        <v>4.9142124412088926</v>
      </c>
      <c r="E3116" s="262"/>
      <c r="F3116" s="262">
        <v>4.9142124412088926</v>
      </c>
    </row>
    <row r="3117" spans="1:6">
      <c r="A3117" s="6" t="s">
        <v>2977</v>
      </c>
      <c r="B3117" s="6" t="s">
        <v>144</v>
      </c>
      <c r="D3117" s="262">
        <v>4.9167651834400017</v>
      </c>
      <c r="E3117" s="262"/>
      <c r="F3117" s="262">
        <v>4.9167651834400017</v>
      </c>
    </row>
    <row r="3118" spans="1:6">
      <c r="A3118" s="6" t="s">
        <v>4847</v>
      </c>
      <c r="B3118" s="6" t="s">
        <v>139</v>
      </c>
      <c r="D3118" s="262">
        <v>4.9198703826311121</v>
      </c>
      <c r="E3118" s="262"/>
      <c r="F3118" s="262">
        <v>4.9198703826311121</v>
      </c>
    </row>
    <row r="3119" spans="1:6">
      <c r="A3119" s="6" t="s">
        <v>5347</v>
      </c>
      <c r="B3119" s="6" t="s">
        <v>144</v>
      </c>
      <c r="D3119" s="262">
        <v>4.930418239022222</v>
      </c>
      <c r="E3119" s="262"/>
      <c r="F3119" s="262">
        <v>4.930418239022222</v>
      </c>
    </row>
    <row r="3120" spans="1:6">
      <c r="A3120" s="6" t="s">
        <v>5498</v>
      </c>
      <c r="B3120" s="6" t="s">
        <v>145</v>
      </c>
      <c r="D3120" s="262">
        <v>4.9324232772711136</v>
      </c>
      <c r="E3120" s="262"/>
      <c r="F3120" s="262">
        <v>4.9324232772711136</v>
      </c>
    </row>
    <row r="3121" spans="1:6">
      <c r="A3121" s="6" t="s">
        <v>3116</v>
      </c>
      <c r="B3121" s="6" t="s">
        <v>139</v>
      </c>
      <c r="D3121" s="262">
        <v>9.2584139652888897</v>
      </c>
      <c r="E3121" s="262">
        <v>4.3203669600000003</v>
      </c>
      <c r="F3121" s="262">
        <v>4.9380470052888894</v>
      </c>
    </row>
    <row r="3122" spans="1:6">
      <c r="A3122" s="6" t="s">
        <v>4930</v>
      </c>
      <c r="B3122" s="6" t="s">
        <v>145</v>
      </c>
      <c r="D3122" s="262">
        <v>4.9400434072000001</v>
      </c>
      <c r="E3122" s="262"/>
      <c r="F3122" s="262">
        <v>4.9400434072000001</v>
      </c>
    </row>
    <row r="3123" spans="1:6">
      <c r="A3123" s="6" t="s">
        <v>1043</v>
      </c>
      <c r="B3123" s="6" t="s">
        <v>122</v>
      </c>
      <c r="D3123" s="262">
        <v>8.336765927599993</v>
      </c>
      <c r="E3123" s="262">
        <v>3.3935580000000001</v>
      </c>
      <c r="F3123" s="262">
        <v>4.9432079275999925</v>
      </c>
    </row>
    <row r="3124" spans="1:6">
      <c r="A3124" s="6" t="s">
        <v>1378</v>
      </c>
      <c r="B3124" s="6" t="s">
        <v>119</v>
      </c>
      <c r="D3124" s="262">
        <v>4.946229464488896</v>
      </c>
      <c r="E3124" s="262"/>
      <c r="F3124" s="262">
        <v>4.946229464488896</v>
      </c>
    </row>
    <row r="3125" spans="1:6">
      <c r="A3125" s="6" t="s">
        <v>2487</v>
      </c>
      <c r="B3125" s="6" t="s">
        <v>139</v>
      </c>
      <c r="D3125" s="262">
        <v>4.9465878462488888</v>
      </c>
      <c r="E3125" s="262"/>
      <c r="F3125" s="262">
        <v>4.9465878462488888</v>
      </c>
    </row>
    <row r="3126" spans="1:6">
      <c r="A3126" s="6" t="s">
        <v>3585</v>
      </c>
      <c r="B3126" s="6" t="s">
        <v>123</v>
      </c>
      <c r="D3126" s="262">
        <v>4.9543913173333314</v>
      </c>
      <c r="E3126" s="262"/>
      <c r="F3126" s="262">
        <v>4.9543913173333314</v>
      </c>
    </row>
    <row r="3127" spans="1:6">
      <c r="A3127" s="6" t="s">
        <v>3754</v>
      </c>
      <c r="B3127" s="6" t="s">
        <v>144</v>
      </c>
      <c r="D3127" s="262">
        <v>4.9611590668444432</v>
      </c>
      <c r="E3127" s="262"/>
      <c r="F3127" s="262">
        <v>4.9611590668444432</v>
      </c>
    </row>
    <row r="3128" spans="1:6">
      <c r="A3128" s="6" t="s">
        <v>520</v>
      </c>
      <c r="B3128" s="6" t="s">
        <v>124</v>
      </c>
      <c r="D3128" s="262">
        <v>4.9624367009066672</v>
      </c>
      <c r="E3128" s="262"/>
      <c r="F3128" s="262">
        <v>4.9624367009066672</v>
      </c>
    </row>
    <row r="3129" spans="1:6">
      <c r="A3129" s="6" t="s">
        <v>3843</v>
      </c>
      <c r="B3129" s="6" t="s">
        <v>138</v>
      </c>
      <c r="D3129" s="262">
        <v>4.9655903146666667</v>
      </c>
      <c r="E3129" s="262"/>
      <c r="F3129" s="262">
        <v>4.9655903146666667</v>
      </c>
    </row>
    <row r="3130" spans="1:6">
      <c r="A3130" s="6" t="s">
        <v>1367</v>
      </c>
      <c r="B3130" s="6" t="s">
        <v>126</v>
      </c>
      <c r="D3130" s="262">
        <v>4.9677994334222211</v>
      </c>
      <c r="E3130" s="262"/>
      <c r="F3130" s="262">
        <v>4.9677994334222211</v>
      </c>
    </row>
    <row r="3131" spans="1:6">
      <c r="A3131" s="6" t="s">
        <v>5063</v>
      </c>
      <c r="B3131" s="6" t="s">
        <v>125</v>
      </c>
      <c r="D3131" s="262">
        <v>4.9689441560000009</v>
      </c>
      <c r="E3131" s="262"/>
      <c r="F3131" s="262">
        <v>4.9689441560000009</v>
      </c>
    </row>
    <row r="3132" spans="1:6">
      <c r="A3132" s="6" t="s">
        <v>2227</v>
      </c>
      <c r="B3132" s="6" t="s">
        <v>123</v>
      </c>
      <c r="D3132" s="262">
        <v>4.9736443132444439</v>
      </c>
      <c r="E3132" s="262"/>
      <c r="F3132" s="262">
        <v>4.9736443132444439</v>
      </c>
    </row>
    <row r="3133" spans="1:6">
      <c r="A3133" s="6" t="s">
        <v>4321</v>
      </c>
      <c r="B3133" s="6" t="s">
        <v>123</v>
      </c>
      <c r="D3133" s="262">
        <v>4.9816597433777785</v>
      </c>
      <c r="E3133" s="262"/>
      <c r="F3133" s="262">
        <v>4.9816597433777785</v>
      </c>
    </row>
    <row r="3134" spans="1:6">
      <c r="A3134" s="6" t="s">
        <v>2317</v>
      </c>
      <c r="B3134" s="6" t="s">
        <v>143</v>
      </c>
      <c r="D3134" s="262">
        <v>4.9829627660266667</v>
      </c>
      <c r="E3134" s="262"/>
      <c r="F3134" s="262">
        <v>4.9829627660266667</v>
      </c>
    </row>
    <row r="3135" spans="1:6">
      <c r="A3135" s="6" t="s">
        <v>3978</v>
      </c>
      <c r="B3135" s="6" t="s">
        <v>144</v>
      </c>
      <c r="D3135" s="262">
        <v>4.9835339145777766</v>
      </c>
      <c r="E3135" s="262"/>
      <c r="F3135" s="262">
        <v>4.9835339145777766</v>
      </c>
    </row>
    <row r="3136" spans="1:6">
      <c r="A3136" s="6" t="s">
        <v>2082</v>
      </c>
      <c r="B3136" s="6" t="s">
        <v>119</v>
      </c>
      <c r="D3136" s="262">
        <v>4.9846226192888885</v>
      </c>
      <c r="E3136" s="262"/>
      <c r="F3136" s="262">
        <v>4.9846226192888885</v>
      </c>
    </row>
    <row r="3137" spans="1:6">
      <c r="A3137" s="6" t="s">
        <v>4627</v>
      </c>
      <c r="B3137" s="6" t="s">
        <v>144</v>
      </c>
      <c r="D3137" s="262">
        <v>4.9861861581155482</v>
      </c>
      <c r="E3137" s="262"/>
      <c r="F3137" s="262">
        <v>4.9861861581155482</v>
      </c>
    </row>
    <row r="3138" spans="1:6">
      <c r="A3138" s="6" t="s">
        <v>919</v>
      </c>
      <c r="B3138" s="6" t="s">
        <v>133</v>
      </c>
      <c r="D3138" s="262">
        <v>4.9865185445777698</v>
      </c>
      <c r="E3138" s="262"/>
      <c r="F3138" s="262">
        <v>4.9865185445777698</v>
      </c>
    </row>
    <row r="3139" spans="1:6">
      <c r="A3139" s="6" t="s">
        <v>2493</v>
      </c>
      <c r="B3139" s="6" t="s">
        <v>126</v>
      </c>
      <c r="D3139" s="262">
        <v>4.9872501663111111</v>
      </c>
      <c r="E3139" s="262"/>
      <c r="F3139" s="262">
        <v>4.9872501663111111</v>
      </c>
    </row>
    <row r="3140" spans="1:6">
      <c r="A3140" s="6" t="s">
        <v>4849</v>
      </c>
      <c r="B3140" s="6" t="s">
        <v>125</v>
      </c>
      <c r="D3140" s="262">
        <v>4.993815909866667</v>
      </c>
      <c r="E3140" s="262"/>
      <c r="F3140" s="262">
        <v>4.993815909866667</v>
      </c>
    </row>
    <row r="3141" spans="1:6">
      <c r="A3141" s="6" t="s">
        <v>4633</v>
      </c>
      <c r="B3141" s="6" t="s">
        <v>123</v>
      </c>
      <c r="D3141" s="262">
        <v>4.9947455128266673</v>
      </c>
      <c r="E3141" s="262"/>
      <c r="F3141" s="262">
        <v>4.9947455128266673</v>
      </c>
    </row>
    <row r="3142" spans="1:6">
      <c r="A3142" s="6" t="s">
        <v>4270</v>
      </c>
      <c r="B3142" s="6" t="s">
        <v>123</v>
      </c>
      <c r="D3142" s="262">
        <v>5.0000784396444464</v>
      </c>
      <c r="E3142" s="262"/>
      <c r="F3142" s="262">
        <v>5.0000784396444464</v>
      </c>
    </row>
    <row r="3143" spans="1:6">
      <c r="A3143" s="6" t="s">
        <v>3308</v>
      </c>
      <c r="B3143" s="6" t="s">
        <v>144</v>
      </c>
      <c r="D3143" s="262">
        <v>5.001847562311112</v>
      </c>
      <c r="E3143" s="262"/>
      <c r="F3143" s="262">
        <v>5.001847562311112</v>
      </c>
    </row>
    <row r="3144" spans="1:6">
      <c r="A3144" s="6" t="s">
        <v>4057</v>
      </c>
      <c r="B3144" s="6" t="s">
        <v>139</v>
      </c>
      <c r="D3144" s="262">
        <v>5.0040760902488888</v>
      </c>
      <c r="E3144" s="262"/>
      <c r="F3144" s="262">
        <v>5.0040760902488888</v>
      </c>
    </row>
    <row r="3145" spans="1:6">
      <c r="A3145" s="6" t="s">
        <v>4369</v>
      </c>
      <c r="B3145" s="6" t="s">
        <v>138</v>
      </c>
      <c r="D3145" s="262">
        <v>5.0046401024888878</v>
      </c>
      <c r="E3145" s="262"/>
      <c r="F3145" s="262">
        <v>5.0046401024888878</v>
      </c>
    </row>
    <row r="3146" spans="1:6">
      <c r="A3146" s="6" t="s">
        <v>5393</v>
      </c>
      <c r="B3146" s="6" t="s">
        <v>145</v>
      </c>
      <c r="D3146" s="262">
        <v>5.0093654895288902</v>
      </c>
      <c r="E3146" s="262"/>
      <c r="F3146" s="262">
        <v>5.0093654895288902</v>
      </c>
    </row>
    <row r="3147" spans="1:6">
      <c r="A3147" s="6" t="s">
        <v>5150</v>
      </c>
      <c r="B3147" s="6" t="s">
        <v>144</v>
      </c>
      <c r="D3147" s="262">
        <v>5.0151001960888877</v>
      </c>
      <c r="E3147" s="262"/>
      <c r="F3147" s="262">
        <v>5.0151001960888877</v>
      </c>
    </row>
    <row r="3148" spans="1:6">
      <c r="A3148" s="6" t="s">
        <v>2846</v>
      </c>
      <c r="B3148" s="6" t="s">
        <v>126</v>
      </c>
      <c r="D3148" s="262">
        <v>5.015913887111112</v>
      </c>
      <c r="E3148" s="262"/>
      <c r="F3148" s="262">
        <v>5.015913887111112</v>
      </c>
    </row>
    <row r="3149" spans="1:6">
      <c r="A3149" s="6" t="s">
        <v>5362</v>
      </c>
      <c r="B3149" s="6" t="s">
        <v>125</v>
      </c>
      <c r="D3149" s="262">
        <v>5.0189509752800001</v>
      </c>
      <c r="E3149" s="262"/>
      <c r="F3149" s="262">
        <v>5.0189509752800001</v>
      </c>
    </row>
    <row r="3150" spans="1:6">
      <c r="A3150" s="6" t="s">
        <v>723</v>
      </c>
      <c r="B3150" s="6" t="s">
        <v>124</v>
      </c>
      <c r="D3150" s="262">
        <v>5.0224888999999875</v>
      </c>
      <c r="E3150" s="262"/>
      <c r="F3150" s="262">
        <v>5.0224888999999875</v>
      </c>
    </row>
    <row r="3151" spans="1:6">
      <c r="A3151" s="6" t="s">
        <v>2187</v>
      </c>
      <c r="B3151" s="6" t="s">
        <v>122</v>
      </c>
      <c r="D3151" s="262">
        <v>5.0386624449333342</v>
      </c>
      <c r="E3151" s="262"/>
      <c r="F3151" s="262">
        <v>5.0386624449333342</v>
      </c>
    </row>
    <row r="3152" spans="1:6">
      <c r="A3152" s="6" t="s">
        <v>2569</v>
      </c>
      <c r="B3152" s="6" t="s">
        <v>127</v>
      </c>
      <c r="D3152" s="262">
        <v>5.0402794112000002</v>
      </c>
      <c r="E3152" s="262"/>
      <c r="F3152" s="262">
        <v>5.0402794112000002</v>
      </c>
    </row>
    <row r="3153" spans="1:6">
      <c r="A3153" s="6" t="s">
        <v>5013</v>
      </c>
      <c r="B3153" s="6" t="s">
        <v>138</v>
      </c>
      <c r="D3153" s="262">
        <v>5.9629680488888868</v>
      </c>
      <c r="E3153" s="262">
        <v>0.91541044000000005</v>
      </c>
      <c r="F3153" s="262">
        <v>5.0475576088888872</v>
      </c>
    </row>
    <row r="3154" spans="1:6">
      <c r="A3154" s="6" t="s">
        <v>2863</v>
      </c>
      <c r="B3154" s="6" t="s">
        <v>135</v>
      </c>
      <c r="D3154" s="262">
        <v>5.0500042188444461</v>
      </c>
      <c r="E3154" s="262"/>
      <c r="F3154" s="262">
        <v>5.0500042188444461</v>
      </c>
    </row>
    <row r="3155" spans="1:6">
      <c r="A3155" s="6" t="s">
        <v>2048</v>
      </c>
      <c r="B3155" s="6" t="s">
        <v>123</v>
      </c>
      <c r="D3155" s="262">
        <v>5.053970102133337</v>
      </c>
      <c r="E3155" s="262"/>
      <c r="F3155" s="262">
        <v>5.053970102133337</v>
      </c>
    </row>
    <row r="3156" spans="1:6">
      <c r="A3156" s="6" t="s">
        <v>4998</v>
      </c>
      <c r="B3156" s="6" t="s">
        <v>144</v>
      </c>
      <c r="D3156" s="262">
        <v>5.0571662337777781</v>
      </c>
      <c r="E3156" s="262"/>
      <c r="F3156" s="262">
        <v>5.0571662337777781</v>
      </c>
    </row>
    <row r="3157" spans="1:6">
      <c r="A3157" s="6" t="s">
        <v>1855</v>
      </c>
      <c r="B3157" s="6" t="s">
        <v>119</v>
      </c>
      <c r="D3157" s="262">
        <v>5.0621833391555553</v>
      </c>
      <c r="E3157" s="262"/>
      <c r="F3157" s="262">
        <v>5.0621833391555553</v>
      </c>
    </row>
    <row r="3158" spans="1:6">
      <c r="A3158" s="6" t="s">
        <v>4001</v>
      </c>
      <c r="B3158" s="6" t="s">
        <v>144</v>
      </c>
      <c r="D3158" s="262">
        <v>5.063345447111109</v>
      </c>
      <c r="E3158" s="262"/>
      <c r="F3158" s="262">
        <v>5.063345447111109</v>
      </c>
    </row>
    <row r="3159" spans="1:6">
      <c r="A3159" s="6" t="s">
        <v>950</v>
      </c>
      <c r="B3159" s="6" t="s">
        <v>135</v>
      </c>
      <c r="D3159" s="262">
        <v>5.067003459075555</v>
      </c>
      <c r="E3159" s="262"/>
      <c r="F3159" s="262">
        <v>5.067003459075555</v>
      </c>
    </row>
    <row r="3160" spans="1:6">
      <c r="A3160" s="6" t="s">
        <v>3345</v>
      </c>
      <c r="B3160" s="6" t="s">
        <v>144</v>
      </c>
      <c r="D3160" s="262">
        <v>5.0680005395555563</v>
      </c>
      <c r="E3160" s="262"/>
      <c r="F3160" s="262">
        <v>5.0680005395555563</v>
      </c>
    </row>
    <row r="3161" spans="1:6">
      <c r="A3161" s="6" t="s">
        <v>2868</v>
      </c>
      <c r="B3161" s="6" t="s">
        <v>123</v>
      </c>
      <c r="D3161" s="262">
        <v>5.0681616655999999</v>
      </c>
      <c r="E3161" s="262"/>
      <c r="F3161" s="262">
        <v>5.0681616655999999</v>
      </c>
    </row>
    <row r="3162" spans="1:6">
      <c r="A3162" s="6" t="s">
        <v>1811</v>
      </c>
      <c r="B3162" s="6" t="s">
        <v>124</v>
      </c>
      <c r="D3162" s="262">
        <v>5.0687929905066662</v>
      </c>
      <c r="E3162" s="262"/>
      <c r="F3162" s="262">
        <v>5.0687929905066662</v>
      </c>
    </row>
    <row r="3163" spans="1:6">
      <c r="A3163" s="6" t="s">
        <v>408</v>
      </c>
      <c r="B3163" s="6" t="s">
        <v>130</v>
      </c>
      <c r="D3163" s="262">
        <v>5.0720822034666666</v>
      </c>
      <c r="E3163" s="262"/>
      <c r="F3163" s="262">
        <v>5.0720822034666666</v>
      </c>
    </row>
    <row r="3164" spans="1:6">
      <c r="A3164" s="6" t="s">
        <v>2345</v>
      </c>
      <c r="B3164" s="6" t="s">
        <v>125</v>
      </c>
      <c r="D3164" s="262">
        <v>5.0729093653333299</v>
      </c>
      <c r="E3164" s="262"/>
      <c r="F3164" s="262">
        <v>5.0729093653333299</v>
      </c>
    </row>
    <row r="3165" spans="1:6">
      <c r="A3165" s="6" t="s">
        <v>4222</v>
      </c>
      <c r="B3165" s="6" t="s">
        <v>135</v>
      </c>
      <c r="D3165" s="262">
        <v>5.0749072772444448</v>
      </c>
      <c r="E3165" s="262"/>
      <c r="F3165" s="262">
        <v>5.0749072772444448</v>
      </c>
    </row>
    <row r="3166" spans="1:6">
      <c r="A3166" s="6" t="s">
        <v>5372</v>
      </c>
      <c r="B3166" s="6" t="s">
        <v>144</v>
      </c>
      <c r="D3166" s="262">
        <v>5.0809605821333292</v>
      </c>
      <c r="E3166" s="262"/>
      <c r="F3166" s="262">
        <v>5.0809605821333292</v>
      </c>
    </row>
    <row r="3167" spans="1:6">
      <c r="A3167" s="6" t="s">
        <v>2417</v>
      </c>
      <c r="B3167" s="6" t="s">
        <v>124</v>
      </c>
      <c r="D3167" s="262">
        <v>5.0813599760000034</v>
      </c>
      <c r="E3167" s="262"/>
      <c r="F3167" s="262">
        <v>5.0813599760000034</v>
      </c>
    </row>
    <row r="3168" spans="1:6">
      <c r="A3168" s="6" t="s">
        <v>4232</v>
      </c>
      <c r="B3168" s="6" t="s">
        <v>144</v>
      </c>
      <c r="D3168" s="262">
        <v>5.0837252485066688</v>
      </c>
      <c r="E3168" s="262"/>
      <c r="F3168" s="262">
        <v>5.0837252485066688</v>
      </c>
    </row>
    <row r="3169" spans="1:6">
      <c r="A3169" s="6" t="s">
        <v>2639</v>
      </c>
      <c r="B3169" s="6" t="s">
        <v>145</v>
      </c>
      <c r="D3169" s="262">
        <v>5.0860204706666687</v>
      </c>
      <c r="E3169" s="262"/>
      <c r="F3169" s="262">
        <v>5.0860204706666687</v>
      </c>
    </row>
    <row r="3170" spans="1:6">
      <c r="A3170" s="6" t="s">
        <v>2706</v>
      </c>
      <c r="B3170" s="6" t="s">
        <v>144</v>
      </c>
      <c r="D3170" s="262">
        <v>5.0908389830222127</v>
      </c>
      <c r="E3170" s="262"/>
      <c r="F3170" s="262">
        <v>5.0908389830222127</v>
      </c>
    </row>
    <row r="3171" spans="1:6">
      <c r="A3171" s="6" t="s">
        <v>2890</v>
      </c>
      <c r="B3171" s="6" t="s">
        <v>138</v>
      </c>
      <c r="D3171" s="262">
        <v>5.1026734748000004</v>
      </c>
      <c r="E3171" s="262"/>
      <c r="F3171" s="262">
        <v>5.1026734748000004</v>
      </c>
    </row>
    <row r="3172" spans="1:6">
      <c r="A3172" s="6" t="s">
        <v>5337</v>
      </c>
      <c r="B3172" s="6" t="s">
        <v>123</v>
      </c>
      <c r="D3172" s="262">
        <v>5.1074129324533342</v>
      </c>
      <c r="E3172" s="262"/>
      <c r="F3172" s="262">
        <v>5.1074129324533342</v>
      </c>
    </row>
    <row r="3173" spans="1:6">
      <c r="A3173" s="6" t="s">
        <v>2678</v>
      </c>
      <c r="B3173" s="6" t="s">
        <v>137</v>
      </c>
      <c r="D3173" s="262">
        <v>5.1117803132977775</v>
      </c>
      <c r="E3173" s="262"/>
      <c r="F3173" s="262">
        <v>5.1117803132977775</v>
      </c>
    </row>
    <row r="3174" spans="1:6">
      <c r="A3174" s="6" t="s">
        <v>5422</v>
      </c>
      <c r="B3174" s="6" t="s">
        <v>144</v>
      </c>
      <c r="D3174" s="262">
        <v>5.1136171248800011</v>
      </c>
      <c r="E3174" s="262"/>
      <c r="F3174" s="262">
        <v>5.1136171248800011</v>
      </c>
    </row>
    <row r="3175" spans="1:6">
      <c r="A3175" s="6" t="s">
        <v>4107</v>
      </c>
      <c r="B3175" s="6" t="s">
        <v>138</v>
      </c>
      <c r="D3175" s="262">
        <v>5.1142021831999998</v>
      </c>
      <c r="E3175" s="262"/>
      <c r="F3175" s="262">
        <v>5.1142021831999998</v>
      </c>
    </row>
    <row r="3176" spans="1:6">
      <c r="A3176" s="6" t="s">
        <v>5396</v>
      </c>
      <c r="B3176" s="6" t="s">
        <v>144</v>
      </c>
      <c r="D3176" s="262">
        <v>5.1151558224800002</v>
      </c>
      <c r="E3176" s="262"/>
      <c r="F3176" s="262">
        <v>5.1151558224800002</v>
      </c>
    </row>
    <row r="3177" spans="1:6">
      <c r="A3177" s="6" t="s">
        <v>1122</v>
      </c>
      <c r="B3177" s="6" t="s">
        <v>122</v>
      </c>
      <c r="D3177" s="262">
        <v>5.117934130222225</v>
      </c>
      <c r="E3177" s="262"/>
      <c r="F3177" s="262">
        <v>5.117934130222225</v>
      </c>
    </row>
    <row r="3178" spans="1:6">
      <c r="A3178" s="6" t="s">
        <v>5052</v>
      </c>
      <c r="B3178" s="6" t="s">
        <v>125</v>
      </c>
      <c r="D3178" s="262">
        <v>5.1204975052000004</v>
      </c>
      <c r="E3178" s="262"/>
      <c r="F3178" s="262">
        <v>5.1204975052000004</v>
      </c>
    </row>
    <row r="3179" spans="1:6">
      <c r="A3179" s="6" t="s">
        <v>2031</v>
      </c>
      <c r="B3179" s="6" t="s">
        <v>135</v>
      </c>
      <c r="D3179" s="262">
        <v>5.127986688</v>
      </c>
      <c r="E3179" s="262"/>
      <c r="F3179" s="262">
        <v>5.127986688</v>
      </c>
    </row>
    <row r="3180" spans="1:6">
      <c r="A3180" s="6" t="s">
        <v>1845</v>
      </c>
      <c r="B3180" s="6" t="s">
        <v>119</v>
      </c>
      <c r="D3180" s="262">
        <v>5.1301433321329011</v>
      </c>
      <c r="E3180" s="262"/>
      <c r="F3180" s="262">
        <v>5.1301433321329011</v>
      </c>
    </row>
    <row r="3181" spans="1:6">
      <c r="A3181" s="6" t="s">
        <v>3981</v>
      </c>
      <c r="B3181" s="6" t="s">
        <v>145</v>
      </c>
      <c r="D3181" s="262">
        <v>5.1333785531111191</v>
      </c>
      <c r="E3181" s="262"/>
      <c r="F3181" s="262">
        <v>5.1333785531111191</v>
      </c>
    </row>
    <row r="3182" spans="1:6">
      <c r="A3182" s="6" t="s">
        <v>5407</v>
      </c>
      <c r="B3182" s="6" t="s">
        <v>144</v>
      </c>
      <c r="D3182" s="262">
        <v>5.1334192803911103</v>
      </c>
      <c r="E3182" s="262"/>
      <c r="F3182" s="262">
        <v>5.1334192803911103</v>
      </c>
    </row>
    <row r="3183" spans="1:6">
      <c r="A3183" s="6" t="s">
        <v>4283</v>
      </c>
      <c r="B3183" s="6" t="s">
        <v>123</v>
      </c>
      <c r="D3183" s="262">
        <v>5.1383443676888909</v>
      </c>
      <c r="E3183" s="262"/>
      <c r="F3183" s="262">
        <v>5.1383443676888909</v>
      </c>
    </row>
    <row r="3184" spans="1:6">
      <c r="A3184" s="6" t="s">
        <v>3839</v>
      </c>
      <c r="B3184" s="6" t="s">
        <v>146</v>
      </c>
      <c r="D3184" s="262">
        <v>5.1405071930666679</v>
      </c>
      <c r="E3184" s="262"/>
      <c r="F3184" s="262">
        <v>5.1405071930666679</v>
      </c>
    </row>
    <row r="3185" spans="1:6">
      <c r="A3185" s="6" t="s">
        <v>5519</v>
      </c>
      <c r="B3185" s="6" t="s">
        <v>125</v>
      </c>
      <c r="D3185" s="262">
        <v>5.1408108642488894</v>
      </c>
      <c r="E3185" s="262"/>
      <c r="F3185" s="262">
        <v>5.1408108642488894</v>
      </c>
    </row>
    <row r="3186" spans="1:6">
      <c r="A3186" s="6" t="s">
        <v>2966</v>
      </c>
      <c r="B3186" s="6" t="s">
        <v>141</v>
      </c>
      <c r="D3186" s="262">
        <v>5.1440678344000004</v>
      </c>
      <c r="E3186" s="262"/>
      <c r="F3186" s="262">
        <v>5.1440678344000004</v>
      </c>
    </row>
    <row r="3187" spans="1:6">
      <c r="A3187" s="6" t="s">
        <v>2029</v>
      </c>
      <c r="B3187" s="6" t="s">
        <v>135</v>
      </c>
      <c r="D3187" s="262">
        <v>5.1602402328888903</v>
      </c>
      <c r="E3187" s="262"/>
      <c r="F3187" s="262">
        <v>5.1602402328888903</v>
      </c>
    </row>
    <row r="3188" spans="1:6">
      <c r="A3188" s="6" t="s">
        <v>4594</v>
      </c>
      <c r="B3188" s="6" t="s">
        <v>125</v>
      </c>
      <c r="D3188" s="262">
        <v>8.5048500953777761</v>
      </c>
      <c r="E3188" s="262">
        <v>3.3402026000000005</v>
      </c>
      <c r="F3188" s="262">
        <v>5.1646474953777757</v>
      </c>
    </row>
    <row r="3189" spans="1:6">
      <c r="A3189" s="6" t="s">
        <v>4096</v>
      </c>
      <c r="B3189" s="6" t="s">
        <v>123</v>
      </c>
      <c r="D3189" s="262">
        <v>5.167439927466666</v>
      </c>
      <c r="E3189" s="262"/>
      <c r="F3189" s="262">
        <v>5.167439927466666</v>
      </c>
    </row>
    <row r="3190" spans="1:6">
      <c r="A3190" s="6" t="s">
        <v>2461</v>
      </c>
      <c r="B3190" s="6" t="s">
        <v>145</v>
      </c>
      <c r="D3190" s="262">
        <v>5.8303813783111123</v>
      </c>
      <c r="E3190" s="262">
        <v>0.66109176000000003</v>
      </c>
      <c r="F3190" s="262">
        <v>5.1692896183111126</v>
      </c>
    </row>
    <row r="3191" spans="1:6">
      <c r="A3191" s="6" t="s">
        <v>4346</v>
      </c>
      <c r="B3191" s="6" t="s">
        <v>127</v>
      </c>
      <c r="D3191" s="262">
        <v>5.1698886369777775</v>
      </c>
      <c r="E3191" s="262"/>
      <c r="F3191" s="262">
        <v>5.1698886369777775</v>
      </c>
    </row>
    <row r="3192" spans="1:6">
      <c r="A3192" s="6" t="s">
        <v>5047</v>
      </c>
      <c r="B3192" s="6" t="s">
        <v>123</v>
      </c>
      <c r="D3192" s="262">
        <v>5.1728020852444452</v>
      </c>
      <c r="E3192" s="262"/>
      <c r="F3192" s="262">
        <v>5.1728020852444452</v>
      </c>
    </row>
    <row r="3193" spans="1:6">
      <c r="A3193" s="6" t="s">
        <v>2414</v>
      </c>
      <c r="B3193" s="6" t="s">
        <v>144</v>
      </c>
      <c r="D3193" s="262">
        <v>5.1767209344888894</v>
      </c>
      <c r="E3193" s="262"/>
      <c r="F3193" s="262">
        <v>5.1767209344888894</v>
      </c>
    </row>
    <row r="3194" spans="1:6">
      <c r="A3194" s="6" t="s">
        <v>5221</v>
      </c>
      <c r="B3194" s="6" t="s">
        <v>144</v>
      </c>
      <c r="D3194" s="262">
        <v>5.1830854770933383</v>
      </c>
      <c r="E3194" s="262"/>
      <c r="F3194" s="262">
        <v>5.1830854770933383</v>
      </c>
    </row>
    <row r="3195" spans="1:6">
      <c r="A3195" s="6" t="s">
        <v>3562</v>
      </c>
      <c r="B3195" s="6" t="s">
        <v>147</v>
      </c>
      <c r="D3195" s="262">
        <v>5.1892100885777781</v>
      </c>
      <c r="E3195" s="262"/>
      <c r="F3195" s="262">
        <v>5.1892100885777781</v>
      </c>
    </row>
    <row r="3196" spans="1:6">
      <c r="A3196" s="6" t="s">
        <v>2593</v>
      </c>
      <c r="B3196" s="6" t="s">
        <v>144</v>
      </c>
      <c r="D3196" s="262">
        <v>5.1941024138666645</v>
      </c>
      <c r="E3196" s="262"/>
      <c r="F3196" s="262">
        <v>5.1941024138666645</v>
      </c>
    </row>
    <row r="3197" spans="1:6">
      <c r="A3197" s="6" t="s">
        <v>5432</v>
      </c>
      <c r="B3197" s="6" t="s">
        <v>144</v>
      </c>
      <c r="D3197" s="262">
        <v>5.1955546352355571</v>
      </c>
      <c r="E3197" s="262"/>
      <c r="F3197" s="262">
        <v>5.1955546352355571</v>
      </c>
    </row>
    <row r="3198" spans="1:6">
      <c r="A3198" s="6" t="s">
        <v>2426</v>
      </c>
      <c r="B3198" s="6" t="s">
        <v>136</v>
      </c>
      <c r="D3198" s="262">
        <v>5.2062985186666655</v>
      </c>
      <c r="E3198" s="262"/>
      <c r="F3198" s="262">
        <v>5.2062985186666655</v>
      </c>
    </row>
    <row r="3199" spans="1:6">
      <c r="A3199" s="6" t="s">
        <v>3813</v>
      </c>
      <c r="B3199" s="6" t="s">
        <v>135</v>
      </c>
      <c r="D3199" s="262">
        <v>5.2085195297422233</v>
      </c>
      <c r="E3199" s="262"/>
      <c r="F3199" s="262">
        <v>5.2085195297422233</v>
      </c>
    </row>
    <row r="3200" spans="1:6">
      <c r="A3200" s="6" t="s">
        <v>576</v>
      </c>
      <c r="B3200" s="6" t="s">
        <v>143</v>
      </c>
      <c r="D3200" s="262">
        <v>5.2157586946666674</v>
      </c>
      <c r="E3200" s="262"/>
      <c r="F3200" s="262">
        <v>5.2157586946666674</v>
      </c>
    </row>
    <row r="3201" spans="1:6">
      <c r="A3201" s="6" t="s">
        <v>1561</v>
      </c>
      <c r="B3201" s="6" t="s">
        <v>126</v>
      </c>
      <c r="D3201" s="262">
        <v>5.2179664274222208</v>
      </c>
      <c r="E3201" s="262"/>
      <c r="F3201" s="262">
        <v>5.2179664274222208</v>
      </c>
    </row>
    <row r="3202" spans="1:6">
      <c r="A3202" s="6" t="s">
        <v>2992</v>
      </c>
      <c r="B3202" s="6" t="s">
        <v>123</v>
      </c>
      <c r="D3202" s="262">
        <v>11.624148020711109</v>
      </c>
      <c r="E3202" s="262">
        <v>6.4033706800000001</v>
      </c>
      <c r="F3202" s="262">
        <v>5.2207773407111091</v>
      </c>
    </row>
    <row r="3203" spans="1:6">
      <c r="A3203" s="6" t="s">
        <v>2309</v>
      </c>
      <c r="B3203" s="6" t="s">
        <v>130</v>
      </c>
      <c r="D3203" s="262">
        <v>5.2263787888888835</v>
      </c>
      <c r="E3203" s="262"/>
      <c r="F3203" s="262">
        <v>5.2263787888888835</v>
      </c>
    </row>
    <row r="3204" spans="1:6">
      <c r="A3204" s="6" t="s">
        <v>745</v>
      </c>
      <c r="B3204" s="6" t="s">
        <v>119</v>
      </c>
      <c r="D3204" s="262">
        <v>5.7846289438666663</v>
      </c>
      <c r="E3204" s="262">
        <v>0.557172</v>
      </c>
      <c r="F3204" s="262">
        <v>5.2274569438666667</v>
      </c>
    </row>
    <row r="3205" spans="1:6">
      <c r="A3205" s="6" t="s">
        <v>1821</v>
      </c>
      <c r="B3205" s="6" t="s">
        <v>123</v>
      </c>
      <c r="D3205" s="262">
        <v>5.2311560028444442</v>
      </c>
      <c r="E3205" s="262"/>
      <c r="F3205" s="262">
        <v>5.2311560028444442</v>
      </c>
    </row>
    <row r="3206" spans="1:6">
      <c r="A3206" s="6" t="s">
        <v>4295</v>
      </c>
      <c r="B3206" s="6" t="s">
        <v>145</v>
      </c>
      <c r="D3206" s="262">
        <v>5.2315088745333336</v>
      </c>
      <c r="E3206" s="262"/>
      <c r="F3206" s="262">
        <v>5.2315088745333336</v>
      </c>
    </row>
    <row r="3207" spans="1:6">
      <c r="A3207" s="6" t="s">
        <v>3343</v>
      </c>
      <c r="B3207" s="6" t="s">
        <v>122</v>
      </c>
      <c r="D3207" s="262">
        <v>5.2424442385333334</v>
      </c>
      <c r="E3207" s="262"/>
      <c r="F3207" s="262">
        <v>5.2424442385333334</v>
      </c>
    </row>
    <row r="3208" spans="1:6">
      <c r="A3208" s="6" t="s">
        <v>4367</v>
      </c>
      <c r="B3208" s="6" t="s">
        <v>144</v>
      </c>
      <c r="D3208" s="262">
        <v>5.2438989592000036</v>
      </c>
      <c r="E3208" s="262"/>
      <c r="F3208" s="262">
        <v>5.2438989592000036</v>
      </c>
    </row>
    <row r="3209" spans="1:6">
      <c r="A3209" s="6" t="s">
        <v>1534</v>
      </c>
      <c r="B3209" s="6" t="s">
        <v>134</v>
      </c>
      <c r="D3209" s="262">
        <v>5.2447558831555545</v>
      </c>
      <c r="E3209" s="262"/>
      <c r="F3209" s="262">
        <v>5.2447558831555545</v>
      </c>
    </row>
    <row r="3210" spans="1:6">
      <c r="A3210" s="6" t="s">
        <v>5275</v>
      </c>
      <c r="B3210" s="6" t="s">
        <v>138</v>
      </c>
      <c r="D3210" s="262">
        <v>5.2447729155555542</v>
      </c>
      <c r="E3210" s="262"/>
      <c r="F3210" s="262">
        <v>5.2447729155555542</v>
      </c>
    </row>
    <row r="3211" spans="1:6">
      <c r="A3211" s="6" t="s">
        <v>5130</v>
      </c>
      <c r="B3211" s="6" t="s">
        <v>146</v>
      </c>
      <c r="D3211" s="262">
        <v>5.2479506190222223</v>
      </c>
      <c r="E3211" s="262"/>
      <c r="F3211" s="262">
        <v>5.2479506190222223</v>
      </c>
    </row>
    <row r="3212" spans="1:6">
      <c r="A3212" s="6" t="s">
        <v>3060</v>
      </c>
      <c r="B3212" s="6" t="s">
        <v>123</v>
      </c>
      <c r="D3212" s="262">
        <v>5.2493330124888891</v>
      </c>
      <c r="E3212" s="262"/>
      <c r="F3212" s="262">
        <v>5.2493330124888891</v>
      </c>
    </row>
    <row r="3213" spans="1:6">
      <c r="A3213" s="6" t="s">
        <v>4315</v>
      </c>
      <c r="B3213" s="6" t="s">
        <v>144</v>
      </c>
      <c r="D3213" s="262">
        <v>5.2494135730666631</v>
      </c>
      <c r="E3213" s="262"/>
      <c r="F3213" s="262">
        <v>5.2494135730666631</v>
      </c>
    </row>
    <row r="3214" spans="1:6">
      <c r="A3214" s="6" t="s">
        <v>5683</v>
      </c>
      <c r="B3214" s="6" t="s">
        <v>124</v>
      </c>
      <c r="D3214" s="262">
        <v>5.2505108480000002</v>
      </c>
      <c r="E3214" s="262"/>
      <c r="F3214" s="262">
        <v>5.2505108480000002</v>
      </c>
    </row>
    <row r="3215" spans="1:6">
      <c r="A3215" s="6" t="s">
        <v>3684</v>
      </c>
      <c r="B3215" s="6" t="s">
        <v>127</v>
      </c>
      <c r="D3215" s="262">
        <v>5.2606543303111115</v>
      </c>
      <c r="E3215" s="262"/>
      <c r="F3215" s="262">
        <v>5.2606543303111115</v>
      </c>
    </row>
    <row r="3216" spans="1:6">
      <c r="A3216" s="6" t="s">
        <v>4160</v>
      </c>
      <c r="B3216" s="6" t="s">
        <v>123</v>
      </c>
      <c r="D3216" s="262">
        <v>5.2608998551999999</v>
      </c>
      <c r="E3216" s="262"/>
      <c r="F3216" s="262">
        <v>5.2608998551999999</v>
      </c>
    </row>
    <row r="3217" spans="1:6">
      <c r="A3217" s="6" t="s">
        <v>4356</v>
      </c>
      <c r="B3217" s="6" t="s">
        <v>125</v>
      </c>
      <c r="D3217" s="262">
        <v>5.2650600613600007</v>
      </c>
      <c r="E3217" s="262"/>
      <c r="F3217" s="262">
        <v>5.2650600613600007</v>
      </c>
    </row>
    <row r="3218" spans="1:6">
      <c r="A3218" s="6" t="s">
        <v>666</v>
      </c>
      <c r="B3218" s="6" t="s">
        <v>124</v>
      </c>
      <c r="D3218" s="262">
        <v>6.2676394459555569</v>
      </c>
      <c r="E3218" s="262">
        <v>0.99971088000000008</v>
      </c>
      <c r="F3218" s="262">
        <v>5.2679285659555566</v>
      </c>
    </row>
    <row r="3219" spans="1:6">
      <c r="A3219" s="6" t="s">
        <v>4732</v>
      </c>
      <c r="B3219" s="6" t="s">
        <v>123</v>
      </c>
      <c r="D3219" s="262">
        <v>5.2686983433333348</v>
      </c>
      <c r="E3219" s="262"/>
      <c r="F3219" s="262">
        <v>5.2686983433333348</v>
      </c>
    </row>
    <row r="3220" spans="1:6">
      <c r="A3220" s="6" t="s">
        <v>490</v>
      </c>
      <c r="B3220" s="6" t="s">
        <v>119</v>
      </c>
      <c r="D3220" s="262">
        <v>5.2723640195111106</v>
      </c>
      <c r="E3220" s="262"/>
      <c r="F3220" s="262">
        <v>5.2723640195111106</v>
      </c>
    </row>
    <row r="3221" spans="1:6">
      <c r="A3221" s="6" t="s">
        <v>5346</v>
      </c>
      <c r="B3221" s="6" t="s">
        <v>144</v>
      </c>
      <c r="D3221" s="262">
        <v>5.9648437102222172</v>
      </c>
      <c r="E3221" s="262">
        <v>0.69148968</v>
      </c>
      <c r="F3221" s="262">
        <v>5.273354030222217</v>
      </c>
    </row>
    <row r="3222" spans="1:6">
      <c r="A3222" s="6" t="s">
        <v>3196</v>
      </c>
      <c r="B3222" s="6" t="s">
        <v>135</v>
      </c>
      <c r="D3222" s="262">
        <v>5.2750484169777776</v>
      </c>
      <c r="E3222" s="262"/>
      <c r="F3222" s="262">
        <v>5.2750484169777776</v>
      </c>
    </row>
    <row r="3223" spans="1:6">
      <c r="A3223" s="6" t="s">
        <v>4773</v>
      </c>
      <c r="B3223" s="6" t="s">
        <v>145</v>
      </c>
      <c r="D3223" s="262">
        <v>5.2759375680000034</v>
      </c>
      <c r="E3223" s="262"/>
      <c r="F3223" s="262">
        <v>5.2759375680000034</v>
      </c>
    </row>
    <row r="3224" spans="1:6">
      <c r="A3224" s="6" t="s">
        <v>5147</v>
      </c>
      <c r="B3224" s="6" t="s">
        <v>127</v>
      </c>
      <c r="D3224" s="262">
        <v>29.521431560133351</v>
      </c>
      <c r="E3224" s="262">
        <v>24.245378080000002</v>
      </c>
      <c r="F3224" s="262">
        <v>5.2760534801333492</v>
      </c>
    </row>
    <row r="3225" spans="1:6">
      <c r="A3225" s="6" t="s">
        <v>744</v>
      </c>
      <c r="B3225" s="6" t="s">
        <v>124</v>
      </c>
      <c r="D3225" s="262">
        <v>5.27915565124444</v>
      </c>
      <c r="E3225" s="262"/>
      <c r="F3225" s="262">
        <v>5.27915565124444</v>
      </c>
    </row>
    <row r="3226" spans="1:6">
      <c r="A3226" s="6" t="s">
        <v>2252</v>
      </c>
      <c r="B3226" s="6" t="s">
        <v>134</v>
      </c>
      <c r="D3226" s="262">
        <v>22.612977681555535</v>
      </c>
      <c r="E3226" s="262">
        <v>17.332872424000001</v>
      </c>
      <c r="F3226" s="262">
        <v>5.2801052575555332</v>
      </c>
    </row>
    <row r="3227" spans="1:6">
      <c r="A3227" s="6" t="s">
        <v>2860</v>
      </c>
      <c r="B3227" s="6" t="s">
        <v>126</v>
      </c>
      <c r="D3227" s="262">
        <v>5.2820052208000012</v>
      </c>
      <c r="E3227" s="262"/>
      <c r="F3227" s="262">
        <v>5.2820052208000012</v>
      </c>
    </row>
    <row r="3228" spans="1:6">
      <c r="A3228" s="6" t="s">
        <v>1107</v>
      </c>
      <c r="B3228" s="6" t="s">
        <v>137</v>
      </c>
      <c r="D3228" s="262">
        <v>5.2887388693333364</v>
      </c>
      <c r="E3228" s="262"/>
      <c r="F3228" s="262">
        <v>5.2887388693333364</v>
      </c>
    </row>
    <row r="3229" spans="1:6">
      <c r="A3229" s="6" t="s">
        <v>4592</v>
      </c>
      <c r="B3229" s="6" t="s">
        <v>144</v>
      </c>
      <c r="D3229" s="262">
        <v>5.290832855733334</v>
      </c>
      <c r="E3229" s="262"/>
      <c r="F3229" s="262">
        <v>5.290832855733334</v>
      </c>
    </row>
    <row r="3230" spans="1:6">
      <c r="A3230" s="6" t="s">
        <v>400</v>
      </c>
      <c r="B3230" s="6" t="s">
        <v>130</v>
      </c>
      <c r="D3230" s="262">
        <v>5.3022721576</v>
      </c>
      <c r="E3230" s="262"/>
      <c r="F3230" s="262">
        <v>5.3022721576</v>
      </c>
    </row>
    <row r="3231" spans="1:6">
      <c r="A3231" s="6" t="s">
        <v>2842</v>
      </c>
      <c r="B3231" s="6" t="s">
        <v>146</v>
      </c>
      <c r="D3231" s="262">
        <v>5.3077825992888892</v>
      </c>
      <c r="E3231" s="262"/>
      <c r="F3231" s="262">
        <v>5.3077825992888892</v>
      </c>
    </row>
    <row r="3232" spans="1:6">
      <c r="A3232" s="6" t="s">
        <v>1658</v>
      </c>
      <c r="B3232" s="6" t="s">
        <v>126</v>
      </c>
      <c r="D3232" s="262">
        <v>7.713662953822225</v>
      </c>
      <c r="E3232" s="262">
        <v>2.4042628399999999</v>
      </c>
      <c r="F3232" s="262">
        <v>5.3094001138222247</v>
      </c>
    </row>
    <row r="3233" spans="1:6">
      <c r="A3233" s="6" t="s">
        <v>4772</v>
      </c>
      <c r="B3233" s="6" t="s">
        <v>123</v>
      </c>
      <c r="D3233" s="262">
        <v>5.3137841689777785</v>
      </c>
      <c r="E3233" s="262"/>
      <c r="F3233" s="262">
        <v>5.3137841689777785</v>
      </c>
    </row>
    <row r="3234" spans="1:6">
      <c r="A3234" s="6" t="s">
        <v>4352</v>
      </c>
      <c r="B3234" s="6" t="s">
        <v>125</v>
      </c>
      <c r="D3234" s="262">
        <v>5.3163841234044478</v>
      </c>
      <c r="E3234" s="262"/>
      <c r="F3234" s="262">
        <v>5.3163841234044478</v>
      </c>
    </row>
    <row r="3235" spans="1:6">
      <c r="A3235" s="6" t="s">
        <v>398</v>
      </c>
      <c r="B3235" s="6" t="s">
        <v>124</v>
      </c>
      <c r="D3235" s="262">
        <v>5.3345897919111058</v>
      </c>
      <c r="E3235" s="262"/>
      <c r="F3235" s="262">
        <v>5.3345897919111058</v>
      </c>
    </row>
    <row r="3236" spans="1:6">
      <c r="A3236" s="6" t="s">
        <v>2139</v>
      </c>
      <c r="B3236" s="6" t="s">
        <v>134</v>
      </c>
      <c r="D3236" s="262">
        <v>5.3474710881777776</v>
      </c>
      <c r="E3236" s="262"/>
      <c r="F3236" s="262">
        <v>5.3474710881777776</v>
      </c>
    </row>
    <row r="3237" spans="1:6">
      <c r="A3237" s="6" t="s">
        <v>668</v>
      </c>
      <c r="B3237" s="6" t="s">
        <v>126</v>
      </c>
      <c r="D3237" s="262">
        <v>5.3481844640888907</v>
      </c>
      <c r="E3237" s="262"/>
      <c r="F3237" s="262">
        <v>5.3481844640888907</v>
      </c>
    </row>
    <row r="3238" spans="1:6">
      <c r="A3238" s="6" t="s">
        <v>5609</v>
      </c>
      <c r="B3238" s="6" t="s">
        <v>145</v>
      </c>
      <c r="D3238" s="262">
        <v>5.3505325607555561</v>
      </c>
      <c r="E3238" s="262"/>
      <c r="F3238" s="262">
        <v>5.3505325607555561</v>
      </c>
    </row>
    <row r="3239" spans="1:6">
      <c r="A3239" s="6" t="s">
        <v>3553</v>
      </c>
      <c r="B3239" s="6" t="s">
        <v>127</v>
      </c>
      <c r="D3239" s="262">
        <v>5.3508720877333342</v>
      </c>
      <c r="E3239" s="262"/>
      <c r="F3239" s="262">
        <v>5.3508720877333342</v>
      </c>
    </row>
    <row r="3240" spans="1:6">
      <c r="A3240" s="6" t="s">
        <v>3319</v>
      </c>
      <c r="B3240" s="6" t="s">
        <v>138</v>
      </c>
      <c r="D3240" s="262">
        <v>5.3588213264177762</v>
      </c>
      <c r="E3240" s="262"/>
      <c r="F3240" s="262">
        <v>5.3588213264177762</v>
      </c>
    </row>
    <row r="3241" spans="1:6">
      <c r="A3241" s="6" t="s">
        <v>4093</v>
      </c>
      <c r="B3241" s="6" t="s">
        <v>127</v>
      </c>
      <c r="D3241" s="262">
        <v>5.3604910037066631</v>
      </c>
      <c r="E3241" s="262"/>
      <c r="F3241" s="262">
        <v>5.3604910037066631</v>
      </c>
    </row>
    <row r="3242" spans="1:6">
      <c r="A3242" s="6" t="s">
        <v>1805</v>
      </c>
      <c r="B3242" s="6" t="s">
        <v>122</v>
      </c>
      <c r="D3242" s="262">
        <v>5.3729761159555469</v>
      </c>
      <c r="E3242" s="262"/>
      <c r="F3242" s="262">
        <v>5.3729761159555469</v>
      </c>
    </row>
    <row r="3243" spans="1:6">
      <c r="A3243" s="6" t="s">
        <v>5608</v>
      </c>
      <c r="B3243" s="6" t="s">
        <v>146</v>
      </c>
      <c r="D3243" s="262">
        <v>5.3782651181599999</v>
      </c>
      <c r="E3243" s="262"/>
      <c r="F3243" s="262">
        <v>5.3782651181599999</v>
      </c>
    </row>
    <row r="3244" spans="1:6">
      <c r="A3244" s="6" t="s">
        <v>4094</v>
      </c>
      <c r="B3244" s="6" t="s">
        <v>127</v>
      </c>
      <c r="D3244" s="262">
        <v>5.3815861371555549</v>
      </c>
      <c r="E3244" s="262"/>
      <c r="F3244" s="262">
        <v>5.3815861371555549</v>
      </c>
    </row>
    <row r="3245" spans="1:6">
      <c r="A3245" s="6" t="s">
        <v>3665</v>
      </c>
      <c r="B3245" s="6" t="s">
        <v>127</v>
      </c>
      <c r="D3245" s="262">
        <v>5.382696059644446</v>
      </c>
      <c r="E3245" s="262"/>
      <c r="F3245" s="262">
        <v>5.382696059644446</v>
      </c>
    </row>
    <row r="3246" spans="1:6">
      <c r="A3246" s="6" t="s">
        <v>4857</v>
      </c>
      <c r="B3246" s="6" t="s">
        <v>125</v>
      </c>
      <c r="D3246" s="262">
        <v>5.3884890869333368</v>
      </c>
      <c r="E3246" s="262"/>
      <c r="F3246" s="262">
        <v>5.3884890869333368</v>
      </c>
    </row>
    <row r="3247" spans="1:6">
      <c r="A3247" s="6" t="s">
        <v>3753</v>
      </c>
      <c r="B3247" s="6" t="s">
        <v>144</v>
      </c>
      <c r="D3247" s="262">
        <v>5.399152289422223</v>
      </c>
      <c r="E3247" s="262"/>
      <c r="F3247" s="262">
        <v>5.399152289422223</v>
      </c>
    </row>
    <row r="3248" spans="1:6">
      <c r="A3248" s="6" t="s">
        <v>4282</v>
      </c>
      <c r="B3248" s="6" t="s">
        <v>125</v>
      </c>
      <c r="D3248" s="262">
        <v>5.4005259669777788</v>
      </c>
      <c r="E3248" s="262"/>
      <c r="F3248" s="262">
        <v>5.4005259669777788</v>
      </c>
    </row>
    <row r="3249" spans="1:6">
      <c r="A3249" s="6" t="s">
        <v>3512</v>
      </c>
      <c r="B3249" s="6" t="s">
        <v>144</v>
      </c>
      <c r="D3249" s="262">
        <v>10.795600500177777</v>
      </c>
      <c r="E3249" s="262">
        <v>5.3896287199999993</v>
      </c>
      <c r="F3249" s="262">
        <v>5.4059717801777776</v>
      </c>
    </row>
    <row r="3250" spans="1:6">
      <c r="A3250" s="6" t="s">
        <v>1123</v>
      </c>
      <c r="B3250" s="6" t="s">
        <v>129</v>
      </c>
      <c r="D3250" s="262">
        <v>5.4084905599999988</v>
      </c>
      <c r="E3250" s="262"/>
      <c r="F3250" s="262">
        <v>5.4084905599999988</v>
      </c>
    </row>
    <row r="3251" spans="1:6">
      <c r="A3251" s="6" t="s">
        <v>4722</v>
      </c>
      <c r="B3251" s="6" t="s">
        <v>144</v>
      </c>
      <c r="D3251" s="262">
        <v>5.4103638898222224</v>
      </c>
      <c r="E3251" s="262"/>
      <c r="F3251" s="262">
        <v>5.4103638898222224</v>
      </c>
    </row>
    <row r="3252" spans="1:6">
      <c r="A3252" s="6" t="s">
        <v>2060</v>
      </c>
      <c r="B3252" s="6" t="s">
        <v>135</v>
      </c>
      <c r="D3252" s="262">
        <v>5.4234788070222217</v>
      </c>
      <c r="E3252" s="262"/>
      <c r="F3252" s="262">
        <v>5.4234788070222217</v>
      </c>
    </row>
    <row r="3253" spans="1:6">
      <c r="A3253" s="6" t="s">
        <v>2293</v>
      </c>
      <c r="B3253" s="6" t="s">
        <v>122</v>
      </c>
      <c r="D3253" s="262">
        <v>7.1769761526222231</v>
      </c>
      <c r="E3253" s="262">
        <v>1.7384203200000001</v>
      </c>
      <c r="F3253" s="262">
        <v>5.4385558326222228</v>
      </c>
    </row>
    <row r="3254" spans="1:6">
      <c r="A3254" s="6" t="s">
        <v>2797</v>
      </c>
      <c r="B3254" s="6" t="s">
        <v>144</v>
      </c>
      <c r="D3254" s="262">
        <v>5.4426076261333316</v>
      </c>
      <c r="E3254" s="262"/>
      <c r="F3254" s="262">
        <v>5.4426076261333316</v>
      </c>
    </row>
    <row r="3255" spans="1:6">
      <c r="A3255" s="6" t="s">
        <v>3094</v>
      </c>
      <c r="B3255" s="6" t="s">
        <v>126</v>
      </c>
      <c r="D3255" s="262">
        <v>5.4480652160000016</v>
      </c>
      <c r="E3255" s="262"/>
      <c r="F3255" s="262">
        <v>5.4480652160000016</v>
      </c>
    </row>
    <row r="3256" spans="1:6">
      <c r="A3256" s="6" t="s">
        <v>2283</v>
      </c>
      <c r="B3256" s="6" t="s">
        <v>123</v>
      </c>
      <c r="D3256" s="262">
        <v>5.4499336720888873</v>
      </c>
      <c r="E3256" s="262"/>
      <c r="F3256" s="262">
        <v>5.4499336720888873</v>
      </c>
    </row>
    <row r="3257" spans="1:6">
      <c r="A3257" s="6" t="s">
        <v>4625</v>
      </c>
      <c r="B3257" s="6" t="s">
        <v>138</v>
      </c>
      <c r="D3257" s="262">
        <v>5.4550011718400002</v>
      </c>
      <c r="E3257" s="262"/>
      <c r="F3257" s="262">
        <v>5.4550011718400002</v>
      </c>
    </row>
    <row r="3258" spans="1:6">
      <c r="A3258" s="6" t="s">
        <v>3794</v>
      </c>
      <c r="B3258" s="6" t="s">
        <v>123</v>
      </c>
      <c r="D3258" s="262">
        <v>5.4600013130666669</v>
      </c>
      <c r="E3258" s="262"/>
      <c r="F3258" s="262">
        <v>5.4600013130666669</v>
      </c>
    </row>
    <row r="3259" spans="1:6">
      <c r="A3259" s="6" t="s">
        <v>4011</v>
      </c>
      <c r="B3259" s="6" t="s">
        <v>123</v>
      </c>
      <c r="D3259" s="262">
        <v>5.4617520850933374</v>
      </c>
      <c r="E3259" s="262"/>
      <c r="F3259" s="262">
        <v>5.4617520850933374</v>
      </c>
    </row>
    <row r="3260" spans="1:6">
      <c r="A3260" s="6" t="s">
        <v>2581</v>
      </c>
      <c r="B3260" s="6" t="s">
        <v>141</v>
      </c>
      <c r="D3260" s="262">
        <v>5.4685638032177772</v>
      </c>
      <c r="E3260" s="262"/>
      <c r="F3260" s="262">
        <v>5.4685638032177772</v>
      </c>
    </row>
    <row r="3261" spans="1:6">
      <c r="A3261" s="6" t="s">
        <v>627</v>
      </c>
      <c r="B3261" s="6" t="s">
        <v>119</v>
      </c>
      <c r="D3261" s="262">
        <v>5.4706756680888891</v>
      </c>
      <c r="E3261" s="262"/>
      <c r="F3261" s="262">
        <v>5.4706756680888891</v>
      </c>
    </row>
    <row r="3262" spans="1:6">
      <c r="A3262" s="6" t="s">
        <v>5330</v>
      </c>
      <c r="B3262" s="6" t="s">
        <v>144</v>
      </c>
      <c r="D3262" s="262">
        <v>5.4796830592533352</v>
      </c>
      <c r="E3262" s="262"/>
      <c r="F3262" s="262">
        <v>5.4796830592533352</v>
      </c>
    </row>
    <row r="3263" spans="1:6">
      <c r="A3263" s="6" t="s">
        <v>3462</v>
      </c>
      <c r="B3263" s="6" t="s">
        <v>123</v>
      </c>
      <c r="D3263" s="262">
        <v>5.4800290719288904</v>
      </c>
      <c r="E3263" s="262"/>
      <c r="F3263" s="262">
        <v>5.4800290719288904</v>
      </c>
    </row>
    <row r="3264" spans="1:6">
      <c r="A3264" s="6" t="s">
        <v>4780</v>
      </c>
      <c r="B3264" s="6" t="s">
        <v>123</v>
      </c>
      <c r="D3264" s="262">
        <v>5.4838283009155573</v>
      </c>
      <c r="E3264" s="262"/>
      <c r="F3264" s="262">
        <v>5.4838283009155573</v>
      </c>
    </row>
    <row r="3265" spans="1:6">
      <c r="A3265" s="6" t="s">
        <v>4038</v>
      </c>
      <c r="B3265" s="6" t="s">
        <v>125</v>
      </c>
      <c r="D3265" s="262">
        <v>5.4907538791111108</v>
      </c>
      <c r="E3265" s="262"/>
      <c r="F3265" s="262">
        <v>5.4907538791111108</v>
      </c>
    </row>
    <row r="3266" spans="1:6">
      <c r="A3266" s="6" t="s">
        <v>1328</v>
      </c>
      <c r="B3266" s="6" t="s">
        <v>119</v>
      </c>
      <c r="D3266" s="262">
        <v>5.5014319286666655</v>
      </c>
      <c r="E3266" s="262"/>
      <c r="F3266" s="262">
        <v>5.5014319286666655</v>
      </c>
    </row>
    <row r="3267" spans="1:6">
      <c r="A3267" s="6" t="s">
        <v>4711</v>
      </c>
      <c r="B3267" s="6" t="s">
        <v>123</v>
      </c>
      <c r="D3267" s="262">
        <v>5.5052892878133362</v>
      </c>
      <c r="E3267" s="262"/>
      <c r="F3267" s="262">
        <v>5.5052892878133362</v>
      </c>
    </row>
    <row r="3268" spans="1:6">
      <c r="A3268" s="6" t="s">
        <v>3072</v>
      </c>
      <c r="B3268" s="6" t="s">
        <v>144</v>
      </c>
      <c r="D3268" s="262">
        <v>10.486794265004439</v>
      </c>
      <c r="E3268" s="262">
        <v>4.9799789200000006</v>
      </c>
      <c r="F3268" s="262">
        <v>5.5068153450044388</v>
      </c>
    </row>
    <row r="3269" spans="1:6">
      <c r="A3269" s="6" t="s">
        <v>5538</v>
      </c>
      <c r="B3269" s="6" t="s">
        <v>145</v>
      </c>
      <c r="D3269" s="262">
        <v>5.5084750555999991</v>
      </c>
      <c r="E3269" s="262"/>
      <c r="F3269" s="262">
        <v>5.5084750555999991</v>
      </c>
    </row>
    <row r="3270" spans="1:6">
      <c r="A3270" s="6" t="s">
        <v>3453</v>
      </c>
      <c r="B3270" s="6" t="s">
        <v>145</v>
      </c>
      <c r="D3270" s="262">
        <v>5.5135642067733315</v>
      </c>
      <c r="E3270" s="262"/>
      <c r="F3270" s="262">
        <v>5.5135642067733315</v>
      </c>
    </row>
    <row r="3271" spans="1:6">
      <c r="A3271" s="6" t="s">
        <v>4810</v>
      </c>
      <c r="B3271" s="6" t="s">
        <v>146</v>
      </c>
      <c r="D3271" s="262">
        <v>5.5156692210400005</v>
      </c>
      <c r="E3271" s="262"/>
      <c r="F3271" s="262">
        <v>5.5156692210400005</v>
      </c>
    </row>
    <row r="3272" spans="1:6">
      <c r="A3272" s="6" t="s">
        <v>3095</v>
      </c>
      <c r="B3272" s="6" t="s">
        <v>123</v>
      </c>
      <c r="D3272" s="262">
        <v>5.5160365040000006</v>
      </c>
      <c r="E3272" s="262"/>
      <c r="F3272" s="262">
        <v>5.5160365040000006</v>
      </c>
    </row>
    <row r="3273" spans="1:6">
      <c r="A3273" s="6" t="s">
        <v>769</v>
      </c>
      <c r="B3273" s="6" t="s">
        <v>126</v>
      </c>
      <c r="D3273" s="262">
        <v>5.5237907413333343</v>
      </c>
      <c r="E3273" s="262"/>
      <c r="F3273" s="262">
        <v>5.5237907413333343</v>
      </c>
    </row>
    <row r="3274" spans="1:6">
      <c r="A3274" s="6" t="s">
        <v>934</v>
      </c>
      <c r="B3274" s="6" t="s">
        <v>143</v>
      </c>
      <c r="D3274" s="262">
        <v>5.5262810875555628</v>
      </c>
      <c r="E3274" s="262"/>
      <c r="F3274" s="262">
        <v>5.5262810875555628</v>
      </c>
    </row>
    <row r="3275" spans="1:6">
      <c r="A3275" s="6" t="s">
        <v>4596</v>
      </c>
      <c r="B3275" s="6" t="s">
        <v>144</v>
      </c>
      <c r="D3275" s="262">
        <v>5.536594060213333</v>
      </c>
      <c r="E3275" s="262"/>
      <c r="F3275" s="262">
        <v>5.536594060213333</v>
      </c>
    </row>
    <row r="3276" spans="1:6">
      <c r="A3276" s="6" t="s">
        <v>4014</v>
      </c>
      <c r="B3276" s="6" t="s">
        <v>127</v>
      </c>
      <c r="D3276" s="262">
        <v>7.0043796371999978</v>
      </c>
      <c r="E3276" s="262">
        <v>1.4639603999999999</v>
      </c>
      <c r="F3276" s="262">
        <v>5.5404192371999983</v>
      </c>
    </row>
    <row r="3277" spans="1:6">
      <c r="A3277" s="6" t="s">
        <v>3321</v>
      </c>
      <c r="B3277" s="6" t="s">
        <v>127</v>
      </c>
      <c r="D3277" s="262">
        <v>6.3750696764088906</v>
      </c>
      <c r="E3277" s="262">
        <v>0.83271720000000005</v>
      </c>
      <c r="F3277" s="262">
        <v>5.5423524764088903</v>
      </c>
    </row>
    <row r="3278" spans="1:6">
      <c r="A3278" s="6" t="s">
        <v>5443</v>
      </c>
      <c r="B3278" s="6" t="s">
        <v>125</v>
      </c>
      <c r="D3278" s="262">
        <v>5.5442744429599999</v>
      </c>
      <c r="E3278" s="262"/>
      <c r="F3278" s="262">
        <v>5.5442744429599999</v>
      </c>
    </row>
    <row r="3279" spans="1:6">
      <c r="A3279" s="6" t="s">
        <v>4955</v>
      </c>
      <c r="B3279" s="6" t="s">
        <v>145</v>
      </c>
      <c r="D3279" s="262">
        <v>5.5446732391111118</v>
      </c>
      <c r="E3279" s="262"/>
      <c r="F3279" s="262">
        <v>5.5446732391111118</v>
      </c>
    </row>
    <row r="3280" spans="1:6">
      <c r="A3280" s="6" t="s">
        <v>4826</v>
      </c>
      <c r="B3280" s="6" t="s">
        <v>145</v>
      </c>
      <c r="D3280" s="262">
        <v>5.5480346939111191</v>
      </c>
      <c r="E3280" s="262"/>
      <c r="F3280" s="262">
        <v>5.5480346939111191</v>
      </c>
    </row>
    <row r="3281" spans="1:6">
      <c r="A3281" s="6" t="s">
        <v>4364</v>
      </c>
      <c r="B3281" s="6" t="s">
        <v>125</v>
      </c>
      <c r="D3281" s="262">
        <v>5.5597549743999979</v>
      </c>
      <c r="E3281" s="262"/>
      <c r="F3281" s="262">
        <v>5.5597549743999979</v>
      </c>
    </row>
    <row r="3282" spans="1:6">
      <c r="A3282" s="6" t="s">
        <v>2094</v>
      </c>
      <c r="B3282" s="6" t="s">
        <v>119</v>
      </c>
      <c r="D3282" s="262">
        <v>5.5621141137241716</v>
      </c>
      <c r="E3282" s="262"/>
      <c r="F3282" s="262">
        <v>5.5621141137241716</v>
      </c>
    </row>
    <row r="3283" spans="1:6">
      <c r="A3283" s="6" t="s">
        <v>4507</v>
      </c>
      <c r="B3283" s="6" t="s">
        <v>144</v>
      </c>
      <c r="D3283" s="262">
        <v>5.562143727066668</v>
      </c>
      <c r="E3283" s="262"/>
      <c r="F3283" s="262">
        <v>5.562143727066668</v>
      </c>
    </row>
    <row r="3284" spans="1:6">
      <c r="A3284" s="6" t="s">
        <v>3734</v>
      </c>
      <c r="B3284" s="6" t="s">
        <v>145</v>
      </c>
      <c r="D3284" s="262">
        <v>5.5663034640888842</v>
      </c>
      <c r="E3284" s="262"/>
      <c r="F3284" s="262">
        <v>5.5663034640888842</v>
      </c>
    </row>
    <row r="3285" spans="1:6">
      <c r="A3285" s="6" t="s">
        <v>1738</v>
      </c>
      <c r="B3285" s="6" t="s">
        <v>123</v>
      </c>
      <c r="D3285" s="262">
        <v>5.5804886998666685</v>
      </c>
      <c r="E3285" s="262"/>
      <c r="F3285" s="262">
        <v>5.5804886998666685</v>
      </c>
    </row>
    <row r="3286" spans="1:6">
      <c r="A3286" s="6" t="s">
        <v>3902</v>
      </c>
      <c r="B3286" s="6" t="s">
        <v>144</v>
      </c>
      <c r="D3286" s="262">
        <v>5.5806971512355483</v>
      </c>
      <c r="E3286" s="262"/>
      <c r="F3286" s="262">
        <v>5.5806971512355483</v>
      </c>
    </row>
    <row r="3287" spans="1:6">
      <c r="A3287" s="6" t="s">
        <v>399</v>
      </c>
      <c r="B3287" s="6" t="s">
        <v>144</v>
      </c>
      <c r="D3287" s="262">
        <v>5.5819014503999922</v>
      </c>
      <c r="E3287" s="262"/>
      <c r="F3287" s="262">
        <v>5.5819014503999922</v>
      </c>
    </row>
    <row r="3288" spans="1:6">
      <c r="A3288" s="6" t="s">
        <v>1515</v>
      </c>
      <c r="B3288" s="6" t="s">
        <v>145</v>
      </c>
      <c r="D3288" s="262">
        <v>5.5823295207288925</v>
      </c>
      <c r="E3288" s="262"/>
      <c r="F3288" s="262">
        <v>5.5823295207288925</v>
      </c>
    </row>
    <row r="3289" spans="1:6">
      <c r="A3289" s="6" t="s">
        <v>3891</v>
      </c>
      <c r="B3289" s="6" t="s">
        <v>123</v>
      </c>
      <c r="D3289" s="262">
        <v>5.5824552236444474</v>
      </c>
      <c r="E3289" s="262"/>
      <c r="F3289" s="262">
        <v>5.5824552236444474</v>
      </c>
    </row>
    <row r="3290" spans="1:6">
      <c r="A3290" s="6" t="s">
        <v>2702</v>
      </c>
      <c r="B3290" s="6" t="s">
        <v>123</v>
      </c>
      <c r="D3290" s="262">
        <v>5.5826155009777789</v>
      </c>
      <c r="E3290" s="262"/>
      <c r="F3290" s="262">
        <v>5.5826155009777789</v>
      </c>
    </row>
    <row r="3291" spans="1:6">
      <c r="A3291" s="6" t="s">
        <v>2442</v>
      </c>
      <c r="B3291" s="6" t="s">
        <v>147</v>
      </c>
      <c r="D3291" s="262">
        <v>5.5826720126222202</v>
      </c>
      <c r="E3291" s="262"/>
      <c r="F3291" s="262">
        <v>5.5826720126222202</v>
      </c>
    </row>
    <row r="3292" spans="1:6">
      <c r="A3292" s="6" t="s">
        <v>1067</v>
      </c>
      <c r="B3292" s="6" t="s">
        <v>135</v>
      </c>
      <c r="D3292" s="262">
        <v>5.5855665506666723</v>
      </c>
      <c r="E3292" s="262"/>
      <c r="F3292" s="262">
        <v>5.5855665506666723</v>
      </c>
    </row>
    <row r="3293" spans="1:6">
      <c r="A3293" s="6" t="s">
        <v>3835</v>
      </c>
      <c r="B3293" s="6" t="s">
        <v>138</v>
      </c>
      <c r="D3293" s="262">
        <v>5.5930381363999997</v>
      </c>
      <c r="E3293" s="262"/>
      <c r="F3293" s="262">
        <v>5.5930381363999997</v>
      </c>
    </row>
    <row r="3294" spans="1:6">
      <c r="A3294" s="6" t="s">
        <v>4311</v>
      </c>
      <c r="B3294" s="6" t="s">
        <v>144</v>
      </c>
      <c r="D3294" s="262">
        <v>5.5942938294222202</v>
      </c>
      <c r="E3294" s="262"/>
      <c r="F3294" s="262">
        <v>5.5942938294222202</v>
      </c>
    </row>
    <row r="3295" spans="1:6">
      <c r="A3295" s="6" t="s">
        <v>4475</v>
      </c>
      <c r="B3295" s="6" t="s">
        <v>138</v>
      </c>
      <c r="D3295" s="262">
        <v>5.5957715246399999</v>
      </c>
      <c r="E3295" s="262"/>
      <c r="F3295" s="262">
        <v>5.5957715246399999</v>
      </c>
    </row>
    <row r="3296" spans="1:6">
      <c r="A3296" s="6" t="s">
        <v>1816</v>
      </c>
      <c r="B3296" s="6" t="s">
        <v>126</v>
      </c>
      <c r="D3296" s="262">
        <v>5.5976409260444457</v>
      </c>
      <c r="E3296" s="262"/>
      <c r="F3296" s="262">
        <v>5.5976409260444457</v>
      </c>
    </row>
    <row r="3297" spans="1:6">
      <c r="A3297" s="6" t="s">
        <v>2976</v>
      </c>
      <c r="B3297" s="6" t="s">
        <v>145</v>
      </c>
      <c r="D3297" s="262">
        <v>5.5980243757777837</v>
      </c>
      <c r="E3297" s="262"/>
      <c r="F3297" s="262">
        <v>5.5980243757777837</v>
      </c>
    </row>
    <row r="3298" spans="1:6">
      <c r="A3298" s="6" t="s">
        <v>4948</v>
      </c>
      <c r="B3298" s="6" t="s">
        <v>145</v>
      </c>
      <c r="D3298" s="262">
        <v>6.729015084000002</v>
      </c>
      <c r="E3298" s="262">
        <v>1.1253866400000001</v>
      </c>
      <c r="F3298" s="262">
        <v>5.6036284440000017</v>
      </c>
    </row>
    <row r="3299" spans="1:6">
      <c r="A3299" s="6" t="s">
        <v>3341</v>
      </c>
      <c r="B3299" s="6" t="s">
        <v>127</v>
      </c>
      <c r="D3299" s="262">
        <v>5.6118498372444465</v>
      </c>
      <c r="E3299" s="262"/>
      <c r="F3299" s="262">
        <v>5.6118498372444465</v>
      </c>
    </row>
    <row r="3300" spans="1:6">
      <c r="A3300" s="6" t="s">
        <v>4617</v>
      </c>
      <c r="B3300" s="6" t="s">
        <v>139</v>
      </c>
      <c r="D3300" s="262">
        <v>5.6157000719111112</v>
      </c>
      <c r="E3300" s="262"/>
      <c r="F3300" s="262">
        <v>5.6157000719111112</v>
      </c>
    </row>
    <row r="3301" spans="1:6">
      <c r="A3301" s="6" t="s">
        <v>4025</v>
      </c>
      <c r="B3301" s="6" t="s">
        <v>127</v>
      </c>
      <c r="D3301" s="262">
        <v>5.6249677811555552</v>
      </c>
      <c r="E3301" s="262"/>
      <c r="F3301" s="262">
        <v>5.6249677811555552</v>
      </c>
    </row>
    <row r="3302" spans="1:6">
      <c r="A3302" s="6" t="s">
        <v>4557</v>
      </c>
      <c r="B3302" s="6" t="s">
        <v>123</v>
      </c>
      <c r="D3302" s="262">
        <v>5.6345971606222269</v>
      </c>
      <c r="E3302" s="262"/>
      <c r="F3302" s="262">
        <v>5.6345971606222269</v>
      </c>
    </row>
    <row r="3303" spans="1:6">
      <c r="A3303" s="6" t="s">
        <v>1937</v>
      </c>
      <c r="B3303" s="6" t="s">
        <v>119</v>
      </c>
      <c r="D3303" s="262">
        <v>5.6373109984888909</v>
      </c>
      <c r="E3303" s="262"/>
      <c r="F3303" s="262">
        <v>5.6373109984888909</v>
      </c>
    </row>
    <row r="3304" spans="1:6">
      <c r="A3304" s="6" t="s">
        <v>3231</v>
      </c>
      <c r="B3304" s="6" t="s">
        <v>126</v>
      </c>
      <c r="D3304" s="262">
        <v>5.6503044053866676</v>
      </c>
      <c r="E3304" s="262"/>
      <c r="F3304" s="262">
        <v>5.6503044053866676</v>
      </c>
    </row>
    <row r="3305" spans="1:6">
      <c r="A3305" s="6" t="s">
        <v>655</v>
      </c>
      <c r="B3305" s="6" t="s">
        <v>133</v>
      </c>
      <c r="D3305" s="262">
        <v>5.6531996576000028</v>
      </c>
      <c r="E3305" s="262"/>
      <c r="F3305" s="262">
        <v>5.6531996576000028</v>
      </c>
    </row>
    <row r="3306" spans="1:6">
      <c r="A3306" s="6" t="s">
        <v>5368</v>
      </c>
      <c r="B3306" s="6" t="s">
        <v>125</v>
      </c>
      <c r="D3306" s="262">
        <v>5.6608496511111124</v>
      </c>
      <c r="E3306" s="262"/>
      <c r="F3306" s="262">
        <v>5.6608496511111124</v>
      </c>
    </row>
    <row r="3307" spans="1:6">
      <c r="A3307" s="6" t="s">
        <v>4363</v>
      </c>
      <c r="B3307" s="6" t="s">
        <v>125</v>
      </c>
      <c r="D3307" s="262">
        <v>5.6633862951111116</v>
      </c>
      <c r="E3307" s="262"/>
      <c r="F3307" s="262">
        <v>5.6633862951111116</v>
      </c>
    </row>
    <row r="3308" spans="1:6">
      <c r="A3308" s="6" t="s">
        <v>5189</v>
      </c>
      <c r="B3308" s="6" t="s">
        <v>125</v>
      </c>
      <c r="D3308" s="262">
        <v>10.64611566577778</v>
      </c>
      <c r="E3308" s="262">
        <v>4.9723808400000005</v>
      </c>
      <c r="F3308" s="262">
        <v>5.6737348257777791</v>
      </c>
    </row>
    <row r="3309" spans="1:6">
      <c r="A3309" s="6" t="s">
        <v>3837</v>
      </c>
      <c r="B3309" s="6" t="s">
        <v>138</v>
      </c>
      <c r="D3309" s="262">
        <v>5.6778915502222231</v>
      </c>
      <c r="E3309" s="262"/>
      <c r="F3309" s="262">
        <v>5.6778915502222231</v>
      </c>
    </row>
    <row r="3310" spans="1:6">
      <c r="A3310" s="6" t="s">
        <v>5195</v>
      </c>
      <c r="B3310" s="6" t="s">
        <v>125</v>
      </c>
      <c r="D3310" s="262">
        <v>5.6799303058666668</v>
      </c>
      <c r="E3310" s="262"/>
      <c r="F3310" s="262">
        <v>5.6799303058666668</v>
      </c>
    </row>
    <row r="3311" spans="1:6">
      <c r="A3311" s="6" t="s">
        <v>4101</v>
      </c>
      <c r="B3311" s="6" t="s">
        <v>125</v>
      </c>
      <c r="D3311" s="262">
        <v>5.6882452567111113</v>
      </c>
      <c r="E3311" s="262"/>
      <c r="F3311" s="262">
        <v>5.6882452567111113</v>
      </c>
    </row>
    <row r="3312" spans="1:6">
      <c r="A3312" s="6" t="s">
        <v>835</v>
      </c>
      <c r="B3312" s="6" t="s">
        <v>135</v>
      </c>
      <c r="D3312" s="262">
        <v>5.6897895080888894</v>
      </c>
      <c r="E3312" s="262"/>
      <c r="F3312" s="262">
        <v>5.6897895080888894</v>
      </c>
    </row>
    <row r="3313" spans="1:6">
      <c r="A3313" s="6" t="s">
        <v>2879</v>
      </c>
      <c r="B3313" s="6" t="s">
        <v>138</v>
      </c>
      <c r="D3313" s="262">
        <v>5.6906420129777784</v>
      </c>
      <c r="E3313" s="262"/>
      <c r="F3313" s="262">
        <v>5.6906420129777784</v>
      </c>
    </row>
    <row r="3314" spans="1:6">
      <c r="A3314" s="6" t="s">
        <v>938</v>
      </c>
      <c r="B3314" s="6" t="s">
        <v>124</v>
      </c>
      <c r="D3314" s="262">
        <v>5.691485699386666</v>
      </c>
      <c r="E3314" s="262"/>
      <c r="F3314" s="262">
        <v>5.691485699386666</v>
      </c>
    </row>
    <row r="3315" spans="1:6">
      <c r="A3315" s="6" t="s">
        <v>4513</v>
      </c>
      <c r="B3315" s="6" t="s">
        <v>123</v>
      </c>
      <c r="D3315" s="262">
        <v>5.6985532708622211</v>
      </c>
      <c r="E3315" s="262"/>
      <c r="F3315" s="262">
        <v>5.6985532708622211</v>
      </c>
    </row>
    <row r="3316" spans="1:6">
      <c r="A3316" s="6" t="s">
        <v>5684</v>
      </c>
      <c r="B3316" s="6" t="s">
        <v>126</v>
      </c>
      <c r="D3316" s="262">
        <v>5.7001029702222219</v>
      </c>
      <c r="E3316" s="262"/>
      <c r="F3316" s="262">
        <v>5.7001029702222219</v>
      </c>
    </row>
    <row r="3317" spans="1:6">
      <c r="A3317" s="6" t="s">
        <v>4801</v>
      </c>
      <c r="B3317" s="6" t="s">
        <v>144</v>
      </c>
      <c r="D3317" s="262">
        <v>5.7001364395555543</v>
      </c>
      <c r="E3317" s="262"/>
      <c r="F3317" s="262">
        <v>5.7001364395555543</v>
      </c>
    </row>
    <row r="3318" spans="1:6">
      <c r="A3318" s="6" t="s">
        <v>4238</v>
      </c>
      <c r="B3318" s="6" t="s">
        <v>127</v>
      </c>
      <c r="D3318" s="262">
        <v>5.7016688451555551</v>
      </c>
      <c r="E3318" s="262"/>
      <c r="F3318" s="262">
        <v>5.7016688451555551</v>
      </c>
    </row>
    <row r="3319" spans="1:6">
      <c r="A3319" s="6" t="s">
        <v>900</v>
      </c>
      <c r="B3319" s="6" t="s">
        <v>124</v>
      </c>
      <c r="D3319" s="262">
        <v>5.7047896116444443</v>
      </c>
      <c r="E3319" s="262"/>
      <c r="F3319" s="262">
        <v>5.7047896116444443</v>
      </c>
    </row>
    <row r="3320" spans="1:6">
      <c r="A3320" s="6" t="s">
        <v>5325</v>
      </c>
      <c r="B3320" s="6" t="s">
        <v>145</v>
      </c>
      <c r="D3320" s="262">
        <v>5.7156544035555541</v>
      </c>
      <c r="E3320" s="262"/>
      <c r="F3320" s="262">
        <v>5.7156544035555541</v>
      </c>
    </row>
    <row r="3321" spans="1:6">
      <c r="A3321" s="6" t="s">
        <v>3099</v>
      </c>
      <c r="B3321" s="6" t="s">
        <v>144</v>
      </c>
      <c r="D3321" s="262">
        <v>5.7163376164888859</v>
      </c>
      <c r="E3321" s="262"/>
      <c r="F3321" s="262">
        <v>5.7163376164888859</v>
      </c>
    </row>
    <row r="3322" spans="1:6">
      <c r="A3322" s="6" t="s">
        <v>3339</v>
      </c>
      <c r="B3322" s="6" t="s">
        <v>145</v>
      </c>
      <c r="D3322" s="262">
        <v>5.7220360413333351</v>
      </c>
      <c r="E3322" s="262"/>
      <c r="F3322" s="262">
        <v>5.7220360413333351</v>
      </c>
    </row>
    <row r="3323" spans="1:6">
      <c r="A3323" s="6" t="s">
        <v>1332</v>
      </c>
      <c r="B3323" s="6" t="s">
        <v>124</v>
      </c>
      <c r="D3323" s="262">
        <v>5.7291533860000001</v>
      </c>
      <c r="E3323" s="262"/>
      <c r="F3323" s="262">
        <v>5.7291533860000001</v>
      </c>
    </row>
    <row r="3324" spans="1:6">
      <c r="A3324" s="6" t="s">
        <v>2123</v>
      </c>
      <c r="B3324" s="6" t="s">
        <v>138</v>
      </c>
      <c r="D3324" s="262">
        <v>6.0200789254222196</v>
      </c>
      <c r="E3324" s="262">
        <v>0.27747104</v>
      </c>
      <c r="F3324" s="262">
        <v>5.7426078854222196</v>
      </c>
    </row>
    <row r="3325" spans="1:6">
      <c r="A3325" s="6" t="s">
        <v>2629</v>
      </c>
      <c r="B3325" s="6" t="s">
        <v>144</v>
      </c>
      <c r="D3325" s="262">
        <v>5.7472866092888921</v>
      </c>
      <c r="E3325" s="262"/>
      <c r="F3325" s="262">
        <v>5.7472866092888921</v>
      </c>
    </row>
    <row r="3326" spans="1:6">
      <c r="A3326" s="6" t="s">
        <v>774</v>
      </c>
      <c r="B3326" s="6" t="s">
        <v>119</v>
      </c>
      <c r="D3326" s="262">
        <v>5.7508094985292946</v>
      </c>
      <c r="E3326" s="262"/>
      <c r="F3326" s="262">
        <v>5.7508094985292946</v>
      </c>
    </row>
    <row r="3327" spans="1:6">
      <c r="A3327" s="6" t="s">
        <v>4851</v>
      </c>
      <c r="B3327" s="6" t="s">
        <v>125</v>
      </c>
      <c r="D3327" s="262">
        <v>5.7724827421066678</v>
      </c>
      <c r="E3327" s="262"/>
      <c r="F3327" s="262">
        <v>5.7724827421066678</v>
      </c>
    </row>
    <row r="3328" spans="1:6">
      <c r="A3328" s="6" t="s">
        <v>2663</v>
      </c>
      <c r="B3328" s="6" t="s">
        <v>126</v>
      </c>
      <c r="D3328" s="262">
        <v>5.7733732804000004</v>
      </c>
      <c r="E3328" s="262"/>
      <c r="F3328" s="262">
        <v>5.7733732804000004</v>
      </c>
    </row>
    <row r="3329" spans="1:6">
      <c r="A3329" s="6" t="s">
        <v>3071</v>
      </c>
      <c r="B3329" s="6" t="s">
        <v>143</v>
      </c>
      <c r="D3329" s="262">
        <v>5.7741617512088892</v>
      </c>
      <c r="E3329" s="262"/>
      <c r="F3329" s="262">
        <v>5.7741617512088892</v>
      </c>
    </row>
    <row r="3330" spans="1:6">
      <c r="A3330" s="6" t="s">
        <v>5468</v>
      </c>
      <c r="B3330" s="6" t="s">
        <v>125</v>
      </c>
      <c r="D3330" s="262">
        <v>5.7765289804444437</v>
      </c>
      <c r="E3330" s="262"/>
      <c r="F3330" s="262">
        <v>5.7765289804444437</v>
      </c>
    </row>
    <row r="3331" spans="1:6">
      <c r="A3331" s="6" t="s">
        <v>3348</v>
      </c>
      <c r="B3331" s="6" t="s">
        <v>144</v>
      </c>
      <c r="D3331" s="262">
        <v>5.7772384357599984</v>
      </c>
      <c r="E3331" s="262"/>
      <c r="F3331" s="262">
        <v>5.7772384357599984</v>
      </c>
    </row>
    <row r="3332" spans="1:6">
      <c r="A3332" s="6" t="s">
        <v>1348</v>
      </c>
      <c r="B3332" s="6" t="s">
        <v>138</v>
      </c>
      <c r="D3332" s="262">
        <v>5.7803172777777769</v>
      </c>
      <c r="E3332" s="262"/>
      <c r="F3332" s="262">
        <v>5.7803172777777769</v>
      </c>
    </row>
    <row r="3333" spans="1:6">
      <c r="A3333" s="6" t="s">
        <v>2814</v>
      </c>
      <c r="B3333" s="6" t="s">
        <v>144</v>
      </c>
      <c r="D3333" s="262">
        <v>5.7853209245333321</v>
      </c>
      <c r="E3333" s="262"/>
      <c r="F3333" s="262">
        <v>5.7853209245333321</v>
      </c>
    </row>
    <row r="3334" spans="1:6">
      <c r="A3334" s="6" t="s">
        <v>4610</v>
      </c>
      <c r="B3334" s="6" t="s">
        <v>127</v>
      </c>
      <c r="D3334" s="262">
        <v>5.7867429918222193</v>
      </c>
      <c r="E3334" s="262"/>
      <c r="F3334" s="262">
        <v>5.7867429918222193</v>
      </c>
    </row>
    <row r="3335" spans="1:6">
      <c r="A3335" s="6" t="s">
        <v>1039</v>
      </c>
      <c r="B3335" s="6" t="s">
        <v>135</v>
      </c>
      <c r="D3335" s="262">
        <v>5.7928605259555566</v>
      </c>
      <c r="E3335" s="262"/>
      <c r="F3335" s="262">
        <v>5.7928605259555566</v>
      </c>
    </row>
    <row r="3336" spans="1:6">
      <c r="A3336" s="6" t="s">
        <v>5545</v>
      </c>
      <c r="B3336" s="6" t="s">
        <v>145</v>
      </c>
      <c r="D3336" s="262">
        <v>5.7931416360888903</v>
      </c>
      <c r="E3336" s="262"/>
      <c r="F3336" s="262">
        <v>5.7931416360888903</v>
      </c>
    </row>
    <row r="3337" spans="1:6">
      <c r="A3337" s="6" t="s">
        <v>3419</v>
      </c>
      <c r="B3337" s="6" t="s">
        <v>144</v>
      </c>
      <c r="D3337" s="262">
        <v>5.7948154566133283</v>
      </c>
      <c r="E3337" s="262"/>
      <c r="F3337" s="262">
        <v>5.7948154566133283</v>
      </c>
    </row>
    <row r="3338" spans="1:6">
      <c r="A3338" s="6" t="s">
        <v>2635</v>
      </c>
      <c r="B3338" s="6" t="s">
        <v>123</v>
      </c>
      <c r="D3338" s="262">
        <v>5.799930242577779</v>
      </c>
      <c r="E3338" s="262"/>
      <c r="F3338" s="262">
        <v>5.799930242577779</v>
      </c>
    </row>
    <row r="3339" spans="1:6">
      <c r="A3339" s="6" t="s">
        <v>3055</v>
      </c>
      <c r="B3339" s="6" t="s">
        <v>144</v>
      </c>
      <c r="D3339" s="262">
        <v>5.8031260769777759</v>
      </c>
      <c r="E3339" s="262"/>
      <c r="F3339" s="262">
        <v>5.8031260769777759</v>
      </c>
    </row>
    <row r="3340" spans="1:6">
      <c r="A3340" s="6" t="s">
        <v>894</v>
      </c>
      <c r="B3340" s="6" t="s">
        <v>124</v>
      </c>
      <c r="D3340" s="262">
        <v>5.8142770497777629</v>
      </c>
      <c r="E3340" s="262"/>
      <c r="F3340" s="262">
        <v>5.8142770497777629</v>
      </c>
    </row>
    <row r="3341" spans="1:6">
      <c r="A3341" s="6" t="s">
        <v>2224</v>
      </c>
      <c r="B3341" s="6" t="s">
        <v>145</v>
      </c>
      <c r="D3341" s="262">
        <v>5.8177769075555545</v>
      </c>
      <c r="E3341" s="262"/>
      <c r="F3341" s="262">
        <v>5.8177769075555545</v>
      </c>
    </row>
    <row r="3342" spans="1:6">
      <c r="A3342" s="6" t="s">
        <v>1304</v>
      </c>
      <c r="B3342" s="6" t="s">
        <v>126</v>
      </c>
      <c r="D3342" s="262">
        <v>5.8185701688888924</v>
      </c>
      <c r="E3342" s="262"/>
      <c r="F3342" s="262">
        <v>5.8185701688888924</v>
      </c>
    </row>
    <row r="3343" spans="1:6">
      <c r="A3343" s="6" t="s">
        <v>5327</v>
      </c>
      <c r="B3343" s="6" t="s">
        <v>144</v>
      </c>
      <c r="D3343" s="262">
        <v>5.8188693376000007</v>
      </c>
      <c r="E3343" s="262"/>
      <c r="F3343" s="262">
        <v>5.8188693376000007</v>
      </c>
    </row>
    <row r="3344" spans="1:6">
      <c r="A3344" s="6" t="s">
        <v>5577</v>
      </c>
      <c r="B3344" s="6" t="s">
        <v>144</v>
      </c>
      <c r="D3344" s="262">
        <v>5.8190367900622233</v>
      </c>
      <c r="E3344" s="262"/>
      <c r="F3344" s="262">
        <v>5.8190367900622233</v>
      </c>
    </row>
    <row r="3345" spans="1:6">
      <c r="A3345" s="6" t="s">
        <v>1529</v>
      </c>
      <c r="B3345" s="6" t="s">
        <v>126</v>
      </c>
      <c r="D3345" s="262">
        <v>5.8194938559999994</v>
      </c>
      <c r="E3345" s="262"/>
      <c r="F3345" s="262">
        <v>5.8194938559999994</v>
      </c>
    </row>
    <row r="3346" spans="1:6">
      <c r="A3346" s="6" t="s">
        <v>3560</v>
      </c>
      <c r="B3346" s="6" t="s">
        <v>123</v>
      </c>
      <c r="D3346" s="262">
        <v>5.8366404751111114</v>
      </c>
      <c r="E3346" s="262"/>
      <c r="F3346" s="262">
        <v>5.8366404751111114</v>
      </c>
    </row>
    <row r="3347" spans="1:6">
      <c r="A3347" s="6" t="s">
        <v>4491</v>
      </c>
      <c r="B3347" s="6" t="s">
        <v>144</v>
      </c>
      <c r="D3347" s="262">
        <v>5.8375550229333317</v>
      </c>
      <c r="E3347" s="262"/>
      <c r="F3347" s="262">
        <v>5.8375550229333317</v>
      </c>
    </row>
    <row r="3348" spans="1:6">
      <c r="A3348" s="6" t="s">
        <v>1110</v>
      </c>
      <c r="B3348" s="6" t="s">
        <v>129</v>
      </c>
      <c r="D3348" s="262">
        <v>5.8377252856266661</v>
      </c>
      <c r="E3348" s="262"/>
      <c r="F3348" s="262">
        <v>5.8377252856266661</v>
      </c>
    </row>
    <row r="3349" spans="1:6">
      <c r="A3349" s="6" t="s">
        <v>1487</v>
      </c>
      <c r="B3349" s="6" t="s">
        <v>126</v>
      </c>
      <c r="D3349" s="262">
        <v>10.687847917511112</v>
      </c>
      <c r="E3349" s="262">
        <v>4.8484822400000001</v>
      </c>
      <c r="F3349" s="262">
        <v>5.839365677511112</v>
      </c>
    </row>
    <row r="3350" spans="1:6">
      <c r="A3350" s="6" t="s">
        <v>2465</v>
      </c>
      <c r="B3350" s="6" t="s">
        <v>122</v>
      </c>
      <c r="D3350" s="262">
        <v>6.1896924647555558</v>
      </c>
      <c r="E3350" s="262">
        <v>0.34801228000000001</v>
      </c>
      <c r="F3350" s="262">
        <v>5.8416801847555559</v>
      </c>
    </row>
    <row r="3351" spans="1:6">
      <c r="A3351" s="6" t="s">
        <v>3235</v>
      </c>
      <c r="B3351" s="6" t="s">
        <v>145</v>
      </c>
      <c r="D3351" s="262">
        <v>5.8452657784888871</v>
      </c>
      <c r="E3351" s="262"/>
      <c r="F3351" s="262">
        <v>5.8452657784888871</v>
      </c>
    </row>
    <row r="3352" spans="1:6">
      <c r="A3352" s="6" t="s">
        <v>3120</v>
      </c>
      <c r="B3352" s="6" t="s">
        <v>138</v>
      </c>
      <c r="D3352" s="262">
        <v>5.8460796328000013</v>
      </c>
      <c r="E3352" s="262"/>
      <c r="F3352" s="262">
        <v>5.8460796328000013</v>
      </c>
    </row>
    <row r="3353" spans="1:6">
      <c r="A3353" s="6" t="s">
        <v>564</v>
      </c>
      <c r="B3353" s="6" t="s">
        <v>144</v>
      </c>
      <c r="D3353" s="262">
        <v>5.8473243204444474</v>
      </c>
      <c r="E3353" s="262"/>
      <c r="F3353" s="262">
        <v>5.8473243204444474</v>
      </c>
    </row>
    <row r="3354" spans="1:6">
      <c r="A3354" s="6" t="s">
        <v>5685</v>
      </c>
      <c r="B3354" s="6" t="s">
        <v>125</v>
      </c>
      <c r="D3354" s="262">
        <v>5.8480145533333339</v>
      </c>
      <c r="E3354" s="262"/>
      <c r="F3354" s="262">
        <v>5.8480145533333339</v>
      </c>
    </row>
    <row r="3355" spans="1:6">
      <c r="A3355" s="6" t="s">
        <v>1354</v>
      </c>
      <c r="B3355" s="6" t="s">
        <v>123</v>
      </c>
      <c r="D3355" s="262">
        <v>5.8512534353777781</v>
      </c>
      <c r="E3355" s="262"/>
      <c r="F3355" s="262">
        <v>5.8512534353777781</v>
      </c>
    </row>
    <row r="3356" spans="1:6">
      <c r="A3356" s="6" t="s">
        <v>2707</v>
      </c>
      <c r="B3356" s="6" t="s">
        <v>138</v>
      </c>
      <c r="D3356" s="262">
        <v>5.8586760671999993</v>
      </c>
      <c r="E3356" s="262"/>
      <c r="F3356" s="262">
        <v>5.8586760671999993</v>
      </c>
    </row>
    <row r="3357" spans="1:6">
      <c r="A3357" s="6" t="s">
        <v>4076</v>
      </c>
      <c r="B3357" s="6" t="s">
        <v>145</v>
      </c>
      <c r="D3357" s="262">
        <v>5.859234379093337</v>
      </c>
      <c r="E3357" s="262"/>
      <c r="F3357" s="262">
        <v>5.859234379093337</v>
      </c>
    </row>
    <row r="3358" spans="1:6">
      <c r="A3358" s="6" t="s">
        <v>4097</v>
      </c>
      <c r="B3358" s="6" t="s">
        <v>125</v>
      </c>
      <c r="D3358" s="262">
        <v>5.8598752916000008</v>
      </c>
      <c r="E3358" s="262"/>
      <c r="F3358" s="262">
        <v>5.8598752916000008</v>
      </c>
    </row>
    <row r="3359" spans="1:6">
      <c r="A3359" s="6" t="s">
        <v>1720</v>
      </c>
      <c r="B3359" s="6" t="s">
        <v>135</v>
      </c>
      <c r="D3359" s="262">
        <v>5.8632788187111125</v>
      </c>
      <c r="E3359" s="262"/>
      <c r="F3359" s="262">
        <v>5.8632788187111125</v>
      </c>
    </row>
    <row r="3360" spans="1:6">
      <c r="A3360" s="6" t="s">
        <v>5485</v>
      </c>
      <c r="B3360" s="6" t="s">
        <v>144</v>
      </c>
      <c r="D3360" s="262">
        <v>5.8639352258666664</v>
      </c>
      <c r="E3360" s="262"/>
      <c r="F3360" s="262">
        <v>5.8639352258666664</v>
      </c>
    </row>
    <row r="3361" spans="1:6">
      <c r="A3361" s="6" t="s">
        <v>1004</v>
      </c>
      <c r="B3361" s="6" t="s">
        <v>137</v>
      </c>
      <c r="D3361" s="262">
        <v>5.8693443757422248</v>
      </c>
      <c r="E3361" s="262"/>
      <c r="F3361" s="262">
        <v>5.8693443757422248</v>
      </c>
    </row>
    <row r="3362" spans="1:6">
      <c r="A3362" s="6" t="s">
        <v>2571</v>
      </c>
      <c r="B3362" s="6" t="s">
        <v>144</v>
      </c>
      <c r="D3362" s="262">
        <v>6.6346791115733268</v>
      </c>
      <c r="E3362" s="262">
        <v>0.76112120000000005</v>
      </c>
      <c r="F3362" s="262">
        <v>5.873557911573327</v>
      </c>
    </row>
    <row r="3363" spans="1:6">
      <c r="A3363" s="6" t="s">
        <v>4621</v>
      </c>
      <c r="B3363" s="6" t="s">
        <v>125</v>
      </c>
      <c r="D3363" s="262">
        <v>5.8746335286222218</v>
      </c>
      <c r="E3363" s="262"/>
      <c r="F3363" s="262">
        <v>5.8746335286222218</v>
      </c>
    </row>
    <row r="3364" spans="1:6">
      <c r="A3364" s="6" t="s">
        <v>5296</v>
      </c>
      <c r="B3364" s="6" t="s">
        <v>145</v>
      </c>
      <c r="D3364" s="262">
        <v>5.8757602268444487</v>
      </c>
      <c r="E3364" s="262"/>
      <c r="F3364" s="262">
        <v>5.8757602268444487</v>
      </c>
    </row>
    <row r="3365" spans="1:6">
      <c r="A3365" s="6" t="s">
        <v>859</v>
      </c>
      <c r="B3365" s="6" t="s">
        <v>135</v>
      </c>
      <c r="D3365" s="262">
        <v>5.8783379306666665</v>
      </c>
      <c r="E3365" s="262"/>
      <c r="F3365" s="262">
        <v>5.8783379306666665</v>
      </c>
    </row>
    <row r="3366" spans="1:6">
      <c r="A3366" s="6" t="s">
        <v>671</v>
      </c>
      <c r="B3366" s="6" t="s">
        <v>143</v>
      </c>
      <c r="D3366" s="262">
        <v>5.8841537945422289</v>
      </c>
      <c r="E3366" s="262"/>
      <c r="F3366" s="262">
        <v>5.8841537945422289</v>
      </c>
    </row>
    <row r="3367" spans="1:6">
      <c r="A3367" s="6" t="s">
        <v>664</v>
      </c>
      <c r="B3367" s="6" t="s">
        <v>124</v>
      </c>
      <c r="D3367" s="262">
        <v>5.8879663631555497</v>
      </c>
      <c r="E3367" s="262"/>
      <c r="F3367" s="262">
        <v>5.8879663631555497</v>
      </c>
    </row>
    <row r="3368" spans="1:6">
      <c r="A3368" s="6" t="s">
        <v>4745</v>
      </c>
      <c r="B3368" s="6" t="s">
        <v>139</v>
      </c>
      <c r="D3368" s="262">
        <v>5.890662466577778</v>
      </c>
      <c r="E3368" s="262"/>
      <c r="F3368" s="262">
        <v>5.890662466577778</v>
      </c>
    </row>
    <row r="3369" spans="1:6">
      <c r="A3369" s="6" t="s">
        <v>1603</v>
      </c>
      <c r="B3369" s="6" t="s">
        <v>126</v>
      </c>
      <c r="D3369" s="262">
        <v>5.8912424956000011</v>
      </c>
      <c r="E3369" s="262"/>
      <c r="F3369" s="262">
        <v>5.8912424956000011</v>
      </c>
    </row>
    <row r="3370" spans="1:6">
      <c r="A3370" s="6" t="s">
        <v>1580</v>
      </c>
      <c r="B3370" s="6" t="s">
        <v>126</v>
      </c>
      <c r="D3370" s="262">
        <v>5.8988542184000048</v>
      </c>
      <c r="E3370" s="262"/>
      <c r="F3370" s="262">
        <v>5.8988542184000048</v>
      </c>
    </row>
    <row r="3371" spans="1:6">
      <c r="A3371" s="6" t="s">
        <v>852</v>
      </c>
      <c r="B3371" s="6" t="s">
        <v>130</v>
      </c>
      <c r="D3371" s="262">
        <v>5.9145843269333316</v>
      </c>
      <c r="E3371" s="262"/>
      <c r="F3371" s="262">
        <v>5.9145843269333316</v>
      </c>
    </row>
    <row r="3372" spans="1:6">
      <c r="A3372" s="6" t="s">
        <v>4243</v>
      </c>
      <c r="B3372" s="6" t="s">
        <v>126</v>
      </c>
      <c r="D3372" s="262">
        <v>5.9308469234666665</v>
      </c>
      <c r="E3372" s="262"/>
      <c r="F3372" s="262">
        <v>5.9308469234666665</v>
      </c>
    </row>
    <row r="3373" spans="1:6">
      <c r="A3373" s="6" t="s">
        <v>5146</v>
      </c>
      <c r="B3373" s="6" t="s">
        <v>125</v>
      </c>
      <c r="D3373" s="262">
        <v>10.350677432088888</v>
      </c>
      <c r="E3373" s="262">
        <v>4.4184610400000004</v>
      </c>
      <c r="F3373" s="262">
        <v>5.932216392088888</v>
      </c>
    </row>
    <row r="3374" spans="1:6">
      <c r="A3374" s="6" t="s">
        <v>3871</v>
      </c>
      <c r="B3374" s="6" t="s">
        <v>144</v>
      </c>
      <c r="D3374" s="262">
        <v>5.932342453546668</v>
      </c>
      <c r="E3374" s="262"/>
      <c r="F3374" s="262">
        <v>5.932342453546668</v>
      </c>
    </row>
    <row r="3375" spans="1:6">
      <c r="A3375" s="6" t="s">
        <v>4278</v>
      </c>
      <c r="B3375" s="6" t="s">
        <v>144</v>
      </c>
      <c r="D3375" s="262">
        <v>5.9329089942222222</v>
      </c>
      <c r="E3375" s="262"/>
      <c r="F3375" s="262">
        <v>5.9329089942222222</v>
      </c>
    </row>
    <row r="3376" spans="1:6">
      <c r="A3376" s="6" t="s">
        <v>3779</v>
      </c>
      <c r="B3376" s="6" t="s">
        <v>123</v>
      </c>
      <c r="D3376" s="262">
        <v>5.938341025857782</v>
      </c>
      <c r="E3376" s="262"/>
      <c r="F3376" s="262">
        <v>5.938341025857782</v>
      </c>
    </row>
    <row r="3377" spans="1:6">
      <c r="A3377" s="6" t="s">
        <v>4482</v>
      </c>
      <c r="B3377" s="6" t="s">
        <v>124</v>
      </c>
      <c r="D3377" s="262">
        <v>5.9392085432533337</v>
      </c>
      <c r="E3377" s="262"/>
      <c r="F3377" s="262">
        <v>5.9392085432533337</v>
      </c>
    </row>
    <row r="3378" spans="1:6">
      <c r="A3378" s="6" t="s">
        <v>3791</v>
      </c>
      <c r="B3378" s="6" t="s">
        <v>145</v>
      </c>
      <c r="D3378" s="262">
        <v>5.9423719505333352</v>
      </c>
      <c r="E3378" s="262"/>
      <c r="F3378" s="262">
        <v>5.9423719505333352</v>
      </c>
    </row>
    <row r="3379" spans="1:6">
      <c r="A3379" s="6" t="s">
        <v>4423</v>
      </c>
      <c r="B3379" s="6" t="s">
        <v>145</v>
      </c>
      <c r="D3379" s="262">
        <v>5.9440515635111115</v>
      </c>
      <c r="E3379" s="262"/>
      <c r="F3379" s="262">
        <v>5.9440515635111115</v>
      </c>
    </row>
    <row r="3380" spans="1:6">
      <c r="A3380" s="6" t="s">
        <v>5103</v>
      </c>
      <c r="B3380" s="6" t="s">
        <v>144</v>
      </c>
      <c r="D3380" s="262">
        <v>5.9456210068444451</v>
      </c>
      <c r="E3380" s="262"/>
      <c r="F3380" s="262">
        <v>5.9456210068444451</v>
      </c>
    </row>
    <row r="3381" spans="1:6">
      <c r="A3381" s="6" t="s">
        <v>3506</v>
      </c>
      <c r="B3381" s="6" t="s">
        <v>123</v>
      </c>
      <c r="D3381" s="262">
        <v>5.9481621554666688</v>
      </c>
      <c r="E3381" s="262"/>
      <c r="F3381" s="262">
        <v>5.9481621554666688</v>
      </c>
    </row>
    <row r="3382" spans="1:6">
      <c r="A3382" s="6" t="s">
        <v>648</v>
      </c>
      <c r="B3382" s="6" t="s">
        <v>126</v>
      </c>
      <c r="D3382" s="262">
        <v>5.9489578935111105</v>
      </c>
      <c r="E3382" s="262"/>
      <c r="F3382" s="262">
        <v>5.9489578935111105</v>
      </c>
    </row>
    <row r="3383" spans="1:6">
      <c r="A3383" s="6" t="s">
        <v>1096</v>
      </c>
      <c r="B3383" s="6" t="s">
        <v>124</v>
      </c>
      <c r="D3383" s="262">
        <v>5.961674410755557</v>
      </c>
      <c r="E3383" s="262"/>
      <c r="F3383" s="262">
        <v>5.961674410755557</v>
      </c>
    </row>
    <row r="3384" spans="1:6">
      <c r="A3384" s="6" t="s">
        <v>1633</v>
      </c>
      <c r="B3384" s="6" t="s">
        <v>126</v>
      </c>
      <c r="D3384" s="262">
        <v>5.9618509108888897</v>
      </c>
      <c r="E3384" s="262"/>
      <c r="F3384" s="262">
        <v>5.9618509108888897</v>
      </c>
    </row>
    <row r="3385" spans="1:6">
      <c r="A3385" s="6" t="s">
        <v>3763</v>
      </c>
      <c r="B3385" s="6" t="s">
        <v>144</v>
      </c>
      <c r="D3385" s="262">
        <v>5.9629837216888841</v>
      </c>
      <c r="E3385" s="262"/>
      <c r="F3385" s="262">
        <v>5.9629837216888841</v>
      </c>
    </row>
    <row r="3386" spans="1:6">
      <c r="A3386" s="6" t="s">
        <v>3313</v>
      </c>
      <c r="B3386" s="6" t="s">
        <v>139</v>
      </c>
      <c r="D3386" s="262">
        <v>5.9706293836444422</v>
      </c>
      <c r="E3386" s="262"/>
      <c r="F3386" s="262">
        <v>5.9706293836444422</v>
      </c>
    </row>
    <row r="3387" spans="1:6">
      <c r="A3387" s="6" t="s">
        <v>3025</v>
      </c>
      <c r="B3387" s="6" t="s">
        <v>144</v>
      </c>
      <c r="D3387" s="262">
        <v>5.9875710160444449</v>
      </c>
      <c r="E3387" s="262"/>
      <c r="F3387" s="262">
        <v>5.9875710160444449</v>
      </c>
    </row>
    <row r="3388" spans="1:6">
      <c r="A3388" s="6" t="s">
        <v>1547</v>
      </c>
      <c r="B3388" s="6" t="s">
        <v>136</v>
      </c>
      <c r="D3388" s="262">
        <v>5.9911673042222224</v>
      </c>
      <c r="E3388" s="262"/>
      <c r="F3388" s="262">
        <v>5.9911673042222224</v>
      </c>
    </row>
    <row r="3389" spans="1:6">
      <c r="A3389" s="6" t="s">
        <v>4915</v>
      </c>
      <c r="B3389" s="6" t="s">
        <v>144</v>
      </c>
      <c r="D3389" s="262">
        <v>5.9971829671111117</v>
      </c>
      <c r="E3389" s="262"/>
      <c r="F3389" s="262">
        <v>5.9971829671111117</v>
      </c>
    </row>
    <row r="3390" spans="1:6">
      <c r="A3390" s="6" t="s">
        <v>5580</v>
      </c>
      <c r="B3390" s="6" t="s">
        <v>125</v>
      </c>
      <c r="D3390" s="262">
        <v>5.997300614995555</v>
      </c>
      <c r="E3390" s="262"/>
      <c r="F3390" s="262">
        <v>5.997300614995555</v>
      </c>
    </row>
    <row r="3391" spans="1:6">
      <c r="A3391" s="6" t="s">
        <v>3131</v>
      </c>
      <c r="B3391" s="6" t="s">
        <v>135</v>
      </c>
      <c r="D3391" s="262">
        <v>6.004939879937778</v>
      </c>
      <c r="E3391" s="262"/>
      <c r="F3391" s="262">
        <v>6.004939879937778</v>
      </c>
    </row>
    <row r="3392" spans="1:6">
      <c r="A3392" s="6" t="s">
        <v>1116</v>
      </c>
      <c r="B3392" s="6" t="s">
        <v>126</v>
      </c>
      <c r="D3392" s="262">
        <v>6.0056128366666668</v>
      </c>
      <c r="E3392" s="262"/>
      <c r="F3392" s="262">
        <v>6.0056128366666668</v>
      </c>
    </row>
    <row r="3393" spans="1:6">
      <c r="A3393" s="6" t="s">
        <v>5298</v>
      </c>
      <c r="B3393" s="6" t="s">
        <v>145</v>
      </c>
      <c r="D3393" s="262">
        <v>6.0121109737333329</v>
      </c>
      <c r="E3393" s="262"/>
      <c r="F3393" s="262">
        <v>6.0121109737333329</v>
      </c>
    </row>
    <row r="3394" spans="1:6">
      <c r="A3394" s="6" t="s">
        <v>5458</v>
      </c>
      <c r="B3394" s="6" t="s">
        <v>144</v>
      </c>
      <c r="D3394" s="262">
        <v>6.0193578347466667</v>
      </c>
      <c r="E3394" s="262"/>
      <c r="F3394" s="262">
        <v>6.0193578347466667</v>
      </c>
    </row>
    <row r="3395" spans="1:6">
      <c r="A3395" s="6" t="s">
        <v>3564</v>
      </c>
      <c r="B3395" s="6" t="s">
        <v>125</v>
      </c>
      <c r="D3395" s="262">
        <v>6.0221752054933324</v>
      </c>
      <c r="E3395" s="262"/>
      <c r="F3395" s="262">
        <v>6.0221752054933324</v>
      </c>
    </row>
    <row r="3396" spans="1:6">
      <c r="A3396" s="6" t="s">
        <v>5588</v>
      </c>
      <c r="B3396" s="6" t="s">
        <v>145</v>
      </c>
      <c r="D3396" s="262">
        <v>6.035401944977778</v>
      </c>
      <c r="E3396" s="262"/>
      <c r="F3396" s="262">
        <v>6.035401944977778</v>
      </c>
    </row>
    <row r="3397" spans="1:6">
      <c r="A3397" s="6" t="s">
        <v>4600</v>
      </c>
      <c r="B3397" s="6" t="s">
        <v>144</v>
      </c>
      <c r="D3397" s="262">
        <v>6.0371915692000018</v>
      </c>
      <c r="E3397" s="262"/>
      <c r="F3397" s="262">
        <v>6.0371915692000018</v>
      </c>
    </row>
    <row r="3398" spans="1:6">
      <c r="A3398" s="6" t="s">
        <v>5686</v>
      </c>
      <c r="B3398" s="6" t="s">
        <v>145</v>
      </c>
      <c r="D3398" s="262">
        <v>6.0438041065600006</v>
      </c>
      <c r="E3398" s="262"/>
      <c r="F3398" s="262">
        <v>6.0438041065600006</v>
      </c>
    </row>
    <row r="3399" spans="1:6">
      <c r="A3399" s="6" t="s">
        <v>3077</v>
      </c>
      <c r="B3399" s="6" t="s">
        <v>123</v>
      </c>
      <c r="D3399" s="262">
        <v>6.0461627678222225</v>
      </c>
      <c r="E3399" s="262"/>
      <c r="F3399" s="262">
        <v>6.0461627678222225</v>
      </c>
    </row>
    <row r="3400" spans="1:6">
      <c r="A3400" s="6" t="s">
        <v>4079</v>
      </c>
      <c r="B3400" s="6" t="s">
        <v>139</v>
      </c>
      <c r="D3400" s="262">
        <v>6.0466418965333322</v>
      </c>
      <c r="E3400" s="262"/>
      <c r="F3400" s="262">
        <v>6.0466418965333322</v>
      </c>
    </row>
    <row r="3401" spans="1:6">
      <c r="A3401" s="6" t="s">
        <v>4325</v>
      </c>
      <c r="B3401" s="6" t="s">
        <v>125</v>
      </c>
      <c r="D3401" s="262">
        <v>6.0525582841777794</v>
      </c>
      <c r="E3401" s="262"/>
      <c r="F3401" s="262">
        <v>6.0525582841777794</v>
      </c>
    </row>
    <row r="3402" spans="1:6">
      <c r="A3402" s="6" t="s">
        <v>3265</v>
      </c>
      <c r="B3402" s="6" t="s">
        <v>144</v>
      </c>
      <c r="D3402" s="262">
        <v>6.0640848049955434</v>
      </c>
      <c r="E3402" s="262"/>
      <c r="F3402" s="262">
        <v>6.0640848049955434</v>
      </c>
    </row>
    <row r="3403" spans="1:6">
      <c r="A3403" s="6" t="s">
        <v>1023</v>
      </c>
      <c r="B3403" s="6" t="s">
        <v>135</v>
      </c>
      <c r="D3403" s="262">
        <v>6.074350552355555</v>
      </c>
      <c r="E3403" s="262"/>
      <c r="F3403" s="262">
        <v>6.074350552355555</v>
      </c>
    </row>
    <row r="3404" spans="1:6">
      <c r="A3404" s="6" t="s">
        <v>5583</v>
      </c>
      <c r="B3404" s="6" t="s">
        <v>145</v>
      </c>
      <c r="D3404" s="262">
        <v>6.0971119826222244</v>
      </c>
      <c r="E3404" s="262"/>
      <c r="F3404" s="262">
        <v>6.0971119826222244</v>
      </c>
    </row>
    <row r="3405" spans="1:6">
      <c r="A3405" s="6" t="s">
        <v>2002</v>
      </c>
      <c r="B3405" s="6" t="s">
        <v>141</v>
      </c>
      <c r="D3405" s="262">
        <v>6.0994774250666648</v>
      </c>
      <c r="E3405" s="262"/>
      <c r="F3405" s="262">
        <v>6.0994774250666648</v>
      </c>
    </row>
    <row r="3406" spans="1:6">
      <c r="A3406" s="6" t="s">
        <v>3988</v>
      </c>
      <c r="B3406" s="6" t="s">
        <v>123</v>
      </c>
      <c r="D3406" s="262">
        <v>6.1018020185955617</v>
      </c>
      <c r="E3406" s="262"/>
      <c r="F3406" s="262">
        <v>6.1018020185955617</v>
      </c>
    </row>
    <row r="3407" spans="1:6">
      <c r="A3407" s="6" t="s">
        <v>2261</v>
      </c>
      <c r="B3407" s="6" t="s">
        <v>144</v>
      </c>
      <c r="D3407" s="262">
        <v>6.105562830399994</v>
      </c>
      <c r="E3407" s="262"/>
      <c r="F3407" s="262">
        <v>6.105562830399994</v>
      </c>
    </row>
    <row r="3408" spans="1:6">
      <c r="A3408" s="6" t="s">
        <v>1527</v>
      </c>
      <c r="B3408" s="6" t="s">
        <v>137</v>
      </c>
      <c r="D3408" s="262">
        <v>9.9301966824622223</v>
      </c>
      <c r="E3408" s="262">
        <v>3.820894</v>
      </c>
      <c r="F3408" s="262">
        <v>6.1093026824622223</v>
      </c>
    </row>
    <row r="3409" spans="1:6">
      <c r="A3409" s="6" t="s">
        <v>3110</v>
      </c>
      <c r="B3409" s="6" t="s">
        <v>138</v>
      </c>
      <c r="D3409" s="262">
        <v>6.1158373290666654</v>
      </c>
      <c r="E3409" s="262"/>
      <c r="F3409" s="262">
        <v>6.1158373290666654</v>
      </c>
    </row>
    <row r="3410" spans="1:6">
      <c r="A3410" s="6" t="s">
        <v>2083</v>
      </c>
      <c r="B3410" s="6" t="s">
        <v>119</v>
      </c>
      <c r="D3410" s="262">
        <v>6.1169110437600001</v>
      </c>
      <c r="E3410" s="262"/>
      <c r="F3410" s="262">
        <v>6.1169110437600001</v>
      </c>
    </row>
    <row r="3411" spans="1:6">
      <c r="A3411" s="6" t="s">
        <v>4297</v>
      </c>
      <c r="B3411" s="6" t="s">
        <v>123</v>
      </c>
      <c r="D3411" s="262">
        <v>6.1191998119999997</v>
      </c>
      <c r="E3411" s="262"/>
      <c r="F3411" s="262">
        <v>6.1191998119999997</v>
      </c>
    </row>
    <row r="3412" spans="1:6">
      <c r="A3412" s="6" t="s">
        <v>3408</v>
      </c>
      <c r="B3412" s="6" t="s">
        <v>144</v>
      </c>
      <c r="D3412" s="262">
        <v>6.1227205248000054</v>
      </c>
      <c r="E3412" s="262"/>
      <c r="F3412" s="262">
        <v>6.1227205248000054</v>
      </c>
    </row>
    <row r="3413" spans="1:6">
      <c r="A3413" s="6" t="s">
        <v>4720</v>
      </c>
      <c r="B3413" s="6" t="s">
        <v>144</v>
      </c>
      <c r="D3413" s="262">
        <v>6.1398754935466675</v>
      </c>
      <c r="E3413" s="262"/>
      <c r="F3413" s="262">
        <v>6.1398754935466675</v>
      </c>
    </row>
    <row r="3414" spans="1:6">
      <c r="A3414" s="6" t="s">
        <v>2662</v>
      </c>
      <c r="B3414" s="6" t="s">
        <v>123</v>
      </c>
      <c r="D3414" s="262">
        <v>6.1442164290222232</v>
      </c>
      <c r="E3414" s="262"/>
      <c r="F3414" s="262">
        <v>6.1442164290222232</v>
      </c>
    </row>
    <row r="3415" spans="1:6">
      <c r="A3415" s="6" t="s">
        <v>4841</v>
      </c>
      <c r="B3415" s="6" t="s">
        <v>144</v>
      </c>
      <c r="D3415" s="262">
        <v>6.162436835377779</v>
      </c>
      <c r="E3415" s="262"/>
      <c r="F3415" s="262">
        <v>6.162436835377779</v>
      </c>
    </row>
    <row r="3416" spans="1:6">
      <c r="A3416" s="6" t="s">
        <v>5264</v>
      </c>
      <c r="B3416" s="6" t="s">
        <v>144</v>
      </c>
      <c r="D3416" s="262">
        <v>6.1638261598222197</v>
      </c>
      <c r="E3416" s="262"/>
      <c r="F3416" s="262">
        <v>6.1638261598222197</v>
      </c>
    </row>
    <row r="3417" spans="1:6">
      <c r="A3417" s="6" t="s">
        <v>458</v>
      </c>
      <c r="B3417" s="6" t="s">
        <v>126</v>
      </c>
      <c r="D3417" s="262">
        <v>6.1662384040888947</v>
      </c>
      <c r="E3417" s="262"/>
      <c r="F3417" s="262">
        <v>6.1662384040888947</v>
      </c>
    </row>
    <row r="3418" spans="1:6">
      <c r="A3418" s="6" t="s">
        <v>3906</v>
      </c>
      <c r="B3418" s="6" t="s">
        <v>145</v>
      </c>
      <c r="D3418" s="262">
        <v>6.1787209586666654</v>
      </c>
      <c r="E3418" s="262"/>
      <c r="F3418" s="262">
        <v>6.1787209586666654</v>
      </c>
    </row>
    <row r="3419" spans="1:6">
      <c r="A3419" s="6" t="s">
        <v>4473</v>
      </c>
      <c r="B3419" s="6" t="s">
        <v>144</v>
      </c>
      <c r="D3419" s="262">
        <v>6.1791275416444442</v>
      </c>
      <c r="E3419" s="262"/>
      <c r="F3419" s="262">
        <v>6.1791275416444442</v>
      </c>
    </row>
    <row r="3420" spans="1:6">
      <c r="A3420" s="6" t="s">
        <v>4833</v>
      </c>
      <c r="B3420" s="6" t="s">
        <v>146</v>
      </c>
      <c r="D3420" s="262">
        <v>6.179537451022223</v>
      </c>
      <c r="E3420" s="262"/>
      <c r="F3420" s="262">
        <v>6.179537451022223</v>
      </c>
    </row>
    <row r="3421" spans="1:6">
      <c r="A3421" s="6" t="s">
        <v>3929</v>
      </c>
      <c r="B3421" s="6" t="s">
        <v>127</v>
      </c>
      <c r="D3421" s="262">
        <v>6.1798687333777771</v>
      </c>
      <c r="E3421" s="262"/>
      <c r="F3421" s="262">
        <v>6.1798687333777771</v>
      </c>
    </row>
    <row r="3422" spans="1:6">
      <c r="A3422" s="6" t="s">
        <v>1793</v>
      </c>
      <c r="B3422" s="6" t="s">
        <v>124</v>
      </c>
      <c r="D3422" s="262">
        <v>10.388019254311104</v>
      </c>
      <c r="E3422" s="262">
        <v>4.2001184399999998</v>
      </c>
      <c r="F3422" s="262">
        <v>6.1879008143111038</v>
      </c>
    </row>
    <row r="3423" spans="1:6">
      <c r="A3423" s="6" t="s">
        <v>5217</v>
      </c>
      <c r="B3423" s="6" t="s">
        <v>144</v>
      </c>
      <c r="D3423" s="262">
        <v>6.1882469667822138</v>
      </c>
      <c r="E3423" s="262"/>
      <c r="F3423" s="262">
        <v>6.1882469667822138</v>
      </c>
    </row>
    <row r="3424" spans="1:6">
      <c r="A3424" s="6" t="s">
        <v>4000</v>
      </c>
      <c r="B3424" s="6" t="s">
        <v>126</v>
      </c>
      <c r="D3424" s="262">
        <v>6.189455799608889</v>
      </c>
      <c r="E3424" s="262"/>
      <c r="F3424" s="262">
        <v>6.189455799608889</v>
      </c>
    </row>
    <row r="3425" spans="1:6">
      <c r="A3425" s="6" t="s">
        <v>5313</v>
      </c>
      <c r="B3425" s="6" t="s">
        <v>144</v>
      </c>
      <c r="D3425" s="262">
        <v>6.1899259585777759</v>
      </c>
      <c r="E3425" s="262"/>
      <c r="F3425" s="262">
        <v>6.1899259585777759</v>
      </c>
    </row>
    <row r="3426" spans="1:6">
      <c r="A3426" s="6" t="s">
        <v>4358</v>
      </c>
      <c r="B3426" s="6" t="s">
        <v>125</v>
      </c>
      <c r="D3426" s="262">
        <v>6.1986796744888881</v>
      </c>
      <c r="E3426" s="262"/>
      <c r="F3426" s="262">
        <v>6.1986796744888881</v>
      </c>
    </row>
    <row r="3427" spans="1:6">
      <c r="A3427" s="6" t="s">
        <v>427</v>
      </c>
      <c r="B3427" s="6" t="s">
        <v>133</v>
      </c>
      <c r="D3427" s="262">
        <v>6.208048370577778</v>
      </c>
      <c r="E3427" s="262"/>
      <c r="F3427" s="262">
        <v>6.208048370577778</v>
      </c>
    </row>
    <row r="3428" spans="1:6">
      <c r="A3428" s="6" t="s">
        <v>2482</v>
      </c>
      <c r="B3428" s="6" t="s">
        <v>138</v>
      </c>
      <c r="D3428" s="262">
        <v>6.2164764933333334</v>
      </c>
      <c r="E3428" s="262"/>
      <c r="F3428" s="262">
        <v>6.2164764933333334</v>
      </c>
    </row>
    <row r="3429" spans="1:6">
      <c r="A3429" s="6" t="s">
        <v>1600</v>
      </c>
      <c r="B3429" s="6" t="s">
        <v>126</v>
      </c>
      <c r="D3429" s="262">
        <v>6.2176498462222192</v>
      </c>
      <c r="E3429" s="262"/>
      <c r="F3429" s="262">
        <v>6.2176498462222192</v>
      </c>
    </row>
    <row r="3430" spans="1:6">
      <c r="A3430" s="6" t="s">
        <v>4564</v>
      </c>
      <c r="B3430" s="6" t="s">
        <v>144</v>
      </c>
      <c r="D3430" s="262">
        <v>6.2287268833777709</v>
      </c>
      <c r="E3430" s="262"/>
      <c r="F3430" s="262">
        <v>6.2287268833777709</v>
      </c>
    </row>
    <row r="3431" spans="1:6">
      <c r="A3431" s="6" t="s">
        <v>1850</v>
      </c>
      <c r="B3431" s="6" t="s">
        <v>134</v>
      </c>
      <c r="D3431" s="262">
        <v>6.2347259548444454</v>
      </c>
      <c r="E3431" s="262"/>
      <c r="F3431" s="262">
        <v>6.2347259548444454</v>
      </c>
    </row>
    <row r="3432" spans="1:6">
      <c r="A3432" s="6" t="s">
        <v>4832</v>
      </c>
      <c r="B3432" s="6" t="s">
        <v>123</v>
      </c>
      <c r="D3432" s="262">
        <v>6.2352273514666692</v>
      </c>
      <c r="E3432" s="262"/>
      <c r="F3432" s="262">
        <v>6.2352273514666692</v>
      </c>
    </row>
    <row r="3433" spans="1:6">
      <c r="A3433" s="6" t="s">
        <v>4422</v>
      </c>
      <c r="B3433" s="6" t="s">
        <v>138</v>
      </c>
      <c r="D3433" s="262">
        <v>6.2380611274666666</v>
      </c>
      <c r="E3433" s="262"/>
      <c r="F3433" s="262">
        <v>6.2380611274666666</v>
      </c>
    </row>
    <row r="3434" spans="1:6">
      <c r="A3434" s="6" t="s">
        <v>3644</v>
      </c>
      <c r="B3434" s="6" t="s">
        <v>144</v>
      </c>
      <c r="D3434" s="262">
        <v>6.2533643137777783</v>
      </c>
      <c r="E3434" s="262"/>
      <c r="F3434" s="262">
        <v>6.2533643137777783</v>
      </c>
    </row>
    <row r="3435" spans="1:6">
      <c r="A3435" s="6" t="s">
        <v>4846</v>
      </c>
      <c r="B3435" s="6" t="s">
        <v>125</v>
      </c>
      <c r="D3435" s="262">
        <v>6.2572933182222217</v>
      </c>
      <c r="E3435" s="262"/>
      <c r="F3435" s="262">
        <v>6.2572933182222217</v>
      </c>
    </row>
    <row r="3436" spans="1:6">
      <c r="A3436" s="6" t="s">
        <v>5687</v>
      </c>
      <c r="B3436" s="6" t="s">
        <v>144</v>
      </c>
      <c r="D3436" s="262">
        <v>6.2574269501333335</v>
      </c>
      <c r="E3436" s="262"/>
      <c r="F3436" s="262">
        <v>6.2574269501333335</v>
      </c>
    </row>
    <row r="3437" spans="1:6">
      <c r="A3437" s="6" t="s">
        <v>5555</v>
      </c>
      <c r="B3437" s="6" t="s">
        <v>125</v>
      </c>
      <c r="D3437" s="262">
        <v>63.337821577262233</v>
      </c>
      <c r="E3437" s="262">
        <v>57.079388519999995</v>
      </c>
      <c r="F3437" s="262">
        <v>6.2584330572622378</v>
      </c>
    </row>
    <row r="3438" spans="1:6">
      <c r="A3438" s="6" t="s">
        <v>1091</v>
      </c>
      <c r="B3438" s="6" t="s">
        <v>129</v>
      </c>
      <c r="D3438" s="262">
        <v>6.2607757243288891</v>
      </c>
      <c r="E3438" s="262"/>
      <c r="F3438" s="262">
        <v>6.2607757243288891</v>
      </c>
    </row>
    <row r="3439" spans="1:6">
      <c r="A3439" s="6" t="s">
        <v>4618</v>
      </c>
      <c r="B3439" s="6" t="s">
        <v>125</v>
      </c>
      <c r="D3439" s="262">
        <v>6.2668582200888929</v>
      </c>
      <c r="E3439" s="262"/>
      <c r="F3439" s="262">
        <v>6.2668582200888929</v>
      </c>
    </row>
    <row r="3440" spans="1:6">
      <c r="A3440" s="6" t="s">
        <v>4470</v>
      </c>
      <c r="B3440" s="6" t="s">
        <v>134</v>
      </c>
      <c r="D3440" s="262">
        <v>6.2728339433955567</v>
      </c>
      <c r="E3440" s="262"/>
      <c r="F3440" s="262">
        <v>6.2728339433955567</v>
      </c>
    </row>
    <row r="3441" spans="1:6">
      <c r="A3441" s="6" t="s">
        <v>4058</v>
      </c>
      <c r="B3441" s="6" t="s">
        <v>123</v>
      </c>
      <c r="D3441" s="262">
        <v>6.2741073755555563</v>
      </c>
      <c r="E3441" s="262"/>
      <c r="F3441" s="262">
        <v>6.2741073755555563</v>
      </c>
    </row>
    <row r="3442" spans="1:6">
      <c r="A3442" s="6" t="s">
        <v>3108</v>
      </c>
      <c r="B3442" s="6" t="s">
        <v>144</v>
      </c>
      <c r="D3442" s="262">
        <v>6.2763844968000004</v>
      </c>
      <c r="E3442" s="262"/>
      <c r="F3442" s="262">
        <v>6.2763844968000004</v>
      </c>
    </row>
    <row r="3443" spans="1:6">
      <c r="A3443" s="6" t="s">
        <v>2253</v>
      </c>
      <c r="B3443" s="6" t="s">
        <v>142</v>
      </c>
      <c r="D3443" s="262">
        <v>6.2790749120000005</v>
      </c>
      <c r="E3443" s="262"/>
      <c r="F3443" s="262">
        <v>6.2790749120000005</v>
      </c>
    </row>
    <row r="3444" spans="1:6">
      <c r="A3444" s="6" t="s">
        <v>4819</v>
      </c>
      <c r="B3444" s="6" t="s">
        <v>145</v>
      </c>
      <c r="D3444" s="262">
        <v>6.2902784432888943</v>
      </c>
      <c r="E3444" s="262"/>
      <c r="F3444" s="262">
        <v>6.2902784432888943</v>
      </c>
    </row>
    <row r="3445" spans="1:6">
      <c r="A3445" s="6" t="s">
        <v>3817</v>
      </c>
      <c r="B3445" s="6" t="s">
        <v>138</v>
      </c>
      <c r="D3445" s="262">
        <v>6.2962014622222222</v>
      </c>
      <c r="E3445" s="262"/>
      <c r="F3445" s="262">
        <v>6.2962014622222222</v>
      </c>
    </row>
    <row r="3446" spans="1:6">
      <c r="A3446" s="6" t="s">
        <v>3724</v>
      </c>
      <c r="B3446" s="6" t="s">
        <v>127</v>
      </c>
      <c r="D3446" s="262">
        <v>6.2976228724444443</v>
      </c>
      <c r="E3446" s="262"/>
      <c r="F3446" s="262">
        <v>6.2976228724444443</v>
      </c>
    </row>
    <row r="3447" spans="1:6">
      <c r="A3447" s="6" t="s">
        <v>5299</v>
      </c>
      <c r="B3447" s="6" t="s">
        <v>144</v>
      </c>
      <c r="D3447" s="262">
        <v>6.2995484517777784</v>
      </c>
      <c r="E3447" s="262"/>
      <c r="F3447" s="262">
        <v>6.2995484517777784</v>
      </c>
    </row>
    <row r="3448" spans="1:6">
      <c r="A3448" s="6" t="s">
        <v>2574</v>
      </c>
      <c r="B3448" s="6" t="s">
        <v>123</v>
      </c>
      <c r="D3448" s="262">
        <v>6.3108612492444447</v>
      </c>
      <c r="E3448" s="262"/>
      <c r="F3448" s="262">
        <v>6.3108612492444447</v>
      </c>
    </row>
    <row r="3449" spans="1:6">
      <c r="A3449" s="6" t="s">
        <v>2839</v>
      </c>
      <c r="B3449" s="6" t="s">
        <v>138</v>
      </c>
      <c r="D3449" s="262">
        <v>6.3121364103111111</v>
      </c>
      <c r="E3449" s="262"/>
      <c r="F3449" s="262">
        <v>6.3121364103111111</v>
      </c>
    </row>
    <row r="3450" spans="1:6">
      <c r="A3450" s="6" t="s">
        <v>2889</v>
      </c>
      <c r="B3450" s="6" t="s">
        <v>144</v>
      </c>
      <c r="D3450" s="262">
        <v>6.3197995666666635</v>
      </c>
      <c r="E3450" s="262"/>
      <c r="F3450" s="262">
        <v>6.3197995666666635</v>
      </c>
    </row>
    <row r="3451" spans="1:6">
      <c r="A3451" s="6" t="s">
        <v>5540</v>
      </c>
      <c r="B3451" s="6" t="s">
        <v>145</v>
      </c>
      <c r="D3451" s="262">
        <v>6.3308985008622178</v>
      </c>
      <c r="E3451" s="262"/>
      <c r="F3451" s="262">
        <v>6.3308985008622178</v>
      </c>
    </row>
    <row r="3452" spans="1:6">
      <c r="A3452" s="6" t="s">
        <v>4829</v>
      </c>
      <c r="B3452" s="6" t="s">
        <v>144</v>
      </c>
      <c r="D3452" s="262">
        <v>6.3317369998666626</v>
      </c>
      <c r="E3452" s="262"/>
      <c r="F3452" s="262">
        <v>6.3317369998666626</v>
      </c>
    </row>
    <row r="3453" spans="1:6">
      <c r="A3453" s="6" t="s">
        <v>4324</v>
      </c>
      <c r="B3453" s="6" t="s">
        <v>138</v>
      </c>
      <c r="D3453" s="262">
        <v>6.3327018944444387</v>
      </c>
      <c r="E3453" s="262"/>
      <c r="F3453" s="262">
        <v>6.3327018944444387</v>
      </c>
    </row>
    <row r="3454" spans="1:6">
      <c r="A3454" s="6" t="s">
        <v>1838</v>
      </c>
      <c r="B3454" s="6" t="s">
        <v>122</v>
      </c>
      <c r="D3454" s="262">
        <v>6.3337915524888881</v>
      </c>
      <c r="E3454" s="262"/>
      <c r="F3454" s="262">
        <v>6.3337915524888881</v>
      </c>
    </row>
    <row r="3455" spans="1:6">
      <c r="A3455" s="6" t="s">
        <v>3103</v>
      </c>
      <c r="B3455" s="6" t="s">
        <v>127</v>
      </c>
      <c r="D3455" s="262">
        <v>8.6078839977777761</v>
      </c>
      <c r="E3455" s="262">
        <v>2.2668505999999997</v>
      </c>
      <c r="F3455" s="262">
        <v>6.3410333977777764</v>
      </c>
    </row>
    <row r="3456" spans="1:6">
      <c r="A3456" s="6" t="s">
        <v>4505</v>
      </c>
      <c r="B3456" s="6" t="s">
        <v>145</v>
      </c>
      <c r="D3456" s="262">
        <v>6.3445756298222244</v>
      </c>
      <c r="E3456" s="262"/>
      <c r="F3456" s="262">
        <v>6.3445756298222244</v>
      </c>
    </row>
    <row r="3457" spans="1:6">
      <c r="A3457" s="6" t="s">
        <v>760</v>
      </c>
      <c r="B3457" s="6" t="s">
        <v>126</v>
      </c>
      <c r="D3457" s="262">
        <v>6.348665291564445</v>
      </c>
      <c r="E3457" s="262"/>
      <c r="F3457" s="262">
        <v>6.348665291564445</v>
      </c>
    </row>
    <row r="3458" spans="1:6">
      <c r="A3458" s="6" t="s">
        <v>3087</v>
      </c>
      <c r="B3458" s="6" t="s">
        <v>127</v>
      </c>
      <c r="D3458" s="262">
        <v>6.3486791671111122</v>
      </c>
      <c r="E3458" s="262"/>
      <c r="F3458" s="262">
        <v>6.3486791671111122</v>
      </c>
    </row>
    <row r="3459" spans="1:6">
      <c r="A3459" s="6" t="s">
        <v>2074</v>
      </c>
      <c r="B3459" s="6" t="s">
        <v>119</v>
      </c>
      <c r="D3459" s="262">
        <v>6.3523400453333325</v>
      </c>
      <c r="E3459" s="262"/>
      <c r="F3459" s="262">
        <v>6.3523400453333325</v>
      </c>
    </row>
    <row r="3460" spans="1:6">
      <c r="A3460" s="6" t="s">
        <v>653</v>
      </c>
      <c r="B3460" s="6" t="s">
        <v>126</v>
      </c>
      <c r="D3460" s="262">
        <v>6.3594702335999997</v>
      </c>
      <c r="E3460" s="262"/>
      <c r="F3460" s="262">
        <v>6.3594702335999997</v>
      </c>
    </row>
    <row r="3461" spans="1:6">
      <c r="A3461" s="6" t="s">
        <v>4298</v>
      </c>
      <c r="B3461" s="6" t="s">
        <v>145</v>
      </c>
      <c r="D3461" s="262">
        <v>6.3713762327111114</v>
      </c>
      <c r="E3461" s="262"/>
      <c r="F3461" s="262">
        <v>6.3713762327111114</v>
      </c>
    </row>
    <row r="3462" spans="1:6">
      <c r="A3462" s="6" t="s">
        <v>3540</v>
      </c>
      <c r="B3462" s="6" t="s">
        <v>138</v>
      </c>
      <c r="D3462" s="262">
        <v>6.3803427169777747</v>
      </c>
      <c r="E3462" s="262"/>
      <c r="F3462" s="262">
        <v>6.3803427169777747</v>
      </c>
    </row>
    <row r="3463" spans="1:6">
      <c r="A3463" s="6" t="s">
        <v>4421</v>
      </c>
      <c r="B3463" s="6" t="s">
        <v>127</v>
      </c>
      <c r="D3463" s="262">
        <v>6.3842750403911115</v>
      </c>
      <c r="E3463" s="262"/>
      <c r="F3463" s="262">
        <v>6.3842750403911115</v>
      </c>
    </row>
    <row r="3464" spans="1:6">
      <c r="A3464" s="6" t="s">
        <v>4779</v>
      </c>
      <c r="B3464" s="6" t="s">
        <v>125</v>
      </c>
      <c r="D3464" s="262">
        <v>6.3914319301066662</v>
      </c>
      <c r="E3464" s="262"/>
      <c r="F3464" s="262">
        <v>6.3914319301066662</v>
      </c>
    </row>
    <row r="3465" spans="1:6">
      <c r="A3465" s="6" t="s">
        <v>3696</v>
      </c>
      <c r="B3465" s="6" t="s">
        <v>127</v>
      </c>
      <c r="D3465" s="262">
        <v>6.3968402417333357</v>
      </c>
      <c r="E3465" s="262"/>
      <c r="F3465" s="262">
        <v>6.3968402417333357</v>
      </c>
    </row>
    <row r="3466" spans="1:6">
      <c r="A3466" s="6" t="s">
        <v>3828</v>
      </c>
      <c r="B3466" s="6" t="s">
        <v>138</v>
      </c>
      <c r="D3466" s="262">
        <v>6.4039538581333328</v>
      </c>
      <c r="E3466" s="262"/>
      <c r="F3466" s="262">
        <v>6.4039538581333328</v>
      </c>
    </row>
    <row r="3467" spans="1:6">
      <c r="A3467" s="6" t="s">
        <v>2415</v>
      </c>
      <c r="B3467" s="6" t="s">
        <v>123</v>
      </c>
      <c r="D3467" s="262">
        <v>6.4097035552000001</v>
      </c>
      <c r="E3467" s="262"/>
      <c r="F3467" s="262">
        <v>6.4097035552000001</v>
      </c>
    </row>
    <row r="3468" spans="1:6">
      <c r="A3468" s="6" t="s">
        <v>5048</v>
      </c>
      <c r="B3468" s="6" t="s">
        <v>123</v>
      </c>
      <c r="D3468" s="262">
        <v>6.4207091735111126</v>
      </c>
      <c r="E3468" s="262"/>
      <c r="F3468" s="262">
        <v>6.4207091735111126</v>
      </c>
    </row>
    <row r="3469" spans="1:6">
      <c r="A3469" s="6" t="s">
        <v>4081</v>
      </c>
      <c r="B3469" s="6" t="s">
        <v>125</v>
      </c>
      <c r="D3469" s="262">
        <v>6.4250306384000009</v>
      </c>
      <c r="E3469" s="262"/>
      <c r="F3469" s="262">
        <v>6.4250306384000009</v>
      </c>
    </row>
    <row r="3470" spans="1:6">
      <c r="A3470" s="6" t="s">
        <v>3325</v>
      </c>
      <c r="B3470" s="6" t="s">
        <v>129</v>
      </c>
      <c r="D3470" s="262">
        <v>6.4395774710666664</v>
      </c>
      <c r="E3470" s="262"/>
      <c r="F3470" s="262">
        <v>6.4395774710666664</v>
      </c>
    </row>
    <row r="3471" spans="1:6">
      <c r="A3471" s="6" t="s">
        <v>4716</v>
      </c>
      <c r="B3471" s="6" t="s">
        <v>144</v>
      </c>
      <c r="D3471" s="262">
        <v>6.4455084036444443</v>
      </c>
      <c r="E3471" s="262"/>
      <c r="F3471" s="262">
        <v>6.4455084036444443</v>
      </c>
    </row>
    <row r="3472" spans="1:6">
      <c r="A3472" s="6" t="s">
        <v>3762</v>
      </c>
      <c r="B3472" s="6" t="s">
        <v>123</v>
      </c>
      <c r="D3472" s="262">
        <v>6.4476396834666714</v>
      </c>
      <c r="E3472" s="262"/>
      <c r="F3472" s="262">
        <v>6.4476396834666714</v>
      </c>
    </row>
    <row r="3473" spans="1:6">
      <c r="A3473" s="6" t="s">
        <v>4839</v>
      </c>
      <c r="B3473" s="6" t="s">
        <v>125</v>
      </c>
      <c r="D3473" s="262">
        <v>6.4630059266666668</v>
      </c>
      <c r="E3473" s="262"/>
      <c r="F3473" s="262">
        <v>6.4630059266666668</v>
      </c>
    </row>
    <row r="3474" spans="1:6">
      <c r="A3474" s="6" t="s">
        <v>5336</v>
      </c>
      <c r="B3474" s="6" t="s">
        <v>144</v>
      </c>
      <c r="D3474" s="262">
        <v>8.7738783919111114</v>
      </c>
      <c r="E3474" s="262">
        <v>2.3074646419999998</v>
      </c>
      <c r="F3474" s="262">
        <v>6.4664137499111121</v>
      </c>
    </row>
    <row r="3475" spans="1:6">
      <c r="A3475" s="6" t="s">
        <v>1595</v>
      </c>
      <c r="B3475" s="6" t="s">
        <v>119</v>
      </c>
      <c r="D3475" s="262">
        <v>6.4761260627555552</v>
      </c>
      <c r="E3475" s="262"/>
      <c r="F3475" s="262">
        <v>6.4761260627555552</v>
      </c>
    </row>
    <row r="3476" spans="1:6">
      <c r="A3476" s="6" t="s">
        <v>4548</v>
      </c>
      <c r="B3476" s="6" t="s">
        <v>145</v>
      </c>
      <c r="D3476" s="262">
        <v>12.09545645733334</v>
      </c>
      <c r="E3476" s="262">
        <v>5.605406799999999</v>
      </c>
      <c r="F3476" s="262">
        <v>6.4900496573333406</v>
      </c>
    </row>
    <row r="3477" spans="1:6">
      <c r="A3477" s="6" t="s">
        <v>2694</v>
      </c>
      <c r="B3477" s="6" t="s">
        <v>129</v>
      </c>
      <c r="D3477" s="262">
        <v>6.4946837951111114</v>
      </c>
      <c r="E3477" s="262"/>
      <c r="F3477" s="262">
        <v>6.4946837951111114</v>
      </c>
    </row>
    <row r="3478" spans="1:6">
      <c r="A3478" s="6" t="s">
        <v>4957</v>
      </c>
      <c r="B3478" s="6" t="s">
        <v>144</v>
      </c>
      <c r="D3478" s="262">
        <v>6.4953418947022277</v>
      </c>
      <c r="E3478" s="262"/>
      <c r="F3478" s="262">
        <v>6.4953418947022277</v>
      </c>
    </row>
    <row r="3479" spans="1:6">
      <c r="A3479" s="6" t="s">
        <v>4262</v>
      </c>
      <c r="B3479" s="6" t="s">
        <v>128</v>
      </c>
      <c r="D3479" s="262">
        <v>6.4997163400888871</v>
      </c>
      <c r="E3479" s="262"/>
      <c r="F3479" s="262">
        <v>6.4997163400888871</v>
      </c>
    </row>
    <row r="3480" spans="1:6">
      <c r="A3480" s="6" t="s">
        <v>906</v>
      </c>
      <c r="B3480" s="6" t="s">
        <v>143</v>
      </c>
      <c r="D3480" s="262">
        <v>6.500414624000002</v>
      </c>
      <c r="E3480" s="262"/>
      <c r="F3480" s="262">
        <v>6.500414624000002</v>
      </c>
    </row>
    <row r="3481" spans="1:6">
      <c r="A3481" s="6" t="s">
        <v>762</v>
      </c>
      <c r="B3481" s="6" t="s">
        <v>130</v>
      </c>
      <c r="D3481" s="262">
        <v>6.5135299279111107</v>
      </c>
      <c r="E3481" s="262"/>
      <c r="F3481" s="262">
        <v>6.5135299279111107</v>
      </c>
    </row>
    <row r="3482" spans="1:6">
      <c r="A3482" s="6" t="s">
        <v>3825</v>
      </c>
      <c r="B3482" s="6" t="s">
        <v>125</v>
      </c>
      <c r="D3482" s="262">
        <v>6.5259072599111034</v>
      </c>
      <c r="E3482" s="262"/>
      <c r="F3482" s="262">
        <v>6.5259072599111034</v>
      </c>
    </row>
    <row r="3483" spans="1:6">
      <c r="A3483" s="6" t="s">
        <v>4615</v>
      </c>
      <c r="B3483" s="6" t="s">
        <v>125</v>
      </c>
      <c r="D3483" s="262">
        <v>6.5288201492799995</v>
      </c>
      <c r="E3483" s="262"/>
      <c r="F3483" s="262">
        <v>6.5288201492799995</v>
      </c>
    </row>
    <row r="3484" spans="1:6">
      <c r="A3484" s="6" t="s">
        <v>1741</v>
      </c>
      <c r="B3484" s="6" t="s">
        <v>126</v>
      </c>
      <c r="D3484" s="262">
        <v>9.143681549688889</v>
      </c>
      <c r="E3484" s="262">
        <v>2.5999719199999998</v>
      </c>
      <c r="F3484" s="262">
        <v>6.5437096296888893</v>
      </c>
    </row>
    <row r="3485" spans="1:6">
      <c r="A3485" s="6" t="s">
        <v>5462</v>
      </c>
      <c r="B3485" s="6" t="s">
        <v>127</v>
      </c>
      <c r="D3485" s="262">
        <v>6.5486859875555634</v>
      </c>
      <c r="E3485" s="262"/>
      <c r="F3485" s="262">
        <v>6.5486859875555634</v>
      </c>
    </row>
    <row r="3486" spans="1:6">
      <c r="A3486" s="6" t="s">
        <v>2911</v>
      </c>
      <c r="B3486" s="6" t="s">
        <v>144</v>
      </c>
      <c r="D3486" s="262">
        <v>6.5568979011555557</v>
      </c>
      <c r="E3486" s="262"/>
      <c r="F3486" s="262">
        <v>6.5568979011555557</v>
      </c>
    </row>
    <row r="3487" spans="1:6">
      <c r="A3487" s="6" t="s">
        <v>3014</v>
      </c>
      <c r="B3487" s="6" t="s">
        <v>138</v>
      </c>
      <c r="D3487" s="262">
        <v>16.346455110284445</v>
      </c>
      <c r="E3487" s="262">
        <v>9.7871132799999998</v>
      </c>
      <c r="F3487" s="262">
        <v>6.5593418302844455</v>
      </c>
    </row>
    <row r="3488" spans="1:6">
      <c r="A3488" s="6" t="s">
        <v>4095</v>
      </c>
      <c r="B3488" s="6" t="s">
        <v>123</v>
      </c>
      <c r="D3488" s="262">
        <v>8.7064671535111131</v>
      </c>
      <c r="E3488" s="262">
        <v>2.1424454800000001</v>
      </c>
      <c r="F3488" s="262">
        <v>6.564021673511113</v>
      </c>
    </row>
    <row r="3489" spans="1:6">
      <c r="A3489" s="6" t="s">
        <v>4586</v>
      </c>
      <c r="B3489" s="6" t="s">
        <v>123</v>
      </c>
      <c r="D3489" s="262">
        <v>6.5706537776000014</v>
      </c>
      <c r="E3489" s="262"/>
      <c r="F3489" s="262">
        <v>6.5706537776000014</v>
      </c>
    </row>
    <row r="3490" spans="1:6">
      <c r="A3490" s="6" t="s">
        <v>2434</v>
      </c>
      <c r="B3490" s="6" t="s">
        <v>127</v>
      </c>
      <c r="D3490" s="262">
        <v>6.5713861791110961</v>
      </c>
      <c r="E3490" s="262"/>
      <c r="F3490" s="262">
        <v>6.5713861791110961</v>
      </c>
    </row>
    <row r="3491" spans="1:6">
      <c r="A3491" s="6" t="s">
        <v>1951</v>
      </c>
      <c r="B3491" s="6" t="s">
        <v>127</v>
      </c>
      <c r="D3491" s="262">
        <v>7.1948763421333295</v>
      </c>
      <c r="E3491" s="262">
        <v>0.60537259999999993</v>
      </c>
      <c r="F3491" s="262">
        <v>6.5895037421333296</v>
      </c>
    </row>
    <row r="3492" spans="1:6">
      <c r="A3492" s="6" t="s">
        <v>3823</v>
      </c>
      <c r="B3492" s="6" t="s">
        <v>146</v>
      </c>
      <c r="D3492" s="262">
        <v>6.593024996115556</v>
      </c>
      <c r="E3492" s="262"/>
      <c r="F3492" s="262">
        <v>6.593024996115556</v>
      </c>
    </row>
    <row r="3493" spans="1:6">
      <c r="A3493" s="6" t="s">
        <v>3804</v>
      </c>
      <c r="B3493" s="6" t="s">
        <v>125</v>
      </c>
      <c r="D3493" s="262">
        <v>9.4297150972444417</v>
      </c>
      <c r="E3493" s="262">
        <v>2.8315644000000004</v>
      </c>
      <c r="F3493" s="262">
        <v>6.5981506972444413</v>
      </c>
    </row>
    <row r="3494" spans="1:6">
      <c r="A3494" s="6" t="s">
        <v>4838</v>
      </c>
      <c r="B3494" s="6" t="s">
        <v>125</v>
      </c>
      <c r="D3494" s="262">
        <v>6.598478701368891</v>
      </c>
      <c r="E3494" s="262"/>
      <c r="F3494" s="262">
        <v>6.598478701368891</v>
      </c>
    </row>
    <row r="3495" spans="1:6">
      <c r="A3495" s="6" t="s">
        <v>5002</v>
      </c>
      <c r="B3495" s="6" t="s">
        <v>125</v>
      </c>
      <c r="D3495" s="262">
        <v>11.708086284888887</v>
      </c>
      <c r="E3495" s="262">
        <v>5.1080677200000002</v>
      </c>
      <c r="F3495" s="262">
        <v>6.6000185648888872</v>
      </c>
    </row>
    <row r="3496" spans="1:6">
      <c r="A3496" s="6" t="s">
        <v>3785</v>
      </c>
      <c r="B3496" s="6" t="s">
        <v>144</v>
      </c>
      <c r="D3496" s="262">
        <v>6.6029661714133336</v>
      </c>
      <c r="E3496" s="262"/>
      <c r="F3496" s="262">
        <v>6.6029661714133336</v>
      </c>
    </row>
    <row r="3497" spans="1:6">
      <c r="A3497" s="6" t="s">
        <v>3198</v>
      </c>
      <c r="B3497" s="6" t="s">
        <v>144</v>
      </c>
      <c r="D3497" s="262">
        <v>6.6041340864888918</v>
      </c>
      <c r="E3497" s="262"/>
      <c r="F3497" s="262">
        <v>6.6041340864888918</v>
      </c>
    </row>
    <row r="3498" spans="1:6">
      <c r="A3498" s="6" t="s">
        <v>2416</v>
      </c>
      <c r="B3498" s="6" t="s">
        <v>127</v>
      </c>
      <c r="D3498" s="262">
        <v>6.6225377582222302</v>
      </c>
      <c r="E3498" s="262"/>
      <c r="F3498" s="262">
        <v>6.6225377582222302</v>
      </c>
    </row>
    <row r="3499" spans="1:6">
      <c r="A3499" s="6" t="s">
        <v>4084</v>
      </c>
      <c r="B3499" s="6" t="s">
        <v>145</v>
      </c>
      <c r="D3499" s="262">
        <v>6.6346343115555575</v>
      </c>
      <c r="E3499" s="262"/>
      <c r="F3499" s="262">
        <v>6.6346343115555575</v>
      </c>
    </row>
    <row r="3500" spans="1:6">
      <c r="A3500" s="6" t="s">
        <v>4464</v>
      </c>
      <c r="B3500" s="6" t="s">
        <v>145</v>
      </c>
      <c r="D3500" s="262">
        <v>6.6397103177777845</v>
      </c>
      <c r="E3500" s="262"/>
      <c r="F3500" s="262">
        <v>6.6397103177777845</v>
      </c>
    </row>
    <row r="3501" spans="1:6">
      <c r="A3501" s="6" t="s">
        <v>4086</v>
      </c>
      <c r="B3501" s="6" t="s">
        <v>125</v>
      </c>
      <c r="D3501" s="262">
        <v>6.6427601988000005</v>
      </c>
      <c r="E3501" s="262"/>
      <c r="F3501" s="262">
        <v>6.6427601988000005</v>
      </c>
    </row>
    <row r="3502" spans="1:6">
      <c r="A3502" s="6" t="s">
        <v>3733</v>
      </c>
      <c r="B3502" s="6" t="s">
        <v>123</v>
      </c>
      <c r="D3502" s="262">
        <v>6.6499580118400017</v>
      </c>
      <c r="E3502" s="262"/>
      <c r="F3502" s="262">
        <v>6.6499580118400017</v>
      </c>
    </row>
    <row r="3503" spans="1:6">
      <c r="A3503" s="6" t="s">
        <v>4900</v>
      </c>
      <c r="B3503" s="6" t="s">
        <v>146</v>
      </c>
      <c r="D3503" s="262">
        <v>6.652600403288889</v>
      </c>
      <c r="E3503" s="262"/>
      <c r="F3503" s="262">
        <v>6.652600403288889</v>
      </c>
    </row>
    <row r="3504" spans="1:6">
      <c r="A3504" s="6" t="s">
        <v>5178</v>
      </c>
      <c r="B3504" s="6" t="s">
        <v>144</v>
      </c>
      <c r="D3504" s="262">
        <v>6.6581830333333301</v>
      </c>
      <c r="E3504" s="262"/>
      <c r="F3504" s="262">
        <v>6.6581830333333301</v>
      </c>
    </row>
    <row r="3505" spans="1:6">
      <c r="A3505" s="6" t="s">
        <v>3673</v>
      </c>
      <c r="B3505" s="6" t="s">
        <v>123</v>
      </c>
      <c r="D3505" s="262">
        <v>6.6586900335999983</v>
      </c>
      <c r="E3505" s="262"/>
      <c r="F3505" s="262">
        <v>6.6586900335999983</v>
      </c>
    </row>
    <row r="3506" spans="1:6">
      <c r="A3506" s="6" t="s">
        <v>4899</v>
      </c>
      <c r="B3506" s="6" t="s">
        <v>144</v>
      </c>
      <c r="D3506" s="262">
        <v>6.6594190505333346</v>
      </c>
      <c r="E3506" s="262"/>
      <c r="F3506" s="262">
        <v>6.6594190505333346</v>
      </c>
    </row>
    <row r="3507" spans="1:6">
      <c r="A3507" s="6" t="s">
        <v>1841</v>
      </c>
      <c r="B3507" s="6" t="s">
        <v>135</v>
      </c>
      <c r="D3507" s="262">
        <v>6.6671691601777816</v>
      </c>
      <c r="E3507" s="262"/>
      <c r="F3507" s="262">
        <v>6.6671691601777816</v>
      </c>
    </row>
    <row r="3508" spans="1:6">
      <c r="A3508" s="6" t="s">
        <v>3006</v>
      </c>
      <c r="B3508" s="6" t="s">
        <v>127</v>
      </c>
      <c r="D3508" s="262">
        <v>6.6673075225777794</v>
      </c>
      <c r="E3508" s="262"/>
      <c r="F3508" s="262">
        <v>6.6673075225777794</v>
      </c>
    </row>
    <row r="3509" spans="1:6">
      <c r="A3509" s="6" t="s">
        <v>5017</v>
      </c>
      <c r="B3509" s="6" t="s">
        <v>125</v>
      </c>
      <c r="D3509" s="262">
        <v>6.6814646780444447</v>
      </c>
      <c r="E3509" s="262"/>
      <c r="F3509" s="262">
        <v>6.6814646780444447</v>
      </c>
    </row>
    <row r="3510" spans="1:6">
      <c r="A3510" s="6" t="s">
        <v>886</v>
      </c>
      <c r="B3510" s="6" t="s">
        <v>143</v>
      </c>
      <c r="D3510" s="262">
        <v>6.6840413219555623</v>
      </c>
      <c r="E3510" s="262"/>
      <c r="F3510" s="262">
        <v>6.6840413219555623</v>
      </c>
    </row>
    <row r="3511" spans="1:6">
      <c r="A3511" s="6" t="s">
        <v>5586</v>
      </c>
      <c r="B3511" s="6" t="s">
        <v>125</v>
      </c>
      <c r="D3511" s="262">
        <v>6.6867993071733345</v>
      </c>
      <c r="E3511" s="262"/>
      <c r="F3511" s="262">
        <v>6.6867993071733345</v>
      </c>
    </row>
    <row r="3512" spans="1:6">
      <c r="A3512" s="6" t="s">
        <v>4978</v>
      </c>
      <c r="B3512" s="6" t="s">
        <v>145</v>
      </c>
      <c r="D3512" s="262">
        <v>6.7015228104000029</v>
      </c>
      <c r="E3512" s="262"/>
      <c r="F3512" s="262">
        <v>6.7015228104000029</v>
      </c>
    </row>
    <row r="3513" spans="1:6">
      <c r="A3513" s="6" t="s">
        <v>3042</v>
      </c>
      <c r="B3513" s="6" t="s">
        <v>123</v>
      </c>
      <c r="D3513" s="262">
        <v>6.7030373273600006</v>
      </c>
      <c r="E3513" s="262"/>
      <c r="F3513" s="262">
        <v>6.7030373273600006</v>
      </c>
    </row>
    <row r="3514" spans="1:6">
      <c r="A3514" s="6" t="s">
        <v>5054</v>
      </c>
      <c r="B3514" s="6" t="s">
        <v>125</v>
      </c>
      <c r="D3514" s="262">
        <v>6.714252473866666</v>
      </c>
      <c r="E3514" s="262"/>
      <c r="F3514" s="262">
        <v>6.714252473866666</v>
      </c>
    </row>
    <row r="3515" spans="1:6">
      <c r="A3515" s="6" t="s">
        <v>2073</v>
      </c>
      <c r="B3515" s="6" t="s">
        <v>135</v>
      </c>
      <c r="D3515" s="262">
        <v>6.716562108177782</v>
      </c>
      <c r="E3515" s="262"/>
      <c r="F3515" s="262">
        <v>6.716562108177782</v>
      </c>
    </row>
    <row r="3516" spans="1:6">
      <c r="A3516" s="6" t="s">
        <v>4345</v>
      </c>
      <c r="B3516" s="6" t="s">
        <v>138</v>
      </c>
      <c r="D3516" s="262">
        <v>6.7334851055999971</v>
      </c>
      <c r="E3516" s="262"/>
      <c r="F3516" s="262">
        <v>6.7334851055999971</v>
      </c>
    </row>
    <row r="3517" spans="1:6">
      <c r="A3517" s="6" t="s">
        <v>4701</v>
      </c>
      <c r="B3517" s="6" t="s">
        <v>146</v>
      </c>
      <c r="D3517" s="262">
        <v>6.7465010943733335</v>
      </c>
      <c r="E3517" s="262"/>
      <c r="F3517" s="262">
        <v>6.7465010943733335</v>
      </c>
    </row>
    <row r="3518" spans="1:6">
      <c r="A3518" s="6" t="s">
        <v>1826</v>
      </c>
      <c r="B3518" s="6" t="s">
        <v>134</v>
      </c>
      <c r="D3518" s="262">
        <v>6.7493213262231615</v>
      </c>
      <c r="E3518" s="262"/>
      <c r="F3518" s="262">
        <v>6.7493213262231615</v>
      </c>
    </row>
    <row r="3519" spans="1:6">
      <c r="A3519" s="6" t="s">
        <v>2979</v>
      </c>
      <c r="B3519" s="6" t="s">
        <v>127</v>
      </c>
      <c r="D3519" s="262">
        <v>6.7511579324444426</v>
      </c>
      <c r="E3519" s="262"/>
      <c r="F3519" s="262">
        <v>6.7511579324444426</v>
      </c>
    </row>
    <row r="3520" spans="1:6">
      <c r="A3520" s="6" t="s">
        <v>4281</v>
      </c>
      <c r="B3520" s="6" t="s">
        <v>123</v>
      </c>
      <c r="D3520" s="262">
        <v>6.755600250275557</v>
      </c>
      <c r="E3520" s="262"/>
      <c r="F3520" s="262">
        <v>6.755600250275557</v>
      </c>
    </row>
    <row r="3521" spans="1:6">
      <c r="A3521" s="6" t="s">
        <v>5219</v>
      </c>
      <c r="B3521" s="6" t="s">
        <v>125</v>
      </c>
      <c r="D3521" s="262">
        <v>6.7563659826666669</v>
      </c>
      <c r="E3521" s="262"/>
      <c r="F3521" s="262">
        <v>6.7563659826666669</v>
      </c>
    </row>
    <row r="3522" spans="1:6">
      <c r="A3522" s="6" t="s">
        <v>1882</v>
      </c>
      <c r="B3522" s="6" t="s">
        <v>126</v>
      </c>
      <c r="D3522" s="262">
        <v>6.7581102375111133</v>
      </c>
      <c r="E3522" s="262"/>
      <c r="F3522" s="262">
        <v>6.7581102375111133</v>
      </c>
    </row>
    <row r="3523" spans="1:6">
      <c r="A3523" s="6" t="s">
        <v>2213</v>
      </c>
      <c r="B3523" s="6" t="s">
        <v>143</v>
      </c>
      <c r="D3523" s="262">
        <v>6.7611009797955557</v>
      </c>
      <c r="E3523" s="262"/>
      <c r="F3523" s="262">
        <v>6.7611009797955557</v>
      </c>
    </row>
    <row r="3524" spans="1:6">
      <c r="A3524" s="6" t="s">
        <v>1980</v>
      </c>
      <c r="B3524" s="6" t="s">
        <v>127</v>
      </c>
      <c r="D3524" s="262">
        <v>6.7666351513688872</v>
      </c>
      <c r="E3524" s="262"/>
      <c r="F3524" s="262">
        <v>6.7666351513688872</v>
      </c>
    </row>
    <row r="3525" spans="1:6">
      <c r="A3525" s="6" t="s">
        <v>3517</v>
      </c>
      <c r="B3525" s="6" t="s">
        <v>139</v>
      </c>
      <c r="D3525" s="262">
        <v>6.7686101577599986</v>
      </c>
      <c r="E3525" s="262"/>
      <c r="F3525" s="262">
        <v>6.7686101577599986</v>
      </c>
    </row>
    <row r="3526" spans="1:6">
      <c r="A3526" s="6" t="s">
        <v>5186</v>
      </c>
      <c r="B3526" s="6" t="s">
        <v>125</v>
      </c>
      <c r="D3526" s="262">
        <v>6.7692952463644449</v>
      </c>
      <c r="E3526" s="262"/>
      <c r="F3526" s="262">
        <v>6.7692952463644449</v>
      </c>
    </row>
    <row r="3527" spans="1:6">
      <c r="A3527" s="6" t="s">
        <v>3899</v>
      </c>
      <c r="B3527" s="6" t="s">
        <v>127</v>
      </c>
      <c r="D3527" s="262">
        <v>6.7826646203555558</v>
      </c>
      <c r="E3527" s="262"/>
      <c r="F3527" s="262">
        <v>6.7826646203555558</v>
      </c>
    </row>
    <row r="3528" spans="1:6">
      <c r="A3528" s="6" t="s">
        <v>1577</v>
      </c>
      <c r="B3528" s="6" t="s">
        <v>127</v>
      </c>
      <c r="D3528" s="262">
        <v>6.7912809555555507</v>
      </c>
      <c r="E3528" s="262"/>
      <c r="F3528" s="262">
        <v>6.7912809555555507</v>
      </c>
    </row>
    <row r="3529" spans="1:6">
      <c r="A3529" s="6" t="s">
        <v>3043</v>
      </c>
      <c r="B3529" s="6" t="s">
        <v>147</v>
      </c>
      <c r="D3529" s="262">
        <v>6.7968708108888878</v>
      </c>
      <c r="E3529" s="262"/>
      <c r="F3529" s="262">
        <v>6.7968708108888878</v>
      </c>
    </row>
    <row r="3530" spans="1:6">
      <c r="A3530" s="6" t="s">
        <v>3683</v>
      </c>
      <c r="B3530" s="6" t="s">
        <v>144</v>
      </c>
      <c r="D3530" s="262">
        <v>8.6067787999111101</v>
      </c>
      <c r="E3530" s="262">
        <v>1.8000564736000002</v>
      </c>
      <c r="F3530" s="262">
        <v>6.8067223263111103</v>
      </c>
    </row>
    <row r="3531" spans="1:6">
      <c r="A3531" s="6" t="s">
        <v>3084</v>
      </c>
      <c r="B3531" s="6" t="s">
        <v>119</v>
      </c>
      <c r="D3531" s="262">
        <v>6.8139861816888896</v>
      </c>
      <c r="E3531" s="262"/>
      <c r="F3531" s="262">
        <v>6.8139861816888896</v>
      </c>
    </row>
    <row r="3532" spans="1:6">
      <c r="A3532" s="6" t="s">
        <v>4073</v>
      </c>
      <c r="B3532" s="6" t="s">
        <v>144</v>
      </c>
      <c r="D3532" s="262">
        <v>6.8285950504444441</v>
      </c>
      <c r="E3532" s="262"/>
      <c r="F3532" s="262">
        <v>6.8285950504444441</v>
      </c>
    </row>
    <row r="3533" spans="1:6">
      <c r="A3533" s="6" t="s">
        <v>3927</v>
      </c>
      <c r="B3533" s="6" t="s">
        <v>139</v>
      </c>
      <c r="D3533" s="262">
        <v>6.8289546353600006</v>
      </c>
      <c r="E3533" s="262"/>
      <c r="F3533" s="262">
        <v>6.8289546353600006</v>
      </c>
    </row>
    <row r="3534" spans="1:6">
      <c r="A3534" s="6" t="s">
        <v>4611</v>
      </c>
      <c r="B3534" s="6" t="s">
        <v>125</v>
      </c>
      <c r="D3534" s="262">
        <v>6.8292360312000007</v>
      </c>
      <c r="E3534" s="262"/>
      <c r="F3534" s="262">
        <v>6.8292360312000007</v>
      </c>
    </row>
    <row r="3535" spans="1:6">
      <c r="A3535" s="6" t="s">
        <v>5203</v>
      </c>
      <c r="B3535" s="6" t="s">
        <v>127</v>
      </c>
      <c r="D3535" s="262">
        <v>6.8292905633333332</v>
      </c>
      <c r="E3535" s="262"/>
      <c r="F3535" s="262">
        <v>6.8292905633333332</v>
      </c>
    </row>
    <row r="3536" spans="1:6">
      <c r="A3536" s="6" t="s">
        <v>1824</v>
      </c>
      <c r="B3536" s="6" t="s">
        <v>122</v>
      </c>
      <c r="D3536" s="262">
        <v>6.8314540985777761</v>
      </c>
      <c r="E3536" s="262"/>
      <c r="F3536" s="262">
        <v>6.8314540985777761</v>
      </c>
    </row>
    <row r="3537" spans="1:6">
      <c r="A3537" s="6" t="s">
        <v>5442</v>
      </c>
      <c r="B3537" s="6" t="s">
        <v>125</v>
      </c>
      <c r="D3537" s="262">
        <v>17.224849832915009</v>
      </c>
      <c r="E3537" s="262">
        <v>10.385271120000001</v>
      </c>
      <c r="F3537" s="262">
        <v>6.8395787129150083</v>
      </c>
    </row>
    <row r="3538" spans="1:6">
      <c r="A3538" s="6" t="s">
        <v>5688</v>
      </c>
      <c r="B3538" s="6" t="s">
        <v>138</v>
      </c>
      <c r="D3538" s="262">
        <v>6.8682181753777725</v>
      </c>
      <c r="E3538" s="262"/>
      <c r="F3538" s="262">
        <v>6.8682181753777725</v>
      </c>
    </row>
    <row r="3539" spans="1:6">
      <c r="A3539" s="6" t="s">
        <v>4462</v>
      </c>
      <c r="B3539" s="6" t="s">
        <v>145</v>
      </c>
      <c r="D3539" s="262">
        <v>6.8797174345777785</v>
      </c>
      <c r="E3539" s="262"/>
      <c r="F3539" s="262">
        <v>6.8797174345777785</v>
      </c>
    </row>
    <row r="3540" spans="1:6">
      <c r="A3540" s="6" t="s">
        <v>5562</v>
      </c>
      <c r="B3540" s="6" t="s">
        <v>125</v>
      </c>
      <c r="D3540" s="262">
        <v>6.882286473333334</v>
      </c>
      <c r="E3540" s="262"/>
      <c r="F3540" s="262">
        <v>6.882286473333334</v>
      </c>
    </row>
    <row r="3541" spans="1:6">
      <c r="A3541" s="6" t="s">
        <v>4947</v>
      </c>
      <c r="B3541" s="6" t="s">
        <v>125</v>
      </c>
      <c r="D3541" s="262">
        <v>12.187192047555554</v>
      </c>
      <c r="E3541" s="262">
        <v>5.2931415599999996</v>
      </c>
      <c r="F3541" s="262">
        <v>6.8940504875555542</v>
      </c>
    </row>
    <row r="3542" spans="1:6">
      <c r="A3542" s="6" t="s">
        <v>4946</v>
      </c>
      <c r="B3542" s="6" t="s">
        <v>144</v>
      </c>
      <c r="D3542" s="262">
        <v>6.8942513464000017</v>
      </c>
      <c r="E3542" s="262"/>
      <c r="F3542" s="262">
        <v>6.8942513464000017</v>
      </c>
    </row>
    <row r="3543" spans="1:6">
      <c r="A3543" s="6" t="s">
        <v>3328</v>
      </c>
      <c r="B3543" s="6" t="s">
        <v>123</v>
      </c>
      <c r="D3543" s="262">
        <v>6.8977476235555599</v>
      </c>
      <c r="E3543" s="262"/>
      <c r="F3543" s="262">
        <v>6.8977476235555599</v>
      </c>
    </row>
    <row r="3544" spans="1:6">
      <c r="A3544" s="6" t="s">
        <v>4159</v>
      </c>
      <c r="B3544" s="6" t="s">
        <v>123</v>
      </c>
      <c r="D3544" s="262">
        <v>6.9067916450133353</v>
      </c>
      <c r="E3544" s="262"/>
      <c r="F3544" s="262">
        <v>6.9067916450133353</v>
      </c>
    </row>
    <row r="3545" spans="1:6">
      <c r="A3545" s="6" t="s">
        <v>1458</v>
      </c>
      <c r="B3545" s="6" t="s">
        <v>123</v>
      </c>
      <c r="D3545" s="262">
        <v>7.9976734747555565</v>
      </c>
      <c r="E3545" s="262">
        <v>1.0833032</v>
      </c>
      <c r="F3545" s="262">
        <v>6.9143702747555569</v>
      </c>
    </row>
    <row r="3546" spans="1:6">
      <c r="A3546" s="6" t="s">
        <v>1628</v>
      </c>
      <c r="B3546" s="6" t="s">
        <v>134</v>
      </c>
      <c r="D3546" s="262">
        <v>6.9255528936000053</v>
      </c>
      <c r="E3546" s="262"/>
      <c r="F3546" s="262">
        <v>6.9255528936000053</v>
      </c>
    </row>
    <row r="3547" spans="1:6">
      <c r="A3547" s="6" t="s">
        <v>2975</v>
      </c>
      <c r="B3547" s="6" t="s">
        <v>135</v>
      </c>
      <c r="D3547" s="262">
        <v>6.9262243111111124</v>
      </c>
      <c r="E3547" s="262"/>
      <c r="F3547" s="262">
        <v>6.9262243111111124</v>
      </c>
    </row>
    <row r="3548" spans="1:6">
      <c r="A3548" s="6" t="s">
        <v>5338</v>
      </c>
      <c r="B3548" s="6" t="s">
        <v>144</v>
      </c>
      <c r="D3548" s="262">
        <v>6.9313236979555493</v>
      </c>
      <c r="E3548" s="262"/>
      <c r="F3548" s="262">
        <v>6.9313236979555493</v>
      </c>
    </row>
    <row r="3549" spans="1:6">
      <c r="A3549" s="6" t="s">
        <v>4560</v>
      </c>
      <c r="B3549" s="6" t="s">
        <v>138</v>
      </c>
      <c r="D3549" s="262">
        <v>6.9354790100444426</v>
      </c>
      <c r="E3549" s="262"/>
      <c r="F3549" s="262">
        <v>6.9354790100444426</v>
      </c>
    </row>
    <row r="3550" spans="1:6">
      <c r="A3550" s="6" t="s">
        <v>4330</v>
      </c>
      <c r="B3550" s="6" t="s">
        <v>125</v>
      </c>
      <c r="D3550" s="262">
        <v>6.9372480349333419</v>
      </c>
      <c r="E3550" s="262"/>
      <c r="F3550" s="262">
        <v>6.9372480349333419</v>
      </c>
    </row>
    <row r="3551" spans="1:6">
      <c r="A3551" s="6" t="s">
        <v>4255</v>
      </c>
      <c r="B3551" s="6" t="s">
        <v>127</v>
      </c>
      <c r="D3551" s="262">
        <v>6.9460737680888878</v>
      </c>
      <c r="E3551" s="262"/>
      <c r="F3551" s="262">
        <v>6.9460737680888878</v>
      </c>
    </row>
    <row r="3552" spans="1:6">
      <c r="A3552" s="6" t="s">
        <v>4341</v>
      </c>
      <c r="B3552" s="6" t="s">
        <v>139</v>
      </c>
      <c r="D3552" s="262">
        <v>6.9657548087111119</v>
      </c>
      <c r="E3552" s="262"/>
      <c r="F3552" s="262">
        <v>6.9657548087111119</v>
      </c>
    </row>
    <row r="3553" spans="1:6">
      <c r="A3553" s="6" t="s">
        <v>3195</v>
      </c>
      <c r="B3553" s="6" t="s">
        <v>138</v>
      </c>
      <c r="D3553" s="262">
        <v>6.9674849111999997</v>
      </c>
      <c r="E3553" s="262"/>
      <c r="F3553" s="262">
        <v>6.9674849111999997</v>
      </c>
    </row>
    <row r="3554" spans="1:6">
      <c r="A3554" s="6" t="s">
        <v>3497</v>
      </c>
      <c r="B3554" s="6" t="s">
        <v>126</v>
      </c>
      <c r="D3554" s="262">
        <v>6.9724849748888893</v>
      </c>
      <c r="E3554" s="262"/>
      <c r="F3554" s="262">
        <v>6.9724849748888893</v>
      </c>
    </row>
    <row r="3555" spans="1:6">
      <c r="A3555" s="6" t="s">
        <v>2300</v>
      </c>
      <c r="B3555" s="6" t="s">
        <v>122</v>
      </c>
      <c r="D3555" s="262">
        <v>6.9841124178222227</v>
      </c>
      <c r="E3555" s="262"/>
      <c r="F3555" s="262">
        <v>6.9841124178222227</v>
      </c>
    </row>
    <row r="3556" spans="1:6">
      <c r="A3556" s="6" t="s">
        <v>3283</v>
      </c>
      <c r="B3556" s="6" t="s">
        <v>122</v>
      </c>
      <c r="D3556" s="262">
        <v>6.9890934231555528</v>
      </c>
      <c r="E3556" s="262"/>
      <c r="F3556" s="262">
        <v>6.9890934231555528</v>
      </c>
    </row>
    <row r="3557" spans="1:6">
      <c r="A3557" s="6" t="s">
        <v>4164</v>
      </c>
      <c r="B3557" s="6" t="s">
        <v>127</v>
      </c>
      <c r="D3557" s="262">
        <v>6.9891653338222248</v>
      </c>
      <c r="E3557" s="262"/>
      <c r="F3557" s="262">
        <v>6.9891653338222248</v>
      </c>
    </row>
    <row r="3558" spans="1:6">
      <c r="A3558" s="6" t="s">
        <v>4184</v>
      </c>
      <c r="B3558" s="6" t="s">
        <v>127</v>
      </c>
      <c r="D3558" s="262">
        <v>6.9932248295555617</v>
      </c>
      <c r="E3558" s="262"/>
      <c r="F3558" s="262">
        <v>6.9932248295555617</v>
      </c>
    </row>
    <row r="3559" spans="1:6">
      <c r="A3559" s="6" t="s">
        <v>3773</v>
      </c>
      <c r="B3559" s="6" t="s">
        <v>144</v>
      </c>
      <c r="D3559" s="262">
        <v>7.004066630488893</v>
      </c>
      <c r="E3559" s="262"/>
      <c r="F3559" s="262">
        <v>7.004066630488893</v>
      </c>
    </row>
    <row r="3560" spans="1:6">
      <c r="A3560" s="6" t="s">
        <v>3344</v>
      </c>
      <c r="B3560" s="6" t="s">
        <v>122</v>
      </c>
      <c r="D3560" s="262">
        <v>7.0061734080799996</v>
      </c>
      <c r="E3560" s="262"/>
      <c r="F3560" s="262">
        <v>7.0061734080799996</v>
      </c>
    </row>
    <row r="3561" spans="1:6">
      <c r="A3561" s="6" t="s">
        <v>3623</v>
      </c>
      <c r="B3561" s="6" t="s">
        <v>127</v>
      </c>
      <c r="D3561" s="262">
        <v>7.0069989876088767</v>
      </c>
      <c r="E3561" s="262"/>
      <c r="F3561" s="262">
        <v>7.0069989876088767</v>
      </c>
    </row>
    <row r="3562" spans="1:6">
      <c r="A3562" s="6" t="s">
        <v>3713</v>
      </c>
      <c r="B3562" s="6" t="s">
        <v>144</v>
      </c>
      <c r="D3562" s="262">
        <v>7.0140564584444478</v>
      </c>
      <c r="E3562" s="262"/>
      <c r="F3562" s="262">
        <v>7.0140564584444478</v>
      </c>
    </row>
    <row r="3563" spans="1:6">
      <c r="A3563" s="6" t="s">
        <v>3329</v>
      </c>
      <c r="B3563" s="6" t="s">
        <v>138</v>
      </c>
      <c r="D3563" s="262">
        <v>7.0145335235555537</v>
      </c>
      <c r="E3563" s="262"/>
      <c r="F3563" s="262">
        <v>7.0145335235555537</v>
      </c>
    </row>
    <row r="3564" spans="1:6">
      <c r="A3564" s="6" t="s">
        <v>5521</v>
      </c>
      <c r="B3564" s="6" t="s">
        <v>144</v>
      </c>
      <c r="D3564" s="262">
        <v>7.0239008566222205</v>
      </c>
      <c r="E3564" s="262"/>
      <c r="F3564" s="262">
        <v>7.0239008566222205</v>
      </c>
    </row>
    <row r="3565" spans="1:6">
      <c r="A3565" s="6" t="s">
        <v>5557</v>
      </c>
      <c r="B3565" s="6" t="s">
        <v>145</v>
      </c>
      <c r="D3565" s="262">
        <v>7.0265721303555591</v>
      </c>
      <c r="E3565" s="262"/>
      <c r="F3565" s="262">
        <v>7.0265721303555591</v>
      </c>
    </row>
    <row r="3566" spans="1:6">
      <c r="A3566" s="6" t="s">
        <v>3806</v>
      </c>
      <c r="B3566" s="6" t="s">
        <v>138</v>
      </c>
      <c r="D3566" s="262">
        <v>9.2185154570666654</v>
      </c>
      <c r="E3566" s="262">
        <v>2.1886451999999998</v>
      </c>
      <c r="F3566" s="262">
        <v>7.0298702570666656</v>
      </c>
    </row>
    <row r="3567" spans="1:6">
      <c r="A3567" s="6" t="s">
        <v>4806</v>
      </c>
      <c r="B3567" s="6" t="s">
        <v>123</v>
      </c>
      <c r="D3567" s="262">
        <v>7.0447776392888892</v>
      </c>
      <c r="E3567" s="262"/>
      <c r="F3567" s="262">
        <v>7.0447776392888892</v>
      </c>
    </row>
    <row r="3568" spans="1:6">
      <c r="A3568" s="6" t="s">
        <v>2983</v>
      </c>
      <c r="B3568" s="6" t="s">
        <v>127</v>
      </c>
      <c r="D3568" s="262">
        <v>7.0556631043555509</v>
      </c>
      <c r="E3568" s="262"/>
      <c r="F3568" s="262">
        <v>7.0556631043555509</v>
      </c>
    </row>
    <row r="3569" spans="1:6">
      <c r="A3569" s="6" t="s">
        <v>765</v>
      </c>
      <c r="B3569" s="6" t="s">
        <v>134</v>
      </c>
      <c r="D3569" s="262">
        <v>7.0655211537777776</v>
      </c>
      <c r="E3569" s="262"/>
      <c r="F3569" s="262">
        <v>7.0655211537777776</v>
      </c>
    </row>
    <row r="3570" spans="1:6">
      <c r="A3570" s="6" t="s">
        <v>4230</v>
      </c>
      <c r="B3570" s="6" t="s">
        <v>144</v>
      </c>
      <c r="D3570" s="262">
        <v>7.0696773986666672</v>
      </c>
      <c r="E3570" s="262"/>
      <c r="F3570" s="262">
        <v>7.0696773986666672</v>
      </c>
    </row>
    <row r="3571" spans="1:6">
      <c r="A3571" s="6" t="s">
        <v>3057</v>
      </c>
      <c r="B3571" s="6" t="s">
        <v>122</v>
      </c>
      <c r="D3571" s="262">
        <v>8.0223900396444439</v>
      </c>
      <c r="E3571" s="262">
        <v>0.94287759999999998</v>
      </c>
      <c r="F3571" s="262">
        <v>7.0795124396444438</v>
      </c>
    </row>
    <row r="3572" spans="1:6">
      <c r="A3572" s="6" t="s">
        <v>2470</v>
      </c>
      <c r="B3572" s="6" t="s">
        <v>123</v>
      </c>
      <c r="D3572" s="262">
        <v>7.0801862071111143</v>
      </c>
      <c r="E3572" s="262"/>
      <c r="F3572" s="262">
        <v>7.0801862071111143</v>
      </c>
    </row>
    <row r="3573" spans="1:6">
      <c r="A3573" s="6" t="s">
        <v>1323</v>
      </c>
      <c r="B3573" s="6" t="s">
        <v>137</v>
      </c>
      <c r="D3573" s="262">
        <v>7.0891380188444453</v>
      </c>
      <c r="E3573" s="262"/>
      <c r="F3573" s="262">
        <v>7.0891380188444453</v>
      </c>
    </row>
    <row r="3574" spans="1:6">
      <c r="A3574" s="6" t="s">
        <v>5050</v>
      </c>
      <c r="B3574" s="6" t="s">
        <v>138</v>
      </c>
      <c r="D3574" s="262">
        <v>7.0976886972444442</v>
      </c>
      <c r="E3574" s="262"/>
      <c r="F3574" s="262">
        <v>7.0976886972444442</v>
      </c>
    </row>
    <row r="3575" spans="1:6">
      <c r="A3575" s="6" t="s">
        <v>580</v>
      </c>
      <c r="B3575" s="6" t="s">
        <v>130</v>
      </c>
      <c r="D3575" s="262">
        <v>7.1091179045333321</v>
      </c>
      <c r="E3575" s="262"/>
      <c r="F3575" s="262">
        <v>7.1091179045333321</v>
      </c>
    </row>
    <row r="3576" spans="1:6">
      <c r="A3576" s="6" t="s">
        <v>4877</v>
      </c>
      <c r="B3576" s="6" t="s">
        <v>145</v>
      </c>
      <c r="D3576" s="262">
        <v>7.1274239691111161</v>
      </c>
      <c r="E3576" s="262"/>
      <c r="F3576" s="262">
        <v>7.1274239691111161</v>
      </c>
    </row>
    <row r="3577" spans="1:6">
      <c r="A3577" s="6" t="s">
        <v>3295</v>
      </c>
      <c r="B3577" s="6" t="s">
        <v>130</v>
      </c>
      <c r="D3577" s="262">
        <v>7.1380536631555564</v>
      </c>
      <c r="E3577" s="262"/>
      <c r="F3577" s="262">
        <v>7.1380536631555564</v>
      </c>
    </row>
    <row r="3578" spans="1:6">
      <c r="A3578" s="6" t="s">
        <v>3767</v>
      </c>
      <c r="B3578" s="6" t="s">
        <v>145</v>
      </c>
      <c r="D3578" s="262">
        <v>7.141069430977776</v>
      </c>
      <c r="E3578" s="262"/>
      <c r="F3578" s="262">
        <v>7.141069430977776</v>
      </c>
    </row>
    <row r="3579" spans="1:6">
      <c r="A3579" s="6" t="s">
        <v>3977</v>
      </c>
      <c r="B3579" s="6" t="s">
        <v>123</v>
      </c>
      <c r="D3579" s="262">
        <v>7.1415535664000025</v>
      </c>
      <c r="E3579" s="262"/>
      <c r="F3579" s="262">
        <v>7.1415535664000025</v>
      </c>
    </row>
    <row r="3580" spans="1:6">
      <c r="A3580" s="6" t="s">
        <v>5351</v>
      </c>
      <c r="B3580" s="6" t="s">
        <v>144</v>
      </c>
      <c r="D3580" s="262">
        <v>7.1423188833333331</v>
      </c>
      <c r="E3580" s="262"/>
      <c r="F3580" s="262">
        <v>7.1423188833333331</v>
      </c>
    </row>
    <row r="3581" spans="1:6">
      <c r="A3581" s="6" t="s">
        <v>3022</v>
      </c>
      <c r="B3581" s="6" t="s">
        <v>147</v>
      </c>
      <c r="D3581" s="262">
        <v>7.45433302582222</v>
      </c>
      <c r="E3581" s="262">
        <v>0.30688559999999998</v>
      </c>
      <c r="F3581" s="262">
        <v>7.1474474258222198</v>
      </c>
    </row>
    <row r="3582" spans="1:6">
      <c r="A3582" s="6" t="s">
        <v>4702</v>
      </c>
      <c r="B3582" s="6" t="s">
        <v>144</v>
      </c>
      <c r="D3582" s="262">
        <v>7.1534984043111107</v>
      </c>
      <c r="E3582" s="262"/>
      <c r="F3582" s="262">
        <v>7.1534984043111107</v>
      </c>
    </row>
    <row r="3583" spans="1:6">
      <c r="A3583" s="6" t="s">
        <v>510</v>
      </c>
      <c r="B3583" s="6" t="s">
        <v>137</v>
      </c>
      <c r="D3583" s="262">
        <v>7.1589865908000005</v>
      </c>
      <c r="E3583" s="262"/>
      <c r="F3583" s="262">
        <v>7.1589865908000005</v>
      </c>
    </row>
    <row r="3584" spans="1:6">
      <c r="A3584" s="6" t="s">
        <v>4314</v>
      </c>
      <c r="B3584" s="6" t="s">
        <v>125</v>
      </c>
      <c r="D3584" s="262">
        <v>7.1596588623999997</v>
      </c>
      <c r="E3584" s="262"/>
      <c r="F3584" s="262">
        <v>7.1596588623999997</v>
      </c>
    </row>
    <row r="3585" spans="1:6">
      <c r="A3585" s="6" t="s">
        <v>2222</v>
      </c>
      <c r="B3585" s="6" t="s">
        <v>127</v>
      </c>
      <c r="D3585" s="262">
        <v>7.1869144532533369</v>
      </c>
      <c r="E3585" s="262"/>
      <c r="F3585" s="262">
        <v>7.1869144532533369</v>
      </c>
    </row>
    <row r="3586" spans="1:6">
      <c r="A3586" s="6" t="s">
        <v>748</v>
      </c>
      <c r="B3586" s="6" t="s">
        <v>130</v>
      </c>
      <c r="D3586" s="262">
        <v>9.8117161999999993</v>
      </c>
      <c r="E3586" s="262">
        <v>2.5921224</v>
      </c>
      <c r="F3586" s="262">
        <v>7.2195937999999993</v>
      </c>
    </row>
    <row r="3587" spans="1:6">
      <c r="A3587" s="6" t="s">
        <v>2049</v>
      </c>
      <c r="B3587" s="6" t="s">
        <v>126</v>
      </c>
      <c r="D3587" s="262">
        <v>7.2235767076000004</v>
      </c>
      <c r="E3587" s="262"/>
      <c r="F3587" s="262">
        <v>7.2235767076000004</v>
      </c>
    </row>
    <row r="3588" spans="1:6">
      <c r="A3588" s="6" t="s">
        <v>3681</v>
      </c>
      <c r="B3588" s="6" t="s">
        <v>127</v>
      </c>
      <c r="D3588" s="262">
        <v>7.2277809525777768</v>
      </c>
      <c r="E3588" s="262"/>
      <c r="F3588" s="262">
        <v>7.2277809525777768</v>
      </c>
    </row>
    <row r="3589" spans="1:6">
      <c r="A3589" s="6" t="s">
        <v>4279</v>
      </c>
      <c r="B3589" s="6" t="s">
        <v>127</v>
      </c>
      <c r="D3589" s="262">
        <v>19.76584465073778</v>
      </c>
      <c r="E3589" s="262">
        <v>12.534514160000001</v>
      </c>
      <c r="F3589" s="262">
        <v>7.2313304907377791</v>
      </c>
    </row>
    <row r="3590" spans="1:6">
      <c r="A3590" s="6" t="s">
        <v>3311</v>
      </c>
      <c r="B3590" s="6" t="s">
        <v>144</v>
      </c>
      <c r="D3590" s="262">
        <v>7.2353339417333311</v>
      </c>
      <c r="E3590" s="262"/>
      <c r="F3590" s="262">
        <v>7.2353339417333311</v>
      </c>
    </row>
    <row r="3591" spans="1:6">
      <c r="A3591" s="6" t="s">
        <v>4778</v>
      </c>
      <c r="B3591" s="6" t="s">
        <v>147</v>
      </c>
      <c r="D3591" s="262">
        <v>57.627364087024517</v>
      </c>
      <c r="E3591" s="262">
        <v>50.389142999999997</v>
      </c>
      <c r="F3591" s="262">
        <v>7.2382210870245203</v>
      </c>
    </row>
    <row r="3592" spans="1:6">
      <c r="A3592" s="6" t="s">
        <v>4830</v>
      </c>
      <c r="B3592" s="6" t="s">
        <v>125</v>
      </c>
      <c r="D3592" s="262">
        <v>7.2384330528888894</v>
      </c>
      <c r="E3592" s="262"/>
      <c r="F3592" s="262">
        <v>7.2384330528888894</v>
      </c>
    </row>
    <row r="3593" spans="1:6">
      <c r="A3593" s="6" t="s">
        <v>766</v>
      </c>
      <c r="B3593" s="6" t="s">
        <v>130</v>
      </c>
      <c r="D3593" s="262">
        <v>7.2384725697777839</v>
      </c>
      <c r="E3593" s="262"/>
      <c r="F3593" s="262">
        <v>7.2384725697777839</v>
      </c>
    </row>
    <row r="3594" spans="1:6">
      <c r="A3594" s="6" t="s">
        <v>4316</v>
      </c>
      <c r="B3594" s="6" t="s">
        <v>144</v>
      </c>
      <c r="D3594" s="262">
        <v>7.239147052622223</v>
      </c>
      <c r="E3594" s="262"/>
      <c r="F3594" s="262">
        <v>7.239147052622223</v>
      </c>
    </row>
    <row r="3595" spans="1:6">
      <c r="A3595" s="6" t="s">
        <v>2062</v>
      </c>
      <c r="B3595" s="6" t="s">
        <v>122</v>
      </c>
      <c r="D3595" s="262">
        <v>7.2431224560444445</v>
      </c>
      <c r="E3595" s="262"/>
      <c r="F3595" s="262">
        <v>7.2431224560444445</v>
      </c>
    </row>
    <row r="3596" spans="1:6">
      <c r="A3596" s="6" t="s">
        <v>2436</v>
      </c>
      <c r="B3596" s="6" t="s">
        <v>127</v>
      </c>
      <c r="D3596" s="262">
        <v>7.2565355409066701</v>
      </c>
      <c r="E3596" s="262"/>
      <c r="F3596" s="262">
        <v>7.2565355409066701</v>
      </c>
    </row>
    <row r="3597" spans="1:6">
      <c r="A3597" s="6" t="s">
        <v>500</v>
      </c>
      <c r="B3597" s="6" t="s">
        <v>124</v>
      </c>
      <c r="D3597" s="262">
        <v>7.2581039671555558</v>
      </c>
      <c r="E3597" s="262"/>
      <c r="F3597" s="262">
        <v>7.2581039671555558</v>
      </c>
    </row>
    <row r="3598" spans="1:6">
      <c r="A3598" s="6" t="s">
        <v>3340</v>
      </c>
      <c r="B3598" s="6" t="s">
        <v>139</v>
      </c>
      <c r="D3598" s="262">
        <v>7.2608298825333364</v>
      </c>
      <c r="E3598" s="262"/>
      <c r="F3598" s="262">
        <v>7.2608298825333364</v>
      </c>
    </row>
    <row r="3599" spans="1:6">
      <c r="A3599" s="6" t="s">
        <v>4748</v>
      </c>
      <c r="B3599" s="6" t="s">
        <v>123</v>
      </c>
      <c r="D3599" s="262">
        <v>7.281646829795557</v>
      </c>
      <c r="E3599" s="262"/>
      <c r="F3599" s="262">
        <v>7.281646829795557</v>
      </c>
    </row>
    <row r="3600" spans="1:6">
      <c r="A3600" s="6" t="s">
        <v>1490</v>
      </c>
      <c r="B3600" s="6" t="s">
        <v>124</v>
      </c>
      <c r="D3600" s="262">
        <v>7.2867742087555518</v>
      </c>
      <c r="E3600" s="262"/>
      <c r="F3600" s="262">
        <v>7.2867742087555518</v>
      </c>
    </row>
    <row r="3601" spans="1:6">
      <c r="A3601" s="6" t="s">
        <v>5043</v>
      </c>
      <c r="B3601" s="6" t="s">
        <v>125</v>
      </c>
      <c r="D3601" s="262">
        <v>7.2869443973333334</v>
      </c>
      <c r="E3601" s="262"/>
      <c r="F3601" s="262">
        <v>7.2869443973333334</v>
      </c>
    </row>
    <row r="3602" spans="1:6">
      <c r="A3602" s="6" t="s">
        <v>663</v>
      </c>
      <c r="B3602" s="6" t="s">
        <v>126</v>
      </c>
      <c r="D3602" s="262">
        <v>7.2895589575111117</v>
      </c>
      <c r="E3602" s="262"/>
      <c r="F3602" s="262">
        <v>7.2895589575111117</v>
      </c>
    </row>
    <row r="3603" spans="1:6">
      <c r="A3603" s="6" t="s">
        <v>4950</v>
      </c>
      <c r="B3603" s="6" t="s">
        <v>145</v>
      </c>
      <c r="D3603" s="262">
        <v>7.2939506008355579</v>
      </c>
      <c r="E3603" s="262"/>
      <c r="F3603" s="262">
        <v>7.2939506008355579</v>
      </c>
    </row>
    <row r="3604" spans="1:6">
      <c r="A3604" s="6" t="s">
        <v>4595</v>
      </c>
      <c r="B3604" s="6" t="s">
        <v>123</v>
      </c>
      <c r="D3604" s="262">
        <v>7.2961895954933338</v>
      </c>
      <c r="E3604" s="262"/>
      <c r="F3604" s="262">
        <v>7.2961895954933338</v>
      </c>
    </row>
    <row r="3605" spans="1:6">
      <c r="A3605" s="6" t="s">
        <v>2291</v>
      </c>
      <c r="B3605" s="6" t="s">
        <v>122</v>
      </c>
      <c r="D3605" s="262">
        <v>7.3062653707999976</v>
      </c>
      <c r="E3605" s="262"/>
      <c r="F3605" s="262">
        <v>7.3062653707999976</v>
      </c>
    </row>
    <row r="3606" spans="1:6">
      <c r="A3606" s="6" t="s">
        <v>3803</v>
      </c>
      <c r="B3606" s="6" t="s">
        <v>127</v>
      </c>
      <c r="D3606" s="262">
        <v>7.3107144899555596</v>
      </c>
      <c r="E3606" s="262"/>
      <c r="F3606" s="262">
        <v>7.3107144899555596</v>
      </c>
    </row>
    <row r="3607" spans="1:6">
      <c r="A3607" s="6" t="s">
        <v>1473</v>
      </c>
      <c r="B3607" s="6" t="s">
        <v>133</v>
      </c>
      <c r="D3607" s="262">
        <v>7.3195370482666515</v>
      </c>
      <c r="E3607" s="262"/>
      <c r="F3607" s="262">
        <v>7.3195370482666515</v>
      </c>
    </row>
    <row r="3608" spans="1:6">
      <c r="A3608" s="6" t="s">
        <v>2236</v>
      </c>
      <c r="B3608" s="6" t="s">
        <v>135</v>
      </c>
      <c r="D3608" s="262">
        <v>7.3244854261333341</v>
      </c>
      <c r="E3608" s="262"/>
      <c r="F3608" s="262">
        <v>7.3244854261333341</v>
      </c>
    </row>
    <row r="3609" spans="1:6">
      <c r="A3609" s="6" t="s">
        <v>4565</v>
      </c>
      <c r="B3609" s="6" t="s">
        <v>125</v>
      </c>
      <c r="D3609" s="262">
        <v>12.602542524000002</v>
      </c>
      <c r="E3609" s="262">
        <v>5.2740704799999998</v>
      </c>
      <c r="F3609" s="262">
        <v>7.3284720440000024</v>
      </c>
    </row>
    <row r="3610" spans="1:6">
      <c r="A3610" s="6" t="s">
        <v>5585</v>
      </c>
      <c r="B3610" s="6" t="s">
        <v>125</v>
      </c>
      <c r="D3610" s="262">
        <v>7.3329767420800014</v>
      </c>
      <c r="E3610" s="262"/>
      <c r="F3610" s="262">
        <v>7.3329767420800014</v>
      </c>
    </row>
    <row r="3611" spans="1:6">
      <c r="A3611" s="6" t="s">
        <v>5444</v>
      </c>
      <c r="B3611" s="6" t="s">
        <v>123</v>
      </c>
      <c r="D3611" s="262">
        <v>7.3396720511644489</v>
      </c>
      <c r="E3611" s="262"/>
      <c r="F3611" s="262">
        <v>7.3396720511644489</v>
      </c>
    </row>
    <row r="3612" spans="1:6">
      <c r="A3612" s="6" t="s">
        <v>4168</v>
      </c>
      <c r="B3612" s="6" t="s">
        <v>127</v>
      </c>
      <c r="D3612" s="262">
        <v>7.3425620399999936</v>
      </c>
      <c r="E3612" s="262"/>
      <c r="F3612" s="262">
        <v>7.3425620399999936</v>
      </c>
    </row>
    <row r="3613" spans="1:6">
      <c r="A3613" s="6" t="s">
        <v>4070</v>
      </c>
      <c r="B3613" s="6" t="s">
        <v>125</v>
      </c>
      <c r="D3613" s="262">
        <v>7.3471446837066674</v>
      </c>
      <c r="E3613" s="262"/>
      <c r="F3613" s="262">
        <v>7.3471446837066674</v>
      </c>
    </row>
    <row r="3614" spans="1:6">
      <c r="A3614" s="6" t="s">
        <v>885</v>
      </c>
      <c r="B3614" s="6" t="s">
        <v>119</v>
      </c>
      <c r="D3614" s="262">
        <v>7.3720510091555562</v>
      </c>
      <c r="E3614" s="262"/>
      <c r="F3614" s="262">
        <v>7.3720510091555562</v>
      </c>
    </row>
    <row r="3615" spans="1:6">
      <c r="A3615" s="6" t="s">
        <v>3744</v>
      </c>
      <c r="B3615" s="6" t="s">
        <v>127</v>
      </c>
      <c r="D3615" s="262">
        <v>7.3795273904000016</v>
      </c>
      <c r="E3615" s="262"/>
      <c r="F3615" s="262">
        <v>7.3795273904000016</v>
      </c>
    </row>
    <row r="3616" spans="1:6">
      <c r="A3616" s="6" t="s">
        <v>1338</v>
      </c>
      <c r="B3616" s="6" t="s">
        <v>124</v>
      </c>
      <c r="D3616" s="262">
        <v>7.3811094123555518</v>
      </c>
      <c r="E3616" s="262"/>
      <c r="F3616" s="262">
        <v>7.3811094123555518</v>
      </c>
    </row>
    <row r="3617" spans="1:6">
      <c r="A3617" s="6" t="s">
        <v>2473</v>
      </c>
      <c r="B3617" s="6" t="s">
        <v>122</v>
      </c>
      <c r="D3617" s="262">
        <v>8.6782814449955534</v>
      </c>
      <c r="E3617" s="262">
        <v>1.29425912</v>
      </c>
      <c r="F3617" s="262">
        <v>7.3840223249955539</v>
      </c>
    </row>
    <row r="3618" spans="1:6">
      <c r="A3618" s="6" t="s">
        <v>4326</v>
      </c>
      <c r="B3618" s="6" t="s">
        <v>127</v>
      </c>
      <c r="D3618" s="262">
        <v>7.3866524859111102</v>
      </c>
      <c r="E3618" s="262"/>
      <c r="F3618" s="262">
        <v>7.3866524859111102</v>
      </c>
    </row>
    <row r="3619" spans="1:6">
      <c r="A3619" s="6" t="s">
        <v>1480</v>
      </c>
      <c r="B3619" s="6" t="s">
        <v>127</v>
      </c>
      <c r="D3619" s="262">
        <v>7.4031908280000049</v>
      </c>
      <c r="E3619" s="262"/>
      <c r="F3619" s="262">
        <v>7.4031908280000049</v>
      </c>
    </row>
    <row r="3620" spans="1:6">
      <c r="A3620" s="6" t="s">
        <v>1324</v>
      </c>
      <c r="B3620" s="6" t="s">
        <v>119</v>
      </c>
      <c r="D3620" s="262">
        <v>7.4135536248888885</v>
      </c>
      <c r="E3620" s="262"/>
      <c r="F3620" s="262">
        <v>7.4135536248888885</v>
      </c>
    </row>
    <row r="3621" spans="1:6">
      <c r="A3621" s="6" t="s">
        <v>2463</v>
      </c>
      <c r="B3621" s="6" t="s">
        <v>126</v>
      </c>
      <c r="D3621" s="262">
        <v>7.4339072715111092</v>
      </c>
      <c r="E3621" s="262"/>
      <c r="F3621" s="262">
        <v>7.4339072715111092</v>
      </c>
    </row>
    <row r="3622" spans="1:6">
      <c r="A3622" s="6" t="s">
        <v>5394</v>
      </c>
      <c r="B3622" s="6" t="s">
        <v>143</v>
      </c>
      <c r="D3622" s="262">
        <v>7.4494408067200002</v>
      </c>
      <c r="E3622" s="262"/>
      <c r="F3622" s="262">
        <v>7.4494408067200002</v>
      </c>
    </row>
    <row r="3623" spans="1:6">
      <c r="A3623" s="6" t="s">
        <v>4075</v>
      </c>
      <c r="B3623" s="6" t="s">
        <v>138</v>
      </c>
      <c r="D3623" s="262">
        <v>7.4511657029333325</v>
      </c>
      <c r="E3623" s="262"/>
      <c r="F3623" s="262">
        <v>7.4511657029333325</v>
      </c>
    </row>
    <row r="3624" spans="1:6">
      <c r="A3624" s="6" t="s">
        <v>5216</v>
      </c>
      <c r="B3624" s="6" t="s">
        <v>125</v>
      </c>
      <c r="D3624" s="262">
        <v>7.4637188560000007</v>
      </c>
      <c r="E3624" s="262"/>
      <c r="F3624" s="262">
        <v>7.4637188560000007</v>
      </c>
    </row>
    <row r="3625" spans="1:6">
      <c r="A3625" s="6" t="s">
        <v>2612</v>
      </c>
      <c r="B3625" s="6" t="s">
        <v>145</v>
      </c>
      <c r="D3625" s="262">
        <v>8.2798034537777738</v>
      </c>
      <c r="E3625" s="262">
        <v>0.79695532000000002</v>
      </c>
      <c r="F3625" s="262">
        <v>7.4828481337777735</v>
      </c>
    </row>
    <row r="3626" spans="1:6">
      <c r="A3626" s="6" t="s">
        <v>4333</v>
      </c>
      <c r="B3626" s="6" t="s">
        <v>125</v>
      </c>
      <c r="D3626" s="262">
        <v>7.4910311490666652</v>
      </c>
      <c r="E3626" s="262"/>
      <c r="F3626" s="262">
        <v>7.4910311490666652</v>
      </c>
    </row>
    <row r="3627" spans="1:6">
      <c r="A3627" s="6" t="s">
        <v>5059</v>
      </c>
      <c r="B3627" s="6" t="s">
        <v>145</v>
      </c>
      <c r="D3627" s="262">
        <v>7.4964029191822279</v>
      </c>
      <c r="E3627" s="262"/>
      <c r="F3627" s="262">
        <v>7.4964029191822279</v>
      </c>
    </row>
    <row r="3628" spans="1:6">
      <c r="A3628" s="6" t="s">
        <v>3548</v>
      </c>
      <c r="B3628" s="6" t="s">
        <v>127</v>
      </c>
      <c r="D3628" s="262">
        <v>7.5128611242666716</v>
      </c>
      <c r="E3628" s="262"/>
      <c r="F3628" s="262">
        <v>7.5128611242666716</v>
      </c>
    </row>
    <row r="3629" spans="1:6">
      <c r="A3629" s="6" t="s">
        <v>3375</v>
      </c>
      <c r="B3629" s="6" t="s">
        <v>127</v>
      </c>
      <c r="D3629" s="262">
        <v>7.5154301224444477</v>
      </c>
      <c r="E3629" s="262"/>
      <c r="F3629" s="262">
        <v>7.5154301224444477</v>
      </c>
    </row>
    <row r="3630" spans="1:6">
      <c r="A3630" s="6" t="s">
        <v>3495</v>
      </c>
      <c r="B3630" s="6" t="s">
        <v>125</v>
      </c>
      <c r="D3630" s="262">
        <v>17.152417577777779</v>
      </c>
      <c r="E3630" s="262">
        <v>9.6246236800000009</v>
      </c>
      <c r="F3630" s="262">
        <v>7.5277938977777783</v>
      </c>
    </row>
    <row r="3631" spans="1:6">
      <c r="A3631" s="6" t="s">
        <v>3290</v>
      </c>
      <c r="B3631" s="6" t="s">
        <v>126</v>
      </c>
      <c r="D3631" s="262">
        <v>7.5450769616444457</v>
      </c>
      <c r="E3631" s="262"/>
      <c r="F3631" s="262">
        <v>7.5450769616444457</v>
      </c>
    </row>
    <row r="3632" spans="1:6">
      <c r="A3632" s="6" t="s">
        <v>4071</v>
      </c>
      <c r="B3632" s="6" t="s">
        <v>138</v>
      </c>
      <c r="D3632" s="262">
        <v>7.5460095629599984</v>
      </c>
      <c r="E3632" s="262"/>
      <c r="F3632" s="262">
        <v>7.5460095629599984</v>
      </c>
    </row>
    <row r="3633" spans="1:6">
      <c r="A3633" s="6" t="s">
        <v>647</v>
      </c>
      <c r="B3633" s="6" t="s">
        <v>141</v>
      </c>
      <c r="D3633" s="262">
        <v>7.5583751857777779</v>
      </c>
      <c r="E3633" s="262"/>
      <c r="F3633" s="262">
        <v>7.5583751857777779</v>
      </c>
    </row>
    <row r="3634" spans="1:6">
      <c r="A3634" s="6" t="s">
        <v>4062</v>
      </c>
      <c r="B3634" s="6" t="s">
        <v>138</v>
      </c>
      <c r="D3634" s="262">
        <v>8.6240963169777789</v>
      </c>
      <c r="E3634" s="262">
        <v>1.0480114399999998</v>
      </c>
      <c r="F3634" s="262">
        <v>7.5760848769777791</v>
      </c>
    </row>
    <row r="3635" spans="1:6">
      <c r="A3635" s="6" t="s">
        <v>3814</v>
      </c>
      <c r="B3635" s="6" t="s">
        <v>123</v>
      </c>
      <c r="D3635" s="262">
        <v>7.5797738309333322</v>
      </c>
      <c r="E3635" s="262"/>
      <c r="F3635" s="262">
        <v>7.5797738309333322</v>
      </c>
    </row>
    <row r="3636" spans="1:6">
      <c r="A3636" s="6" t="s">
        <v>3546</v>
      </c>
      <c r="B3636" s="6" t="s">
        <v>138</v>
      </c>
      <c r="D3636" s="262">
        <v>7.5856112294844458</v>
      </c>
      <c r="E3636" s="262"/>
      <c r="F3636" s="262">
        <v>7.5856112294844458</v>
      </c>
    </row>
    <row r="3637" spans="1:6">
      <c r="A3637" s="6" t="s">
        <v>2255</v>
      </c>
      <c r="B3637" s="6" t="s">
        <v>133</v>
      </c>
      <c r="D3637" s="262">
        <v>7.5906140312444457</v>
      </c>
      <c r="E3637" s="262"/>
      <c r="F3637" s="262">
        <v>7.5906140312444457</v>
      </c>
    </row>
    <row r="3638" spans="1:6">
      <c r="A3638" s="6" t="s">
        <v>4630</v>
      </c>
      <c r="B3638" s="6" t="s">
        <v>145</v>
      </c>
      <c r="D3638" s="262">
        <v>7.5912839917688828</v>
      </c>
      <c r="E3638" s="262"/>
      <c r="F3638" s="262">
        <v>7.5912839917688828</v>
      </c>
    </row>
    <row r="3639" spans="1:6">
      <c r="A3639" s="6" t="s">
        <v>4928</v>
      </c>
      <c r="B3639" s="6" t="s">
        <v>144</v>
      </c>
      <c r="D3639" s="262">
        <v>7.6027293955555537</v>
      </c>
      <c r="E3639" s="262"/>
      <c r="F3639" s="262">
        <v>7.6027293955555537</v>
      </c>
    </row>
    <row r="3640" spans="1:6">
      <c r="A3640" s="6" t="s">
        <v>5349</v>
      </c>
      <c r="B3640" s="6" t="s">
        <v>125</v>
      </c>
      <c r="D3640" s="262">
        <v>9.1047979703999999</v>
      </c>
      <c r="E3640" s="262">
        <v>1.4968772000000001</v>
      </c>
      <c r="F3640" s="262">
        <v>7.6079207703999998</v>
      </c>
    </row>
    <row r="3641" spans="1:6">
      <c r="A3641" s="6" t="s">
        <v>1300</v>
      </c>
      <c r="B3641" s="6" t="s">
        <v>124</v>
      </c>
      <c r="D3641" s="262">
        <v>7.6096235433777837</v>
      </c>
      <c r="E3641" s="262"/>
      <c r="F3641" s="262">
        <v>7.6096235433777837</v>
      </c>
    </row>
    <row r="3642" spans="1:6">
      <c r="A3642" s="6" t="s">
        <v>4018</v>
      </c>
      <c r="B3642" s="6" t="s">
        <v>145</v>
      </c>
      <c r="D3642" s="262">
        <v>7.6169353866222318</v>
      </c>
      <c r="E3642" s="262"/>
      <c r="F3642" s="262">
        <v>7.6169353866222318</v>
      </c>
    </row>
    <row r="3643" spans="1:6">
      <c r="A3643" s="6" t="s">
        <v>2179</v>
      </c>
      <c r="B3643" s="6" t="s">
        <v>135</v>
      </c>
      <c r="D3643" s="262">
        <v>7.6221090394044442</v>
      </c>
      <c r="E3643" s="262"/>
      <c r="F3643" s="262">
        <v>7.6221090394044442</v>
      </c>
    </row>
    <row r="3644" spans="1:6">
      <c r="A3644" s="6" t="s">
        <v>582</v>
      </c>
      <c r="B3644" s="6" t="s">
        <v>137</v>
      </c>
      <c r="D3644" s="262">
        <v>7.6241196474666673</v>
      </c>
      <c r="E3644" s="262"/>
      <c r="F3644" s="262">
        <v>7.6241196474666673</v>
      </c>
    </row>
    <row r="3645" spans="1:6">
      <c r="A3645" s="6" t="s">
        <v>1608</v>
      </c>
      <c r="B3645" s="6" t="s">
        <v>126</v>
      </c>
      <c r="D3645" s="262">
        <v>7.6255922932444458</v>
      </c>
      <c r="E3645" s="262"/>
      <c r="F3645" s="262">
        <v>7.6255922932444458</v>
      </c>
    </row>
    <row r="3646" spans="1:6">
      <c r="A3646" s="6" t="s">
        <v>2058</v>
      </c>
      <c r="B3646" s="6" t="s">
        <v>135</v>
      </c>
      <c r="D3646" s="262">
        <v>7.6283416469333396</v>
      </c>
      <c r="E3646" s="262"/>
      <c r="F3646" s="262">
        <v>7.6283416469333396</v>
      </c>
    </row>
    <row r="3647" spans="1:6">
      <c r="A3647" s="6" t="s">
        <v>2634</v>
      </c>
      <c r="B3647" s="6" t="s">
        <v>144</v>
      </c>
      <c r="D3647" s="262">
        <v>7.6391164485777772</v>
      </c>
      <c r="E3647" s="262"/>
      <c r="F3647" s="262">
        <v>7.6391164485777772</v>
      </c>
    </row>
    <row r="3648" spans="1:6">
      <c r="A3648" s="6" t="s">
        <v>2698</v>
      </c>
      <c r="B3648" s="6" t="s">
        <v>140</v>
      </c>
      <c r="D3648" s="262">
        <v>7.6465986392888885</v>
      </c>
      <c r="E3648" s="262"/>
      <c r="F3648" s="262">
        <v>7.6465986392888885</v>
      </c>
    </row>
    <row r="3649" spans="1:6">
      <c r="A3649" s="6" t="s">
        <v>3515</v>
      </c>
      <c r="B3649" s="6" t="s">
        <v>123</v>
      </c>
      <c r="D3649" s="262">
        <v>7.647853097866669</v>
      </c>
      <c r="E3649" s="262"/>
      <c r="F3649" s="262">
        <v>7.647853097866669</v>
      </c>
    </row>
    <row r="3650" spans="1:6">
      <c r="A3650" s="6" t="s">
        <v>4329</v>
      </c>
      <c r="B3650" s="6" t="s">
        <v>139</v>
      </c>
      <c r="D3650" s="262">
        <v>7.6571225935111125</v>
      </c>
      <c r="E3650" s="262"/>
      <c r="F3650" s="262">
        <v>7.6571225935111125</v>
      </c>
    </row>
    <row r="3651" spans="1:6">
      <c r="A3651" s="6" t="s">
        <v>5466</v>
      </c>
      <c r="B3651" s="6" t="s">
        <v>125</v>
      </c>
      <c r="D3651" s="262">
        <v>7.658722631999999</v>
      </c>
      <c r="E3651" s="262"/>
      <c r="F3651" s="262">
        <v>7.658722631999999</v>
      </c>
    </row>
    <row r="3652" spans="1:6">
      <c r="A3652" s="6" t="s">
        <v>5044</v>
      </c>
      <c r="B3652" s="6" t="s">
        <v>145</v>
      </c>
      <c r="D3652" s="262">
        <v>7.6754690439288913</v>
      </c>
      <c r="E3652" s="262"/>
      <c r="F3652" s="262">
        <v>7.6754690439288913</v>
      </c>
    </row>
    <row r="3653" spans="1:6">
      <c r="A3653" s="6" t="s">
        <v>4512</v>
      </c>
      <c r="B3653" s="6" t="s">
        <v>147</v>
      </c>
      <c r="D3653" s="262">
        <v>13.064866696248886</v>
      </c>
      <c r="E3653" s="262">
        <v>5.3806709599999998</v>
      </c>
      <c r="F3653" s="262">
        <v>7.6841957362488866</v>
      </c>
    </row>
    <row r="3654" spans="1:6">
      <c r="A3654" s="6" t="s">
        <v>4570</v>
      </c>
      <c r="B3654" s="6" t="s">
        <v>138</v>
      </c>
      <c r="D3654" s="262">
        <v>7.7000181607555573</v>
      </c>
      <c r="E3654" s="262"/>
      <c r="F3654" s="262">
        <v>7.7000181607555573</v>
      </c>
    </row>
    <row r="3655" spans="1:6">
      <c r="A3655" s="6" t="s">
        <v>1823</v>
      </c>
      <c r="B3655" s="6" t="s">
        <v>124</v>
      </c>
      <c r="D3655" s="262">
        <v>7.7020691102666659</v>
      </c>
      <c r="E3655" s="262"/>
      <c r="F3655" s="262">
        <v>7.7020691102666659</v>
      </c>
    </row>
    <row r="3656" spans="1:6">
      <c r="A3656" s="6" t="s">
        <v>3474</v>
      </c>
      <c r="B3656" s="6" t="s">
        <v>145</v>
      </c>
      <c r="D3656" s="262">
        <v>7.7024584397688862</v>
      </c>
      <c r="E3656" s="262"/>
      <c r="F3656" s="262">
        <v>7.7024584397688862</v>
      </c>
    </row>
    <row r="3657" spans="1:6">
      <c r="A3657" s="6" t="s">
        <v>2070</v>
      </c>
      <c r="B3657" s="6" t="s">
        <v>126</v>
      </c>
      <c r="D3657" s="262">
        <v>7.7037162957333347</v>
      </c>
      <c r="E3657" s="262"/>
      <c r="F3657" s="262">
        <v>7.7037162957333347</v>
      </c>
    </row>
    <row r="3658" spans="1:6">
      <c r="A3658" s="6" t="s">
        <v>1491</v>
      </c>
      <c r="B3658" s="6" t="s">
        <v>130</v>
      </c>
      <c r="D3658" s="262">
        <v>15.53629082250667</v>
      </c>
      <c r="E3658" s="262">
        <v>7.8310433599999989</v>
      </c>
      <c r="F3658" s="262">
        <v>7.7052474625066711</v>
      </c>
    </row>
    <row r="3659" spans="1:6">
      <c r="A3659" s="6" t="s">
        <v>4786</v>
      </c>
      <c r="B3659" s="6" t="s">
        <v>144</v>
      </c>
      <c r="D3659" s="262">
        <v>7.707447096311113</v>
      </c>
      <c r="E3659" s="262"/>
      <c r="F3659" s="262">
        <v>7.707447096311113</v>
      </c>
    </row>
    <row r="3660" spans="1:6">
      <c r="A3660" s="6" t="s">
        <v>2686</v>
      </c>
      <c r="B3660" s="6" t="s">
        <v>124</v>
      </c>
      <c r="D3660" s="262">
        <v>7.7219069839999994</v>
      </c>
      <c r="E3660" s="262"/>
      <c r="F3660" s="262">
        <v>7.7219069839999994</v>
      </c>
    </row>
    <row r="3661" spans="1:6">
      <c r="A3661" s="6" t="s">
        <v>5344</v>
      </c>
      <c r="B3661" s="6" t="s">
        <v>125</v>
      </c>
      <c r="D3661" s="262">
        <v>7.7309541994666651</v>
      </c>
      <c r="E3661" s="262"/>
      <c r="F3661" s="262">
        <v>7.7309541994666651</v>
      </c>
    </row>
    <row r="3662" spans="1:6">
      <c r="A3662" s="6" t="s">
        <v>5181</v>
      </c>
      <c r="B3662" s="6" t="s">
        <v>144</v>
      </c>
      <c r="D3662" s="262">
        <v>7.7335336897866673</v>
      </c>
      <c r="E3662" s="262"/>
      <c r="F3662" s="262">
        <v>7.7335336897866673</v>
      </c>
    </row>
    <row r="3663" spans="1:6">
      <c r="A3663" s="6" t="s">
        <v>4043</v>
      </c>
      <c r="B3663" s="6" t="s">
        <v>125</v>
      </c>
      <c r="D3663" s="262">
        <v>7.8933253872</v>
      </c>
      <c r="E3663" s="262">
        <v>0.15299591999999998</v>
      </c>
      <c r="F3663" s="262">
        <v>7.7403294671999996</v>
      </c>
    </row>
    <row r="3664" spans="1:6">
      <c r="A3664" s="6" t="s">
        <v>3249</v>
      </c>
      <c r="B3664" s="6" t="s">
        <v>145</v>
      </c>
      <c r="D3664" s="262">
        <v>7.7750933832000051</v>
      </c>
      <c r="E3664" s="262"/>
      <c r="F3664" s="262">
        <v>7.7750933832000051</v>
      </c>
    </row>
    <row r="3665" spans="1:6">
      <c r="A3665" s="6" t="s">
        <v>2690</v>
      </c>
      <c r="B3665" s="6" t="s">
        <v>122</v>
      </c>
      <c r="D3665" s="262">
        <v>8.626980261777776</v>
      </c>
      <c r="E3665" s="262">
        <v>0.84775767999999996</v>
      </c>
      <c r="F3665" s="262">
        <v>7.779222581777776</v>
      </c>
    </row>
    <row r="3666" spans="1:6">
      <c r="A3666" s="6" t="s">
        <v>868</v>
      </c>
      <c r="B3666" s="6" t="s">
        <v>124</v>
      </c>
      <c r="D3666" s="262">
        <v>12.643378311911112</v>
      </c>
      <c r="E3666" s="262">
        <v>4.8577244799999999</v>
      </c>
      <c r="F3666" s="262">
        <v>7.7856538319111124</v>
      </c>
    </row>
    <row r="3667" spans="1:6">
      <c r="A3667" s="6" t="s">
        <v>1089</v>
      </c>
      <c r="B3667" s="6" t="s">
        <v>124</v>
      </c>
      <c r="D3667" s="262">
        <v>7.7885459226666676</v>
      </c>
      <c r="E3667" s="262"/>
      <c r="F3667" s="262">
        <v>7.7885459226666676</v>
      </c>
    </row>
    <row r="3668" spans="1:6">
      <c r="A3668" s="6" t="s">
        <v>4163</v>
      </c>
      <c r="B3668" s="6" t="s">
        <v>144</v>
      </c>
      <c r="D3668" s="262">
        <v>7.7898363742222143</v>
      </c>
      <c r="E3668" s="262"/>
      <c r="F3668" s="262">
        <v>7.7898363742222143</v>
      </c>
    </row>
    <row r="3669" spans="1:6">
      <c r="A3669" s="6" t="s">
        <v>1587</v>
      </c>
      <c r="B3669" s="6" t="s">
        <v>130</v>
      </c>
      <c r="D3669" s="262">
        <v>7.7943386204444449</v>
      </c>
      <c r="E3669" s="262"/>
      <c r="F3669" s="262">
        <v>7.7943386204444449</v>
      </c>
    </row>
    <row r="3670" spans="1:6">
      <c r="A3670" s="6" t="s">
        <v>5587</v>
      </c>
      <c r="B3670" s="6" t="s">
        <v>145</v>
      </c>
      <c r="D3670" s="262">
        <v>7.7949705073777791</v>
      </c>
      <c r="E3670" s="262"/>
      <c r="F3670" s="262">
        <v>7.7949705073777791</v>
      </c>
    </row>
    <row r="3671" spans="1:6">
      <c r="A3671" s="6" t="s">
        <v>4040</v>
      </c>
      <c r="B3671" s="6" t="s">
        <v>127</v>
      </c>
      <c r="D3671" s="262">
        <v>7.7973222154666697</v>
      </c>
      <c r="E3671" s="262"/>
      <c r="F3671" s="262">
        <v>7.7973222154666697</v>
      </c>
    </row>
    <row r="3672" spans="1:6">
      <c r="A3672" s="6" t="s">
        <v>5174</v>
      </c>
      <c r="B3672" s="6" t="s">
        <v>139</v>
      </c>
      <c r="D3672" s="262">
        <v>7.8005266470755563</v>
      </c>
      <c r="E3672" s="262"/>
      <c r="F3672" s="262">
        <v>7.8005266470755563</v>
      </c>
    </row>
    <row r="3673" spans="1:6">
      <c r="A3673" s="6" t="s">
        <v>3796</v>
      </c>
      <c r="B3673" s="6" t="s">
        <v>123</v>
      </c>
      <c r="D3673" s="262">
        <v>7.8017647193688902</v>
      </c>
      <c r="E3673" s="262"/>
      <c r="F3673" s="262">
        <v>7.8017647193688902</v>
      </c>
    </row>
    <row r="3674" spans="1:6">
      <c r="A3674" s="6" t="s">
        <v>1319</v>
      </c>
      <c r="B3674" s="6" t="s">
        <v>126</v>
      </c>
      <c r="D3674" s="262">
        <v>7.8067706644888881</v>
      </c>
      <c r="E3674" s="262"/>
      <c r="F3674" s="262">
        <v>7.8067706644888881</v>
      </c>
    </row>
    <row r="3675" spans="1:6">
      <c r="A3675" s="6" t="s">
        <v>3332</v>
      </c>
      <c r="B3675" s="6" t="s">
        <v>122</v>
      </c>
      <c r="D3675" s="262">
        <v>7.818859645911111</v>
      </c>
      <c r="E3675" s="262"/>
      <c r="F3675" s="262">
        <v>7.818859645911111</v>
      </c>
    </row>
    <row r="3676" spans="1:6">
      <c r="A3676" s="6" t="s">
        <v>4338</v>
      </c>
      <c r="B3676" s="6" t="s">
        <v>125</v>
      </c>
      <c r="D3676" s="262">
        <v>7.8380594795555565</v>
      </c>
      <c r="E3676" s="262"/>
      <c r="F3676" s="262">
        <v>7.8380594795555565</v>
      </c>
    </row>
    <row r="3677" spans="1:6">
      <c r="A3677" s="6" t="s">
        <v>4831</v>
      </c>
      <c r="B3677" s="6" t="s">
        <v>125</v>
      </c>
      <c r="D3677" s="262">
        <v>7.8420211408000009</v>
      </c>
      <c r="E3677" s="262"/>
      <c r="F3677" s="262">
        <v>7.8420211408000009</v>
      </c>
    </row>
    <row r="3678" spans="1:6">
      <c r="A3678" s="6" t="s">
        <v>1983</v>
      </c>
      <c r="B3678" s="6" t="s">
        <v>127</v>
      </c>
      <c r="D3678" s="262">
        <v>7.8424946521777708</v>
      </c>
      <c r="E3678" s="262"/>
      <c r="F3678" s="262">
        <v>7.8424946521777708</v>
      </c>
    </row>
    <row r="3679" spans="1:6">
      <c r="A3679" s="6" t="s">
        <v>3535</v>
      </c>
      <c r="B3679" s="6" t="s">
        <v>127</v>
      </c>
      <c r="D3679" s="262">
        <v>7.8449091111111153</v>
      </c>
      <c r="E3679" s="262"/>
      <c r="F3679" s="262">
        <v>7.8449091111111153</v>
      </c>
    </row>
    <row r="3680" spans="1:6">
      <c r="A3680" s="6" t="s">
        <v>1548</v>
      </c>
      <c r="B3680" s="6" t="s">
        <v>126</v>
      </c>
      <c r="D3680" s="262">
        <v>7.8553013210222185</v>
      </c>
      <c r="E3680" s="262"/>
      <c r="F3680" s="262">
        <v>7.8553013210222185</v>
      </c>
    </row>
    <row r="3681" spans="1:6">
      <c r="A3681" s="6" t="s">
        <v>3288</v>
      </c>
      <c r="B3681" s="6" t="s">
        <v>123</v>
      </c>
      <c r="D3681" s="262">
        <v>7.862212056844446</v>
      </c>
      <c r="E3681" s="262"/>
      <c r="F3681" s="262">
        <v>7.862212056844446</v>
      </c>
    </row>
    <row r="3682" spans="1:6">
      <c r="A3682" s="6" t="s">
        <v>892</v>
      </c>
      <c r="B3682" s="6" t="s">
        <v>126</v>
      </c>
      <c r="D3682" s="262">
        <v>7.8689202895111112</v>
      </c>
      <c r="E3682" s="262"/>
      <c r="F3682" s="262">
        <v>7.8689202895111112</v>
      </c>
    </row>
    <row r="3683" spans="1:6">
      <c r="A3683" s="6" t="s">
        <v>4203</v>
      </c>
      <c r="B3683" s="6" t="s">
        <v>129</v>
      </c>
      <c r="D3683" s="262">
        <v>7.870676744871111</v>
      </c>
      <c r="E3683" s="262"/>
      <c r="F3683" s="262">
        <v>7.870676744871111</v>
      </c>
    </row>
    <row r="3684" spans="1:6">
      <c r="A3684" s="6" t="s">
        <v>5451</v>
      </c>
      <c r="B3684" s="6" t="s">
        <v>125</v>
      </c>
      <c r="D3684" s="262">
        <v>7.873098028888891</v>
      </c>
      <c r="E3684" s="262"/>
      <c r="F3684" s="262">
        <v>7.873098028888891</v>
      </c>
    </row>
    <row r="3685" spans="1:6">
      <c r="A3685" s="6" t="s">
        <v>2696</v>
      </c>
      <c r="B3685" s="6" t="s">
        <v>122</v>
      </c>
      <c r="D3685" s="262">
        <v>7.8735889823555549</v>
      </c>
      <c r="E3685" s="262"/>
      <c r="F3685" s="262">
        <v>7.8735889823555549</v>
      </c>
    </row>
    <row r="3686" spans="1:6">
      <c r="A3686" s="6" t="s">
        <v>3298</v>
      </c>
      <c r="B3686" s="6" t="s">
        <v>138</v>
      </c>
      <c r="D3686" s="262">
        <v>13.195212977955551</v>
      </c>
      <c r="E3686" s="262">
        <v>5.3153713200000006</v>
      </c>
      <c r="F3686" s="262">
        <v>7.8798416579555504</v>
      </c>
    </row>
    <row r="3687" spans="1:6">
      <c r="A3687" s="6" t="s">
        <v>4172</v>
      </c>
      <c r="B3687" s="6" t="s">
        <v>123</v>
      </c>
      <c r="D3687" s="262">
        <v>7.883341549600007</v>
      </c>
      <c r="E3687" s="262"/>
      <c r="F3687" s="262">
        <v>7.883341549600007</v>
      </c>
    </row>
    <row r="3688" spans="1:6">
      <c r="A3688" s="6" t="s">
        <v>3330</v>
      </c>
      <c r="B3688" s="6" t="s">
        <v>122</v>
      </c>
      <c r="D3688" s="262">
        <v>7.8851196448444369</v>
      </c>
      <c r="E3688" s="262"/>
      <c r="F3688" s="262">
        <v>7.8851196448444369</v>
      </c>
    </row>
    <row r="3689" spans="1:6">
      <c r="A3689" s="6" t="s">
        <v>455</v>
      </c>
      <c r="B3689" s="6" t="s">
        <v>126</v>
      </c>
      <c r="D3689" s="262">
        <v>7.8923723608888983</v>
      </c>
      <c r="E3689" s="262"/>
      <c r="F3689" s="262">
        <v>7.8923723608888983</v>
      </c>
    </row>
    <row r="3690" spans="1:6">
      <c r="A3690" s="6" t="s">
        <v>1581</v>
      </c>
      <c r="B3690" s="6" t="s">
        <v>122</v>
      </c>
      <c r="D3690" s="262">
        <v>7.8928773596444444</v>
      </c>
      <c r="E3690" s="262"/>
      <c r="F3690" s="262">
        <v>7.8928773596444444</v>
      </c>
    </row>
    <row r="3691" spans="1:6">
      <c r="A3691" s="6" t="s">
        <v>4608</v>
      </c>
      <c r="B3691" s="6" t="s">
        <v>145</v>
      </c>
      <c r="D3691" s="262">
        <v>7.9083174042400053</v>
      </c>
      <c r="E3691" s="262"/>
      <c r="F3691" s="262">
        <v>7.9083174042400053</v>
      </c>
    </row>
    <row r="3692" spans="1:6">
      <c r="A3692" s="6" t="s">
        <v>4332</v>
      </c>
      <c r="B3692" s="6" t="s">
        <v>125</v>
      </c>
      <c r="D3692" s="262">
        <v>7.9117706330666637</v>
      </c>
      <c r="E3692" s="262"/>
      <c r="F3692" s="262">
        <v>7.9117706330666637</v>
      </c>
    </row>
    <row r="3693" spans="1:6">
      <c r="A3693" s="6" t="s">
        <v>2282</v>
      </c>
      <c r="B3693" s="6" t="s">
        <v>123</v>
      </c>
      <c r="D3693" s="262">
        <v>7.9410175689777791</v>
      </c>
      <c r="E3693" s="262"/>
      <c r="F3693" s="262">
        <v>7.9410175689777791</v>
      </c>
    </row>
    <row r="3694" spans="1:6">
      <c r="A3694" s="6" t="s">
        <v>2674</v>
      </c>
      <c r="B3694" s="6" t="s">
        <v>127</v>
      </c>
      <c r="D3694" s="262">
        <v>7.9505330348888901</v>
      </c>
      <c r="E3694" s="262"/>
      <c r="F3694" s="262">
        <v>7.9505330348888901</v>
      </c>
    </row>
    <row r="3695" spans="1:6">
      <c r="A3695" s="6" t="s">
        <v>562</v>
      </c>
      <c r="B3695" s="6" t="s">
        <v>147</v>
      </c>
      <c r="D3695" s="262">
        <v>7.9671200067555565</v>
      </c>
      <c r="E3695" s="262"/>
      <c r="F3695" s="262">
        <v>7.9671200067555565</v>
      </c>
    </row>
    <row r="3696" spans="1:6">
      <c r="A3696" s="6" t="s">
        <v>2697</v>
      </c>
      <c r="B3696" s="6" t="s">
        <v>140</v>
      </c>
      <c r="D3696" s="262">
        <v>7.9915512940266655</v>
      </c>
      <c r="E3696" s="262"/>
      <c r="F3696" s="262">
        <v>7.9915512940266655</v>
      </c>
    </row>
    <row r="3697" spans="1:6">
      <c r="A3697" s="6" t="s">
        <v>4569</v>
      </c>
      <c r="B3697" s="6" t="s">
        <v>144</v>
      </c>
      <c r="D3697" s="262">
        <v>8.0087436112444443</v>
      </c>
      <c r="E3697" s="262"/>
      <c r="F3697" s="262">
        <v>8.0087436112444443</v>
      </c>
    </row>
    <row r="3698" spans="1:6">
      <c r="A3698" s="6" t="s">
        <v>3218</v>
      </c>
      <c r="B3698" s="6" t="s">
        <v>127</v>
      </c>
      <c r="D3698" s="262">
        <v>8.0230992883555547</v>
      </c>
      <c r="E3698" s="262"/>
      <c r="F3698" s="262">
        <v>8.0230992883555547</v>
      </c>
    </row>
    <row r="3699" spans="1:6">
      <c r="A3699" s="6" t="s">
        <v>5212</v>
      </c>
      <c r="B3699" s="6" t="s">
        <v>125</v>
      </c>
      <c r="D3699" s="262">
        <v>8.0234343072888894</v>
      </c>
      <c r="E3699" s="262"/>
      <c r="F3699" s="262">
        <v>8.0234343072888894</v>
      </c>
    </row>
    <row r="3700" spans="1:6">
      <c r="A3700" s="6" t="s">
        <v>4977</v>
      </c>
      <c r="B3700" s="6" t="s">
        <v>125</v>
      </c>
      <c r="D3700" s="262">
        <v>19.881914528036223</v>
      </c>
      <c r="E3700" s="262">
        <v>11.83521472</v>
      </c>
      <c r="F3700" s="262">
        <v>8.0466998080362231</v>
      </c>
    </row>
    <row r="3701" spans="1:6">
      <c r="A3701" s="6" t="s">
        <v>5572</v>
      </c>
      <c r="B3701" s="6" t="s">
        <v>125</v>
      </c>
      <c r="D3701" s="262">
        <v>8.047374849164445</v>
      </c>
      <c r="E3701" s="262"/>
      <c r="F3701" s="262">
        <v>8.047374849164445</v>
      </c>
    </row>
    <row r="3702" spans="1:6">
      <c r="A3702" s="6" t="s">
        <v>4531</v>
      </c>
      <c r="B3702" s="6" t="s">
        <v>127</v>
      </c>
      <c r="D3702" s="262">
        <v>8.0489242429688872</v>
      </c>
      <c r="E3702" s="262"/>
      <c r="F3702" s="262">
        <v>8.0489242429688872</v>
      </c>
    </row>
    <row r="3703" spans="1:6">
      <c r="A3703" s="6" t="s">
        <v>607</v>
      </c>
      <c r="B3703" s="6" t="s">
        <v>124</v>
      </c>
      <c r="D3703" s="262">
        <v>8.0517552344533332</v>
      </c>
      <c r="E3703" s="262"/>
      <c r="F3703" s="262">
        <v>8.0517552344533332</v>
      </c>
    </row>
    <row r="3704" spans="1:6">
      <c r="A3704" s="6" t="s">
        <v>1530</v>
      </c>
      <c r="B3704" s="6" t="s">
        <v>126</v>
      </c>
      <c r="D3704" s="262">
        <v>8.0529888046666684</v>
      </c>
      <c r="E3704" s="262"/>
      <c r="F3704" s="262">
        <v>8.0529888046666684</v>
      </c>
    </row>
    <row r="3705" spans="1:6">
      <c r="A3705" s="6" t="s">
        <v>2997</v>
      </c>
      <c r="B3705" s="6" t="s">
        <v>123</v>
      </c>
      <c r="D3705" s="262">
        <v>8.0610199085777783</v>
      </c>
      <c r="E3705" s="262"/>
      <c r="F3705" s="262">
        <v>8.0610199085777783</v>
      </c>
    </row>
    <row r="3706" spans="1:6">
      <c r="A3706" s="6" t="s">
        <v>2870</v>
      </c>
      <c r="B3706" s="6" t="s">
        <v>122</v>
      </c>
      <c r="D3706" s="262">
        <v>8.0614940462222222</v>
      </c>
      <c r="E3706" s="262"/>
      <c r="F3706" s="262">
        <v>8.0614940462222222</v>
      </c>
    </row>
    <row r="3707" spans="1:6">
      <c r="A3707" s="6" t="s">
        <v>3520</v>
      </c>
      <c r="B3707" s="6" t="s">
        <v>138</v>
      </c>
      <c r="D3707" s="262">
        <v>8.0674176376444446</v>
      </c>
      <c r="E3707" s="262"/>
      <c r="F3707" s="262">
        <v>8.0674176376444446</v>
      </c>
    </row>
    <row r="3708" spans="1:6">
      <c r="A3708" s="6" t="s">
        <v>4691</v>
      </c>
      <c r="B3708" s="6" t="s">
        <v>145</v>
      </c>
      <c r="D3708" s="262">
        <v>8.0679128581333366</v>
      </c>
      <c r="E3708" s="262"/>
      <c r="F3708" s="262">
        <v>8.0679128581333366</v>
      </c>
    </row>
    <row r="3709" spans="1:6">
      <c r="A3709" s="6" t="s">
        <v>5042</v>
      </c>
      <c r="B3709" s="6" t="s">
        <v>144</v>
      </c>
      <c r="D3709" s="262">
        <v>8.0714230519022205</v>
      </c>
      <c r="E3709" s="262"/>
      <c r="F3709" s="262">
        <v>8.0714230519022205</v>
      </c>
    </row>
    <row r="3710" spans="1:6">
      <c r="A3710" s="6" t="s">
        <v>2676</v>
      </c>
      <c r="B3710" s="6" t="s">
        <v>123</v>
      </c>
      <c r="D3710" s="262">
        <v>8.0867523361777582</v>
      </c>
      <c r="E3710" s="262"/>
      <c r="F3710" s="262">
        <v>8.0867523361777582</v>
      </c>
    </row>
    <row r="3711" spans="1:6">
      <c r="A3711" s="6" t="s">
        <v>5273</v>
      </c>
      <c r="B3711" s="6" t="s">
        <v>145</v>
      </c>
      <c r="D3711" s="262">
        <v>8.0929878685333314</v>
      </c>
      <c r="E3711" s="262"/>
      <c r="F3711" s="262">
        <v>8.0929878685333314</v>
      </c>
    </row>
    <row r="3712" spans="1:6">
      <c r="A3712" s="6" t="s">
        <v>4584</v>
      </c>
      <c r="B3712" s="6" t="s">
        <v>125</v>
      </c>
      <c r="D3712" s="262">
        <v>8.1051994476444449</v>
      </c>
      <c r="E3712" s="262"/>
      <c r="F3712" s="262">
        <v>8.1051994476444449</v>
      </c>
    </row>
    <row r="3713" spans="1:6">
      <c r="A3713" s="6" t="s">
        <v>4483</v>
      </c>
      <c r="B3713" s="6" t="s">
        <v>123</v>
      </c>
      <c r="D3713" s="262">
        <v>8.1084126190222214</v>
      </c>
      <c r="E3713" s="262"/>
      <c r="F3713" s="262">
        <v>8.1084126190222214</v>
      </c>
    </row>
    <row r="3714" spans="1:6">
      <c r="A3714" s="6" t="s">
        <v>4767</v>
      </c>
      <c r="B3714" s="6" t="s">
        <v>127</v>
      </c>
      <c r="D3714" s="262">
        <v>8.1124981717511151</v>
      </c>
      <c r="E3714" s="262"/>
      <c r="F3714" s="262">
        <v>8.1124981717511151</v>
      </c>
    </row>
    <row r="3715" spans="1:6">
      <c r="A3715" s="6" t="s">
        <v>5040</v>
      </c>
      <c r="B3715" s="6" t="s">
        <v>125</v>
      </c>
      <c r="D3715" s="262">
        <v>8.1156534315999984</v>
      </c>
      <c r="E3715" s="262"/>
      <c r="F3715" s="262">
        <v>8.1156534315999984</v>
      </c>
    </row>
    <row r="3716" spans="1:6">
      <c r="A3716" s="6" t="s">
        <v>3952</v>
      </c>
      <c r="B3716" s="6" t="s">
        <v>144</v>
      </c>
      <c r="D3716" s="262">
        <v>8.1233615447111074</v>
      </c>
      <c r="E3716" s="262"/>
      <c r="F3716" s="262">
        <v>8.1233615447111074</v>
      </c>
    </row>
    <row r="3717" spans="1:6">
      <c r="A3717" s="6" t="s">
        <v>4579</v>
      </c>
      <c r="B3717" s="6" t="s">
        <v>127</v>
      </c>
      <c r="D3717" s="262">
        <v>8.1235956393777737</v>
      </c>
      <c r="E3717" s="262"/>
      <c r="F3717" s="262">
        <v>8.1235956393777737</v>
      </c>
    </row>
    <row r="3718" spans="1:6">
      <c r="A3718" s="6" t="s">
        <v>5213</v>
      </c>
      <c r="B3718" s="6" t="s">
        <v>125</v>
      </c>
      <c r="D3718" s="262">
        <v>8.1257946762666666</v>
      </c>
      <c r="E3718" s="262"/>
      <c r="F3718" s="262">
        <v>8.1257946762666666</v>
      </c>
    </row>
    <row r="3719" spans="1:6">
      <c r="A3719" s="6" t="s">
        <v>2638</v>
      </c>
      <c r="B3719" s="6" t="s">
        <v>135</v>
      </c>
      <c r="D3719" s="262">
        <v>8.1322093493422223</v>
      </c>
      <c r="E3719" s="262"/>
      <c r="F3719" s="262">
        <v>8.1322093493422223</v>
      </c>
    </row>
    <row r="3720" spans="1:6">
      <c r="A3720" s="6" t="s">
        <v>4792</v>
      </c>
      <c r="B3720" s="6" t="s">
        <v>125</v>
      </c>
      <c r="D3720" s="262">
        <v>12.953241488000002</v>
      </c>
      <c r="E3720" s="262">
        <v>4.8095812799999997</v>
      </c>
      <c r="F3720" s="262">
        <v>8.1436602080000018</v>
      </c>
    </row>
    <row r="3721" spans="1:6">
      <c r="A3721" s="6" t="s">
        <v>552</v>
      </c>
      <c r="B3721" s="6" t="s">
        <v>124</v>
      </c>
      <c r="D3721" s="262">
        <v>8.1443541828000026</v>
      </c>
      <c r="E3721" s="262"/>
      <c r="F3721" s="262">
        <v>8.1443541828000026</v>
      </c>
    </row>
    <row r="3722" spans="1:6">
      <c r="A3722" s="6" t="s">
        <v>2431</v>
      </c>
      <c r="B3722" s="6" t="s">
        <v>144</v>
      </c>
      <c r="D3722" s="262">
        <v>8.1508187687911118</v>
      </c>
      <c r="E3722" s="262"/>
      <c r="F3722" s="262">
        <v>8.1508187687911118</v>
      </c>
    </row>
    <row r="3723" spans="1:6">
      <c r="A3723" s="6" t="s">
        <v>4425</v>
      </c>
      <c r="B3723" s="6" t="s">
        <v>145</v>
      </c>
      <c r="D3723" s="262">
        <v>8.153295090648891</v>
      </c>
      <c r="E3723" s="262"/>
      <c r="F3723" s="262">
        <v>8.153295090648891</v>
      </c>
    </row>
    <row r="3724" spans="1:6">
      <c r="A3724" s="6" t="s">
        <v>2825</v>
      </c>
      <c r="B3724" s="6" t="s">
        <v>137</v>
      </c>
      <c r="D3724" s="262">
        <v>8.1864826071111114</v>
      </c>
      <c r="E3724" s="262"/>
      <c r="F3724" s="262">
        <v>8.1864826071111114</v>
      </c>
    </row>
    <row r="3725" spans="1:6">
      <c r="A3725" s="6" t="s">
        <v>3508</v>
      </c>
      <c r="B3725" s="6" t="s">
        <v>127</v>
      </c>
      <c r="D3725" s="262">
        <v>8.1868491926222244</v>
      </c>
      <c r="E3725" s="262"/>
      <c r="F3725" s="262">
        <v>8.1868491926222244</v>
      </c>
    </row>
    <row r="3726" spans="1:6">
      <c r="A3726" s="6" t="s">
        <v>1563</v>
      </c>
      <c r="B3726" s="6" t="s">
        <v>123</v>
      </c>
      <c r="D3726" s="262">
        <v>8.1976944573333324</v>
      </c>
      <c r="E3726" s="262"/>
      <c r="F3726" s="262">
        <v>8.1976944573333324</v>
      </c>
    </row>
    <row r="3727" spans="1:6">
      <c r="A3727" s="6" t="s">
        <v>5123</v>
      </c>
      <c r="B3727" s="6" t="s">
        <v>144</v>
      </c>
      <c r="D3727" s="262">
        <v>8.2134468665333351</v>
      </c>
      <c r="E3727" s="262"/>
      <c r="F3727" s="262">
        <v>8.2134468665333351</v>
      </c>
    </row>
    <row r="3728" spans="1:6">
      <c r="A3728" s="6" t="s">
        <v>3934</v>
      </c>
      <c r="B3728" s="6" t="s">
        <v>144</v>
      </c>
      <c r="D3728" s="262">
        <v>8.2144920508444432</v>
      </c>
      <c r="E3728" s="262"/>
      <c r="F3728" s="262">
        <v>8.2144920508444432</v>
      </c>
    </row>
    <row r="3729" spans="1:6">
      <c r="A3729" s="6" t="s">
        <v>2858</v>
      </c>
      <c r="B3729" s="6" t="s">
        <v>119</v>
      </c>
      <c r="D3729" s="262">
        <v>8.2179705011555555</v>
      </c>
      <c r="E3729" s="262"/>
      <c r="F3729" s="262">
        <v>8.2179705011555555</v>
      </c>
    </row>
    <row r="3730" spans="1:6">
      <c r="A3730" s="6" t="s">
        <v>3003</v>
      </c>
      <c r="B3730" s="6" t="s">
        <v>127</v>
      </c>
      <c r="D3730" s="262">
        <v>8.2229369297777826</v>
      </c>
      <c r="E3730" s="262"/>
      <c r="F3730" s="262">
        <v>8.2229369297777826</v>
      </c>
    </row>
    <row r="3731" spans="1:6">
      <c r="A3731" s="6" t="s">
        <v>1269</v>
      </c>
      <c r="B3731" s="6" t="s">
        <v>141</v>
      </c>
      <c r="D3731" s="262">
        <v>8.2253781426666652</v>
      </c>
      <c r="E3731" s="262"/>
      <c r="F3731" s="262">
        <v>8.2253781426666652</v>
      </c>
    </row>
    <row r="3732" spans="1:6">
      <c r="A3732" s="6" t="s">
        <v>5115</v>
      </c>
      <c r="B3732" s="6" t="s">
        <v>145</v>
      </c>
      <c r="D3732" s="262">
        <v>8.2404729508444472</v>
      </c>
      <c r="E3732" s="262"/>
      <c r="F3732" s="262">
        <v>8.2404729508444472</v>
      </c>
    </row>
    <row r="3733" spans="1:6">
      <c r="A3733" s="6" t="s">
        <v>4256</v>
      </c>
      <c r="B3733" s="6" t="s">
        <v>146</v>
      </c>
      <c r="D3733" s="262">
        <v>8.2481772894399992</v>
      </c>
      <c r="E3733" s="262"/>
      <c r="F3733" s="262">
        <v>8.2481772894399992</v>
      </c>
    </row>
    <row r="3734" spans="1:6">
      <c r="A3734" s="6" t="s">
        <v>1494</v>
      </c>
      <c r="B3734" s="6" t="s">
        <v>137</v>
      </c>
      <c r="D3734" s="262">
        <v>8.2501708643199994</v>
      </c>
      <c r="E3734" s="262"/>
      <c r="F3734" s="262">
        <v>8.2501708643199994</v>
      </c>
    </row>
    <row r="3735" spans="1:6">
      <c r="A3735" s="6" t="s">
        <v>2041</v>
      </c>
      <c r="B3735" s="6" t="s">
        <v>129</v>
      </c>
      <c r="D3735" s="262">
        <v>8.2548372240888881</v>
      </c>
      <c r="E3735" s="262"/>
      <c r="F3735" s="262">
        <v>8.2548372240888881</v>
      </c>
    </row>
    <row r="3736" spans="1:6">
      <c r="A3736" s="6" t="s">
        <v>750</v>
      </c>
      <c r="B3736" s="6" t="s">
        <v>136</v>
      </c>
      <c r="D3736" s="262">
        <v>8.2606350498222216</v>
      </c>
      <c r="E3736" s="262"/>
      <c r="F3736" s="262">
        <v>8.2606350498222216</v>
      </c>
    </row>
    <row r="3737" spans="1:6">
      <c r="A3737" s="6" t="s">
        <v>4504</v>
      </c>
      <c r="B3737" s="6" t="s">
        <v>144</v>
      </c>
      <c r="D3737" s="262">
        <v>8.2621561987555552</v>
      </c>
      <c r="E3737" s="262"/>
      <c r="F3737" s="262">
        <v>8.2621561987555552</v>
      </c>
    </row>
    <row r="3738" spans="1:6">
      <c r="A3738" s="6" t="s">
        <v>2861</v>
      </c>
      <c r="B3738" s="6" t="s">
        <v>139</v>
      </c>
      <c r="D3738" s="262">
        <v>8.2642311277777782</v>
      </c>
      <c r="E3738" s="262"/>
      <c r="F3738" s="262">
        <v>8.2642311277777782</v>
      </c>
    </row>
    <row r="3739" spans="1:6">
      <c r="A3739" s="6" t="s">
        <v>3455</v>
      </c>
      <c r="B3739" s="6" t="s">
        <v>127</v>
      </c>
      <c r="D3739" s="262">
        <v>8.2781717313777765</v>
      </c>
      <c r="E3739" s="262"/>
      <c r="F3739" s="262">
        <v>8.2781717313777765</v>
      </c>
    </row>
    <row r="3740" spans="1:6">
      <c r="A3740" s="6" t="s">
        <v>3078</v>
      </c>
      <c r="B3740" s="6" t="s">
        <v>127</v>
      </c>
      <c r="D3740" s="262">
        <v>8.3030176552888904</v>
      </c>
      <c r="E3740" s="262"/>
      <c r="F3740" s="262">
        <v>8.3030176552888904</v>
      </c>
    </row>
    <row r="3741" spans="1:6">
      <c r="A3741" s="6" t="s">
        <v>5561</v>
      </c>
      <c r="B3741" s="6" t="s">
        <v>144</v>
      </c>
      <c r="D3741" s="262">
        <v>8.3106083671111026</v>
      </c>
      <c r="E3741" s="262"/>
      <c r="F3741" s="262">
        <v>8.3106083671111026</v>
      </c>
    </row>
    <row r="3742" spans="1:6">
      <c r="A3742" s="6" t="s">
        <v>4471</v>
      </c>
      <c r="B3742" s="6" t="s">
        <v>123</v>
      </c>
      <c r="D3742" s="262">
        <v>8.3141063172444429</v>
      </c>
      <c r="E3742" s="262"/>
      <c r="F3742" s="262">
        <v>8.3141063172444429</v>
      </c>
    </row>
    <row r="3743" spans="1:6">
      <c r="A3743" s="6" t="s">
        <v>4747</v>
      </c>
      <c r="B3743" s="6" t="s">
        <v>144</v>
      </c>
      <c r="D3743" s="262">
        <v>8.3161157757333282</v>
      </c>
      <c r="E3743" s="262"/>
      <c r="F3743" s="262">
        <v>8.3161157757333282</v>
      </c>
    </row>
    <row r="3744" spans="1:6">
      <c r="A3744" s="6" t="s">
        <v>4709</v>
      </c>
      <c r="B3744" s="6" t="s">
        <v>144</v>
      </c>
      <c r="D3744" s="262">
        <v>8.3165626343555612</v>
      </c>
      <c r="E3744" s="262"/>
      <c r="F3744" s="262">
        <v>8.3165626343555612</v>
      </c>
    </row>
    <row r="3745" spans="1:6">
      <c r="A3745" s="6" t="s">
        <v>2471</v>
      </c>
      <c r="B3745" s="6" t="s">
        <v>138</v>
      </c>
      <c r="D3745" s="262">
        <v>8.3232826155111113</v>
      </c>
      <c r="E3745" s="262"/>
      <c r="F3745" s="262">
        <v>8.3232826155111113</v>
      </c>
    </row>
    <row r="3746" spans="1:6">
      <c r="A3746" s="6" t="s">
        <v>4275</v>
      </c>
      <c r="B3746" s="6" t="s">
        <v>138</v>
      </c>
      <c r="D3746" s="262">
        <v>8.3239946591999985</v>
      </c>
      <c r="E3746" s="262"/>
      <c r="F3746" s="262">
        <v>8.3239946591999985</v>
      </c>
    </row>
    <row r="3747" spans="1:6">
      <c r="A3747" s="6" t="s">
        <v>1279</v>
      </c>
      <c r="B3747" s="6" t="s">
        <v>119</v>
      </c>
      <c r="D3747" s="262">
        <v>8.3521377866666668</v>
      </c>
      <c r="E3747" s="262"/>
      <c r="F3747" s="262">
        <v>8.3521377866666668</v>
      </c>
    </row>
    <row r="3748" spans="1:6">
      <c r="A3748" s="6" t="s">
        <v>3299</v>
      </c>
      <c r="B3748" s="6" t="s">
        <v>145</v>
      </c>
      <c r="D3748" s="262">
        <v>8.3569494271999982</v>
      </c>
      <c r="E3748" s="262"/>
      <c r="F3748" s="262">
        <v>8.3569494271999982</v>
      </c>
    </row>
    <row r="3749" spans="1:6">
      <c r="A3749" s="6" t="s">
        <v>2840</v>
      </c>
      <c r="B3749" s="6" t="s">
        <v>127</v>
      </c>
      <c r="D3749" s="262">
        <v>25.648497493813323</v>
      </c>
      <c r="E3749" s="262">
        <v>17.277750840000003</v>
      </c>
      <c r="F3749" s="262">
        <v>8.3707466538133204</v>
      </c>
    </row>
    <row r="3750" spans="1:6">
      <c r="A3750" s="6" t="s">
        <v>5122</v>
      </c>
      <c r="B3750" s="6" t="s">
        <v>144</v>
      </c>
      <c r="D3750" s="262">
        <v>8.3729969616088891</v>
      </c>
      <c r="E3750" s="262"/>
      <c r="F3750" s="262">
        <v>8.3729969616088891</v>
      </c>
    </row>
    <row r="3751" spans="1:6">
      <c r="A3751" s="6" t="s">
        <v>3507</v>
      </c>
      <c r="B3751" s="6" t="s">
        <v>144</v>
      </c>
      <c r="D3751" s="262">
        <v>8.3793172789333248</v>
      </c>
      <c r="E3751" s="262"/>
      <c r="F3751" s="262">
        <v>8.3793172789333248</v>
      </c>
    </row>
    <row r="3752" spans="1:6">
      <c r="A3752" s="6" t="s">
        <v>5149</v>
      </c>
      <c r="B3752" s="6" t="s">
        <v>144</v>
      </c>
      <c r="D3752" s="262">
        <v>8.3908004165333328</v>
      </c>
      <c r="E3752" s="262"/>
      <c r="F3752" s="262">
        <v>8.3908004165333328</v>
      </c>
    </row>
    <row r="3753" spans="1:6">
      <c r="A3753" s="6" t="s">
        <v>3500</v>
      </c>
      <c r="B3753" s="6" t="s">
        <v>123</v>
      </c>
      <c r="D3753" s="262">
        <v>8.4111743662222267</v>
      </c>
      <c r="E3753" s="262"/>
      <c r="F3753" s="262">
        <v>8.4111743662222267</v>
      </c>
    </row>
    <row r="3754" spans="1:6">
      <c r="A3754" s="6" t="s">
        <v>3770</v>
      </c>
      <c r="B3754" s="6" t="s">
        <v>144</v>
      </c>
      <c r="D3754" s="262">
        <v>8.4130098780444467</v>
      </c>
      <c r="E3754" s="262"/>
      <c r="F3754" s="262">
        <v>8.4130098780444467</v>
      </c>
    </row>
    <row r="3755" spans="1:6">
      <c r="A3755" s="6" t="s">
        <v>5094</v>
      </c>
      <c r="B3755" s="6" t="s">
        <v>144</v>
      </c>
      <c r="D3755" s="262">
        <v>8.4143120611733391</v>
      </c>
      <c r="E3755" s="262"/>
      <c r="F3755" s="262">
        <v>8.4143120611733391</v>
      </c>
    </row>
    <row r="3756" spans="1:6">
      <c r="A3756" s="6" t="s">
        <v>3697</v>
      </c>
      <c r="B3756" s="6" t="s">
        <v>138</v>
      </c>
      <c r="D3756" s="262">
        <v>14.974413698933329</v>
      </c>
      <c r="E3756" s="262">
        <v>6.5375564799999992</v>
      </c>
      <c r="F3756" s="262">
        <v>8.43685721893333</v>
      </c>
    </row>
    <row r="3757" spans="1:6">
      <c r="A3757" s="6" t="s">
        <v>561</v>
      </c>
      <c r="B3757" s="6" t="s">
        <v>131</v>
      </c>
      <c r="D3757" s="262">
        <v>8.4562902145333325</v>
      </c>
      <c r="E3757" s="262"/>
      <c r="F3757" s="262">
        <v>8.4562902145333325</v>
      </c>
    </row>
    <row r="3758" spans="1:6">
      <c r="A3758" s="6" t="s">
        <v>1562</v>
      </c>
      <c r="B3758" s="6" t="s">
        <v>130</v>
      </c>
      <c r="D3758" s="262">
        <v>9.5098764376000009</v>
      </c>
      <c r="E3758" s="262">
        <v>1.0507772799999999</v>
      </c>
      <c r="F3758" s="262">
        <v>8.4590991576000008</v>
      </c>
    </row>
    <row r="3759" spans="1:6">
      <c r="A3759" s="6" t="s">
        <v>3539</v>
      </c>
      <c r="B3759" s="6" t="s">
        <v>125</v>
      </c>
      <c r="D3759" s="262">
        <v>8.4872851066666684</v>
      </c>
      <c r="E3759" s="262"/>
      <c r="F3759" s="262">
        <v>8.4872851066666684</v>
      </c>
    </row>
    <row r="3760" spans="1:6">
      <c r="A3760" s="6" t="s">
        <v>2188</v>
      </c>
      <c r="B3760" s="6" t="s">
        <v>142</v>
      </c>
      <c r="D3760" s="262">
        <v>8.4887992815999986</v>
      </c>
      <c r="E3760" s="262"/>
      <c r="F3760" s="262">
        <v>8.4887992815999986</v>
      </c>
    </row>
    <row r="3761" spans="1:6">
      <c r="A3761" s="6" t="s">
        <v>4935</v>
      </c>
      <c r="B3761" s="6" t="s">
        <v>144</v>
      </c>
      <c r="D3761" s="262">
        <v>8.5134365477333347</v>
      </c>
      <c r="E3761" s="262"/>
      <c r="F3761" s="262">
        <v>8.5134365477333347</v>
      </c>
    </row>
    <row r="3762" spans="1:6">
      <c r="A3762" s="6" t="s">
        <v>4413</v>
      </c>
      <c r="B3762" s="6" t="s">
        <v>123</v>
      </c>
      <c r="D3762" s="262">
        <v>8.5208680851555556</v>
      </c>
      <c r="E3762" s="262"/>
      <c r="F3762" s="262">
        <v>8.5208680851555556</v>
      </c>
    </row>
    <row r="3763" spans="1:6">
      <c r="A3763" s="6" t="s">
        <v>5000</v>
      </c>
      <c r="B3763" s="6" t="s">
        <v>144</v>
      </c>
      <c r="D3763" s="262">
        <v>8.524981648088886</v>
      </c>
      <c r="E3763" s="262"/>
      <c r="F3763" s="262">
        <v>8.524981648088886</v>
      </c>
    </row>
    <row r="3764" spans="1:6">
      <c r="A3764" s="6" t="s">
        <v>4965</v>
      </c>
      <c r="B3764" s="6" t="s">
        <v>146</v>
      </c>
      <c r="D3764" s="262">
        <v>8.5312258046368719</v>
      </c>
      <c r="E3764" s="262"/>
      <c r="F3764" s="262">
        <v>8.5312258046368719</v>
      </c>
    </row>
    <row r="3765" spans="1:6">
      <c r="A3765" s="6" t="s">
        <v>5202</v>
      </c>
      <c r="B3765" s="6" t="s">
        <v>125</v>
      </c>
      <c r="D3765" s="262">
        <v>8.5378534833777788</v>
      </c>
      <c r="E3765" s="262"/>
      <c r="F3765" s="262">
        <v>8.5378534833777788</v>
      </c>
    </row>
    <row r="3766" spans="1:6">
      <c r="A3766" s="6" t="s">
        <v>4429</v>
      </c>
      <c r="B3766" s="6" t="s">
        <v>144</v>
      </c>
      <c r="D3766" s="262">
        <v>8.5424734271555565</v>
      </c>
      <c r="E3766" s="262"/>
      <c r="F3766" s="262">
        <v>8.5424734271555565</v>
      </c>
    </row>
    <row r="3767" spans="1:6">
      <c r="A3767" s="6" t="s">
        <v>5136</v>
      </c>
      <c r="B3767" s="6" t="s">
        <v>125</v>
      </c>
      <c r="D3767" s="262">
        <v>8.5451396184000004</v>
      </c>
      <c r="E3767" s="262"/>
      <c r="F3767" s="262">
        <v>8.5451396184000004</v>
      </c>
    </row>
    <row r="3768" spans="1:6">
      <c r="A3768" s="6" t="s">
        <v>4581</v>
      </c>
      <c r="B3768" s="6" t="s">
        <v>138</v>
      </c>
      <c r="D3768" s="262">
        <v>8.552640969253325</v>
      </c>
      <c r="E3768" s="262"/>
      <c r="F3768" s="262">
        <v>8.552640969253325</v>
      </c>
    </row>
    <row r="3769" spans="1:6">
      <c r="A3769" s="6" t="s">
        <v>4825</v>
      </c>
      <c r="B3769" s="6" t="s">
        <v>125</v>
      </c>
      <c r="D3769" s="262">
        <v>8.5541201445333339</v>
      </c>
      <c r="E3769" s="262"/>
      <c r="F3769" s="262">
        <v>8.5541201445333339</v>
      </c>
    </row>
    <row r="3770" spans="1:6">
      <c r="A3770" s="6" t="s">
        <v>3331</v>
      </c>
      <c r="B3770" s="6" t="s">
        <v>125</v>
      </c>
      <c r="D3770" s="262">
        <v>8.5688063208000003</v>
      </c>
      <c r="E3770" s="262"/>
      <c r="F3770" s="262">
        <v>8.5688063208000003</v>
      </c>
    </row>
    <row r="3771" spans="1:6">
      <c r="A3771" s="6" t="s">
        <v>4064</v>
      </c>
      <c r="B3771" s="6" t="s">
        <v>125</v>
      </c>
      <c r="D3771" s="262">
        <v>8.57545230471111</v>
      </c>
      <c r="E3771" s="262"/>
      <c r="F3771" s="262">
        <v>8.57545230471111</v>
      </c>
    </row>
    <row r="3772" spans="1:6">
      <c r="A3772" s="6" t="s">
        <v>3940</v>
      </c>
      <c r="B3772" s="6" t="s">
        <v>123</v>
      </c>
      <c r="D3772" s="262">
        <v>8.5769524275111149</v>
      </c>
      <c r="E3772" s="262"/>
      <c r="F3772" s="262">
        <v>8.5769524275111149</v>
      </c>
    </row>
    <row r="3773" spans="1:6">
      <c r="A3773" s="6" t="s">
        <v>4036</v>
      </c>
      <c r="B3773" s="6" t="s">
        <v>123</v>
      </c>
      <c r="D3773" s="262">
        <v>8.5965370176888865</v>
      </c>
      <c r="E3773" s="262"/>
      <c r="F3773" s="262">
        <v>8.5965370176888865</v>
      </c>
    </row>
    <row r="3774" spans="1:6">
      <c r="A3774" s="6" t="s">
        <v>5267</v>
      </c>
      <c r="B3774" s="6" t="s">
        <v>123</v>
      </c>
      <c r="D3774" s="262">
        <v>8.6008279377777779</v>
      </c>
      <c r="E3774" s="262"/>
      <c r="F3774" s="262">
        <v>8.6008279377777779</v>
      </c>
    </row>
    <row r="3775" spans="1:6">
      <c r="A3775" s="6" t="s">
        <v>1960</v>
      </c>
      <c r="B3775" s="6" t="s">
        <v>123</v>
      </c>
      <c r="D3775" s="262">
        <v>8.6270218478400036</v>
      </c>
      <c r="E3775" s="262"/>
      <c r="F3775" s="262">
        <v>8.6270218478400036</v>
      </c>
    </row>
    <row r="3776" spans="1:6">
      <c r="A3776" s="6" t="s">
        <v>5124</v>
      </c>
      <c r="B3776" s="6" t="s">
        <v>144</v>
      </c>
      <c r="D3776" s="262">
        <v>8.640055500266671</v>
      </c>
      <c r="E3776" s="262"/>
      <c r="F3776" s="262">
        <v>8.640055500266671</v>
      </c>
    </row>
    <row r="3777" spans="1:6">
      <c r="A3777" s="6" t="s">
        <v>5281</v>
      </c>
      <c r="B3777" s="6" t="s">
        <v>125</v>
      </c>
      <c r="D3777" s="262">
        <v>36.042940838818453</v>
      </c>
      <c r="E3777" s="262">
        <v>27.39840096</v>
      </c>
      <c r="F3777" s="262">
        <v>8.6445398788184526</v>
      </c>
    </row>
    <row r="3778" spans="1:6">
      <c r="A3778" s="6" t="s">
        <v>887</v>
      </c>
      <c r="B3778" s="6" t="s">
        <v>124</v>
      </c>
      <c r="D3778" s="262">
        <v>12.007746883733336</v>
      </c>
      <c r="E3778" s="262">
        <v>3.3551134399999998</v>
      </c>
      <c r="F3778" s="262">
        <v>8.6526334437333361</v>
      </c>
    </row>
    <row r="3779" spans="1:6">
      <c r="A3779" s="6" t="s">
        <v>3999</v>
      </c>
      <c r="B3779" s="6" t="s">
        <v>125</v>
      </c>
      <c r="D3779" s="262">
        <v>8.9380581839999991</v>
      </c>
      <c r="E3779" s="262">
        <v>0.27901944000000001</v>
      </c>
      <c r="F3779" s="262">
        <v>8.6590387439999983</v>
      </c>
    </row>
    <row r="3780" spans="1:6">
      <c r="A3780" s="6" t="s">
        <v>4053</v>
      </c>
      <c r="B3780" s="6" t="s">
        <v>127</v>
      </c>
      <c r="D3780" s="262">
        <v>8.665517650044448</v>
      </c>
      <c r="E3780" s="262"/>
      <c r="F3780" s="262">
        <v>8.665517650044448</v>
      </c>
    </row>
    <row r="3781" spans="1:6">
      <c r="A3781" s="6" t="s">
        <v>3543</v>
      </c>
      <c r="B3781" s="6" t="s">
        <v>144</v>
      </c>
      <c r="D3781" s="262">
        <v>8.6676488379555536</v>
      </c>
      <c r="E3781" s="262"/>
      <c r="F3781" s="262">
        <v>8.6676488379555536</v>
      </c>
    </row>
    <row r="3782" spans="1:6">
      <c r="A3782" s="6" t="s">
        <v>4034</v>
      </c>
      <c r="B3782" s="6" t="s">
        <v>123</v>
      </c>
      <c r="D3782" s="262">
        <v>8.6679026671111163</v>
      </c>
      <c r="E3782" s="262"/>
      <c r="F3782" s="262">
        <v>8.6679026671111163</v>
      </c>
    </row>
    <row r="3783" spans="1:6">
      <c r="A3783" s="6" t="s">
        <v>3566</v>
      </c>
      <c r="B3783" s="6" t="s">
        <v>123</v>
      </c>
      <c r="D3783" s="262">
        <v>8.6723530021333346</v>
      </c>
      <c r="E3783" s="262"/>
      <c r="F3783" s="262">
        <v>8.6723530021333346</v>
      </c>
    </row>
    <row r="3784" spans="1:6">
      <c r="A3784" s="6" t="s">
        <v>3766</v>
      </c>
      <c r="B3784" s="6" t="s">
        <v>126</v>
      </c>
      <c r="D3784" s="262">
        <v>8.6829896941333313</v>
      </c>
      <c r="E3784" s="262"/>
      <c r="F3784" s="262">
        <v>8.6829896941333313</v>
      </c>
    </row>
    <row r="3785" spans="1:6">
      <c r="A3785" s="6" t="s">
        <v>4031</v>
      </c>
      <c r="B3785" s="6" t="s">
        <v>147</v>
      </c>
      <c r="D3785" s="262">
        <v>8.691172284666667</v>
      </c>
      <c r="E3785" s="262"/>
      <c r="F3785" s="262">
        <v>8.691172284666667</v>
      </c>
    </row>
    <row r="3786" spans="1:6">
      <c r="A3786" s="6" t="s">
        <v>5523</v>
      </c>
      <c r="B3786" s="6" t="s">
        <v>145</v>
      </c>
      <c r="D3786" s="262">
        <v>8.6928953744355582</v>
      </c>
      <c r="E3786" s="262"/>
      <c r="F3786" s="262">
        <v>8.6928953744355582</v>
      </c>
    </row>
    <row r="3787" spans="1:6">
      <c r="A3787" s="6" t="s">
        <v>2816</v>
      </c>
      <c r="B3787" s="6" t="s">
        <v>123</v>
      </c>
      <c r="D3787" s="262">
        <v>8.714797372355557</v>
      </c>
      <c r="E3787" s="262"/>
      <c r="F3787" s="262">
        <v>8.714797372355557</v>
      </c>
    </row>
    <row r="3788" spans="1:6">
      <c r="A3788" s="6" t="s">
        <v>2773</v>
      </c>
      <c r="B3788" s="6" t="s">
        <v>123</v>
      </c>
      <c r="D3788" s="262">
        <v>8.7228866530666647</v>
      </c>
      <c r="E3788" s="262"/>
      <c r="F3788" s="262">
        <v>8.7228866530666647</v>
      </c>
    </row>
    <row r="3789" spans="1:6">
      <c r="A3789" s="6" t="s">
        <v>4289</v>
      </c>
      <c r="B3789" s="6" t="s">
        <v>145</v>
      </c>
      <c r="D3789" s="262">
        <v>8.7312291806666735</v>
      </c>
      <c r="E3789" s="262"/>
      <c r="F3789" s="262">
        <v>8.7312291806666735</v>
      </c>
    </row>
    <row r="3790" spans="1:6">
      <c r="A3790" s="6" t="s">
        <v>4261</v>
      </c>
      <c r="B3790" s="6" t="s">
        <v>147</v>
      </c>
      <c r="D3790" s="262">
        <v>10.284772827999996</v>
      </c>
      <c r="E3790" s="262">
        <v>1.5471135120000001</v>
      </c>
      <c r="F3790" s="262">
        <v>8.7376593159999949</v>
      </c>
    </row>
    <row r="3791" spans="1:6">
      <c r="A3791" s="6" t="s">
        <v>3502</v>
      </c>
      <c r="B3791" s="6" t="s">
        <v>145</v>
      </c>
      <c r="D3791" s="262">
        <v>8.7505328728888934</v>
      </c>
      <c r="E3791" s="262"/>
      <c r="F3791" s="262">
        <v>8.7505328728888934</v>
      </c>
    </row>
    <row r="3792" spans="1:6">
      <c r="A3792" s="6" t="s">
        <v>2995</v>
      </c>
      <c r="B3792" s="6" t="s">
        <v>123</v>
      </c>
      <c r="D3792" s="262">
        <v>8.7551615193777845</v>
      </c>
      <c r="E3792" s="262"/>
      <c r="F3792" s="262">
        <v>8.7551615193777845</v>
      </c>
    </row>
    <row r="3793" spans="1:6">
      <c r="A3793" s="6" t="s">
        <v>3203</v>
      </c>
      <c r="B3793" s="6" t="s">
        <v>127</v>
      </c>
      <c r="D3793" s="262">
        <v>8.7556274930666671</v>
      </c>
      <c r="E3793" s="262"/>
      <c r="F3793" s="262">
        <v>8.7556274930666671</v>
      </c>
    </row>
    <row r="3794" spans="1:6">
      <c r="A3794" s="6" t="s">
        <v>4529</v>
      </c>
      <c r="B3794" s="6" t="s">
        <v>144</v>
      </c>
      <c r="D3794" s="262">
        <v>8.7641114440000045</v>
      </c>
      <c r="E3794" s="262"/>
      <c r="F3794" s="262">
        <v>8.7641114440000045</v>
      </c>
    </row>
    <row r="3795" spans="1:6">
      <c r="A3795" s="6" t="s">
        <v>1956</v>
      </c>
      <c r="B3795" s="6" t="s">
        <v>124</v>
      </c>
      <c r="D3795" s="262">
        <v>11.152486188311112</v>
      </c>
      <c r="E3795" s="262">
        <v>2.3727956560000001</v>
      </c>
      <c r="F3795" s="262">
        <v>8.7796905323111112</v>
      </c>
    </row>
    <row r="3796" spans="1:6">
      <c r="A3796" s="6" t="s">
        <v>4501</v>
      </c>
      <c r="B3796" s="6" t="s">
        <v>144</v>
      </c>
      <c r="D3796" s="262">
        <v>8.78791967288889</v>
      </c>
      <c r="E3796" s="262"/>
      <c r="F3796" s="262">
        <v>8.78791967288889</v>
      </c>
    </row>
    <row r="3797" spans="1:6">
      <c r="A3797" s="6" t="s">
        <v>5180</v>
      </c>
      <c r="B3797" s="6" t="s">
        <v>139</v>
      </c>
      <c r="D3797" s="262">
        <v>8.7921406493066669</v>
      </c>
      <c r="E3797" s="262"/>
      <c r="F3797" s="262">
        <v>8.7921406493066669</v>
      </c>
    </row>
    <row r="3798" spans="1:6">
      <c r="A3798" s="6" t="s">
        <v>2859</v>
      </c>
      <c r="B3798" s="6" t="s">
        <v>123</v>
      </c>
      <c r="D3798" s="262">
        <v>8.8324006782038982</v>
      </c>
      <c r="E3798" s="262"/>
      <c r="F3798" s="262">
        <v>8.8324006782038982</v>
      </c>
    </row>
    <row r="3799" spans="1:6">
      <c r="A3799" s="6" t="s">
        <v>3541</v>
      </c>
      <c r="B3799" s="6" t="s">
        <v>138</v>
      </c>
      <c r="D3799" s="262">
        <v>8.8401878517333312</v>
      </c>
      <c r="E3799" s="262"/>
      <c r="F3799" s="262">
        <v>8.8401878517333312</v>
      </c>
    </row>
    <row r="3800" spans="1:6">
      <c r="A3800" s="6" t="s">
        <v>2642</v>
      </c>
      <c r="B3800" s="6" t="s">
        <v>142</v>
      </c>
      <c r="D3800" s="262">
        <v>8.8494156432000004</v>
      </c>
      <c r="E3800" s="262"/>
      <c r="F3800" s="262">
        <v>8.8494156432000004</v>
      </c>
    </row>
    <row r="3801" spans="1:6">
      <c r="A3801" s="6" t="s">
        <v>3058</v>
      </c>
      <c r="B3801" s="6" t="s">
        <v>123</v>
      </c>
      <c r="D3801" s="262">
        <v>8.8499408418666743</v>
      </c>
      <c r="E3801" s="262"/>
      <c r="F3801" s="262">
        <v>8.8499408418666743</v>
      </c>
    </row>
    <row r="3802" spans="1:6">
      <c r="A3802" s="6" t="s">
        <v>1762</v>
      </c>
      <c r="B3802" s="6" t="s">
        <v>126</v>
      </c>
      <c r="D3802" s="262">
        <v>8.8570706483111117</v>
      </c>
      <c r="E3802" s="262"/>
      <c r="F3802" s="262">
        <v>8.8570706483111117</v>
      </c>
    </row>
    <row r="3803" spans="1:6">
      <c r="A3803" s="6" t="s">
        <v>5689</v>
      </c>
      <c r="B3803" s="6" t="s">
        <v>119</v>
      </c>
      <c r="D3803" s="262">
        <v>8.8670097648000006</v>
      </c>
      <c r="E3803" s="262"/>
      <c r="F3803" s="262">
        <v>8.8670097648000006</v>
      </c>
    </row>
    <row r="3804" spans="1:6">
      <c r="A3804" s="6" t="s">
        <v>2284</v>
      </c>
      <c r="B3804" s="6" t="s">
        <v>126</v>
      </c>
      <c r="D3804" s="262">
        <v>8.8747026768888873</v>
      </c>
      <c r="E3804" s="262"/>
      <c r="F3804" s="262">
        <v>8.8747026768888873</v>
      </c>
    </row>
    <row r="3805" spans="1:6">
      <c r="A3805" s="6" t="s">
        <v>439</v>
      </c>
      <c r="B3805" s="6" t="s">
        <v>130</v>
      </c>
      <c r="D3805" s="262">
        <v>8.8858109460266697</v>
      </c>
      <c r="E3805" s="262"/>
      <c r="F3805" s="262">
        <v>8.8858109460266697</v>
      </c>
    </row>
    <row r="3806" spans="1:6">
      <c r="A3806" s="6" t="s">
        <v>3935</v>
      </c>
      <c r="B3806" s="6" t="s">
        <v>144</v>
      </c>
      <c r="D3806" s="262">
        <v>8.8986363871288923</v>
      </c>
      <c r="E3806" s="262"/>
      <c r="F3806" s="262">
        <v>8.8986363871288923</v>
      </c>
    </row>
    <row r="3807" spans="1:6">
      <c r="A3807" s="6" t="s">
        <v>1559</v>
      </c>
      <c r="B3807" s="6" t="s">
        <v>143</v>
      </c>
      <c r="D3807" s="262">
        <v>8.9148627851555666</v>
      </c>
      <c r="E3807" s="262"/>
      <c r="F3807" s="262">
        <v>8.9148627851555666</v>
      </c>
    </row>
    <row r="3808" spans="1:6">
      <c r="A3808" s="6" t="s">
        <v>4249</v>
      </c>
      <c r="B3808" s="6" t="s">
        <v>127</v>
      </c>
      <c r="D3808" s="262">
        <v>8.9201283102311102</v>
      </c>
      <c r="E3808" s="262"/>
      <c r="F3808" s="262">
        <v>8.9201283102311102</v>
      </c>
    </row>
    <row r="3809" spans="1:6">
      <c r="A3809" s="6" t="s">
        <v>5311</v>
      </c>
      <c r="B3809" s="6" t="s">
        <v>125</v>
      </c>
      <c r="D3809" s="262">
        <v>8.9423455704977783</v>
      </c>
      <c r="E3809" s="262"/>
      <c r="F3809" s="262">
        <v>8.9423455704977783</v>
      </c>
    </row>
    <row r="3810" spans="1:6">
      <c r="A3810" s="6" t="s">
        <v>1264</v>
      </c>
      <c r="B3810" s="6" t="s">
        <v>126</v>
      </c>
      <c r="D3810" s="262">
        <v>8.9522966866666671</v>
      </c>
      <c r="E3810" s="262"/>
      <c r="F3810" s="262">
        <v>8.9522966866666671</v>
      </c>
    </row>
    <row r="3811" spans="1:6">
      <c r="A3811" s="6" t="s">
        <v>2451</v>
      </c>
      <c r="B3811" s="6" t="s">
        <v>126</v>
      </c>
      <c r="D3811" s="262">
        <v>10.359082795111116</v>
      </c>
      <c r="E3811" s="262">
        <v>1.40357756</v>
      </c>
      <c r="F3811" s="262">
        <v>8.9555052351111151</v>
      </c>
    </row>
    <row r="3812" spans="1:6">
      <c r="A3812" s="6" t="s">
        <v>1105</v>
      </c>
      <c r="B3812" s="6" t="s">
        <v>144</v>
      </c>
      <c r="D3812" s="262">
        <v>8.9597072159466631</v>
      </c>
      <c r="E3812" s="262"/>
      <c r="F3812" s="262">
        <v>8.9597072159466631</v>
      </c>
    </row>
    <row r="3813" spans="1:6">
      <c r="A3813" s="6" t="s">
        <v>3965</v>
      </c>
      <c r="B3813" s="6" t="s">
        <v>127</v>
      </c>
      <c r="D3813" s="262">
        <v>8.9803160386133349</v>
      </c>
      <c r="E3813" s="262"/>
      <c r="F3813" s="262">
        <v>8.9803160386133349</v>
      </c>
    </row>
    <row r="3814" spans="1:6">
      <c r="A3814" s="6" t="s">
        <v>4741</v>
      </c>
      <c r="B3814" s="6" t="s">
        <v>127</v>
      </c>
      <c r="D3814" s="262">
        <v>8.9858946383555534</v>
      </c>
      <c r="E3814" s="262"/>
      <c r="F3814" s="262">
        <v>8.9858946383555534</v>
      </c>
    </row>
    <row r="3815" spans="1:6">
      <c r="A3815" s="6" t="s">
        <v>2201</v>
      </c>
      <c r="B3815" s="6" t="s">
        <v>127</v>
      </c>
      <c r="D3815" s="262">
        <v>9.0101328435555441</v>
      </c>
      <c r="E3815" s="262"/>
      <c r="F3815" s="262">
        <v>9.0101328435555441</v>
      </c>
    </row>
    <row r="3816" spans="1:6">
      <c r="A3816" s="6" t="s">
        <v>1308</v>
      </c>
      <c r="B3816" s="6" t="s">
        <v>137</v>
      </c>
      <c r="D3816" s="262">
        <v>9.0129379227555564</v>
      </c>
      <c r="E3816" s="262"/>
      <c r="F3816" s="262">
        <v>9.0129379227555564</v>
      </c>
    </row>
    <row r="3817" spans="1:6">
      <c r="A3817" s="6" t="s">
        <v>4047</v>
      </c>
      <c r="B3817" s="6" t="s">
        <v>125</v>
      </c>
      <c r="D3817" s="262">
        <v>9.0404535466666704</v>
      </c>
      <c r="E3817" s="262"/>
      <c r="F3817" s="262">
        <v>9.0404535466666704</v>
      </c>
    </row>
    <row r="3818" spans="1:6">
      <c r="A3818" s="6" t="s">
        <v>1549</v>
      </c>
      <c r="B3818" s="6" t="s">
        <v>124</v>
      </c>
      <c r="D3818" s="262">
        <v>9.0533182686222204</v>
      </c>
      <c r="E3818" s="262"/>
      <c r="F3818" s="262">
        <v>9.0533182686222204</v>
      </c>
    </row>
    <row r="3819" spans="1:6">
      <c r="A3819" s="6" t="s">
        <v>4488</v>
      </c>
      <c r="B3819" s="6" t="s">
        <v>125</v>
      </c>
      <c r="D3819" s="262">
        <v>9.0551102507555612</v>
      </c>
      <c r="E3819" s="262"/>
      <c r="F3819" s="262">
        <v>9.0551102507555612</v>
      </c>
    </row>
    <row r="3820" spans="1:6">
      <c r="A3820" s="6" t="s">
        <v>3760</v>
      </c>
      <c r="B3820" s="6" t="s">
        <v>123</v>
      </c>
      <c r="D3820" s="262">
        <v>9.076828453244449</v>
      </c>
      <c r="E3820" s="262"/>
      <c r="F3820" s="262">
        <v>9.076828453244449</v>
      </c>
    </row>
    <row r="3821" spans="1:6">
      <c r="A3821" s="6" t="s">
        <v>3487</v>
      </c>
      <c r="B3821" s="6" t="s">
        <v>127</v>
      </c>
      <c r="D3821" s="262">
        <v>9.0814943457333346</v>
      </c>
      <c r="E3821" s="262"/>
      <c r="F3821" s="262">
        <v>9.0814943457333346</v>
      </c>
    </row>
    <row r="3822" spans="1:6">
      <c r="A3822" s="6" t="s">
        <v>2059</v>
      </c>
      <c r="B3822" s="6" t="s">
        <v>122</v>
      </c>
      <c r="D3822" s="262">
        <v>9.0904577490222191</v>
      </c>
      <c r="E3822" s="262"/>
      <c r="F3822" s="262">
        <v>9.0904577490222191</v>
      </c>
    </row>
    <row r="3823" spans="1:6">
      <c r="A3823" s="6" t="s">
        <v>4444</v>
      </c>
      <c r="B3823" s="6" t="s">
        <v>123</v>
      </c>
      <c r="D3823" s="262">
        <v>9.0996521968000081</v>
      </c>
      <c r="E3823" s="262"/>
      <c r="F3823" s="262">
        <v>9.0996521968000081</v>
      </c>
    </row>
    <row r="3824" spans="1:6">
      <c r="A3824" s="6" t="s">
        <v>850</v>
      </c>
      <c r="B3824" s="6" t="s">
        <v>135</v>
      </c>
      <c r="D3824" s="262">
        <v>9.1126477806222344</v>
      </c>
      <c r="E3824" s="262"/>
      <c r="F3824" s="262">
        <v>9.1126477806222344</v>
      </c>
    </row>
    <row r="3825" spans="1:6">
      <c r="A3825" s="6" t="s">
        <v>5029</v>
      </c>
      <c r="B3825" s="6" t="s">
        <v>125</v>
      </c>
      <c r="D3825" s="262">
        <v>9.1133944958222219</v>
      </c>
      <c r="E3825" s="262"/>
      <c r="F3825" s="262">
        <v>9.1133944958222219</v>
      </c>
    </row>
    <row r="3826" spans="1:6">
      <c r="A3826" s="6" t="s">
        <v>4541</v>
      </c>
      <c r="B3826" s="6" t="s">
        <v>127</v>
      </c>
      <c r="D3826" s="262">
        <v>9.1162607741333339</v>
      </c>
      <c r="E3826" s="262"/>
      <c r="F3826" s="262">
        <v>9.1162607741333339</v>
      </c>
    </row>
    <row r="3827" spans="1:6">
      <c r="A3827" s="6" t="s">
        <v>3677</v>
      </c>
      <c r="B3827" s="6" t="s">
        <v>145</v>
      </c>
      <c r="D3827" s="262">
        <v>9.1273313017333262</v>
      </c>
      <c r="E3827" s="262"/>
      <c r="F3827" s="262">
        <v>9.1273313017333262</v>
      </c>
    </row>
    <row r="3828" spans="1:6">
      <c r="A3828" s="6" t="s">
        <v>5581</v>
      </c>
      <c r="B3828" s="6" t="s">
        <v>125</v>
      </c>
      <c r="D3828" s="262">
        <v>9.150378230497779</v>
      </c>
      <c r="E3828" s="262"/>
      <c r="F3828" s="262">
        <v>9.150378230497779</v>
      </c>
    </row>
    <row r="3829" spans="1:6">
      <c r="A3829" s="6" t="s">
        <v>1072</v>
      </c>
      <c r="B3829" s="6" t="s">
        <v>126</v>
      </c>
      <c r="D3829" s="262">
        <v>9.1679847512000112</v>
      </c>
      <c r="E3829" s="262"/>
      <c r="F3829" s="262">
        <v>9.1679847512000112</v>
      </c>
    </row>
    <row r="3830" spans="1:6">
      <c r="A3830" s="6" t="s">
        <v>4651</v>
      </c>
      <c r="B3830" s="6" t="s">
        <v>145</v>
      </c>
      <c r="D3830" s="262">
        <v>14.123417606711115</v>
      </c>
      <c r="E3830" s="262">
        <v>4.9473194399999993</v>
      </c>
      <c r="F3830" s="262">
        <v>9.1760981667111157</v>
      </c>
    </row>
    <row r="3831" spans="1:6">
      <c r="A3831" s="6" t="s">
        <v>4561</v>
      </c>
      <c r="B3831" s="6" t="s">
        <v>125</v>
      </c>
      <c r="D3831" s="262">
        <v>9.1767914480000012</v>
      </c>
      <c r="E3831" s="262"/>
      <c r="F3831" s="262">
        <v>9.1767914480000012</v>
      </c>
    </row>
    <row r="3832" spans="1:6">
      <c r="A3832" s="6" t="s">
        <v>4578</v>
      </c>
      <c r="B3832" s="6" t="s">
        <v>145</v>
      </c>
      <c r="D3832" s="262">
        <v>9.1774693345866751</v>
      </c>
      <c r="E3832" s="262"/>
      <c r="F3832" s="262">
        <v>9.1774693345866751</v>
      </c>
    </row>
    <row r="3833" spans="1:6">
      <c r="A3833" s="6" t="s">
        <v>5353</v>
      </c>
      <c r="B3833" s="6" t="s">
        <v>144</v>
      </c>
      <c r="D3833" s="262">
        <v>9.1787899437422187</v>
      </c>
      <c r="E3833" s="262"/>
      <c r="F3833" s="262">
        <v>9.1787899437422187</v>
      </c>
    </row>
    <row r="3834" spans="1:6">
      <c r="A3834" s="6" t="s">
        <v>4873</v>
      </c>
      <c r="B3834" s="6" t="s">
        <v>139</v>
      </c>
      <c r="D3834" s="262">
        <v>9.1822151539555552</v>
      </c>
      <c r="E3834" s="262"/>
      <c r="F3834" s="262">
        <v>9.1822151539555552</v>
      </c>
    </row>
    <row r="3835" spans="1:6">
      <c r="A3835" s="6" t="s">
        <v>3017</v>
      </c>
      <c r="B3835" s="6" t="s">
        <v>144</v>
      </c>
      <c r="D3835" s="262">
        <v>9.1920738531111148</v>
      </c>
      <c r="E3835" s="262"/>
      <c r="F3835" s="262">
        <v>9.1920738531111148</v>
      </c>
    </row>
    <row r="3836" spans="1:6">
      <c r="A3836" s="6" t="s">
        <v>4590</v>
      </c>
      <c r="B3836" s="6" t="s">
        <v>125</v>
      </c>
      <c r="D3836" s="262">
        <v>9.1923192191111127</v>
      </c>
      <c r="E3836" s="262"/>
      <c r="F3836" s="262">
        <v>9.1923192191111127</v>
      </c>
    </row>
    <row r="3837" spans="1:6">
      <c r="A3837" s="6" t="s">
        <v>4799</v>
      </c>
      <c r="B3837" s="6" t="s">
        <v>144</v>
      </c>
      <c r="D3837" s="262">
        <v>9.2052324775644365</v>
      </c>
      <c r="E3837" s="262"/>
      <c r="F3837" s="262">
        <v>9.2052324775644365</v>
      </c>
    </row>
    <row r="3838" spans="1:6">
      <c r="A3838" s="6" t="s">
        <v>5187</v>
      </c>
      <c r="B3838" s="6" t="s">
        <v>127</v>
      </c>
      <c r="D3838" s="262">
        <v>9.2127007338666775</v>
      </c>
      <c r="E3838" s="262"/>
      <c r="F3838" s="262">
        <v>9.2127007338666775</v>
      </c>
    </row>
    <row r="3839" spans="1:6">
      <c r="A3839" s="6" t="s">
        <v>3450</v>
      </c>
      <c r="B3839" s="6" t="s">
        <v>144</v>
      </c>
      <c r="D3839" s="262">
        <v>19.382606268177785</v>
      </c>
      <c r="E3839" s="262">
        <v>10.162784800000001</v>
      </c>
      <c r="F3839" s="262">
        <v>9.2198214681777841</v>
      </c>
    </row>
    <row r="3840" spans="1:6">
      <c r="A3840" s="6" t="s">
        <v>573</v>
      </c>
      <c r="B3840" s="6" t="s">
        <v>137</v>
      </c>
      <c r="D3840" s="262">
        <v>9.2311072238488894</v>
      </c>
      <c r="E3840" s="262"/>
      <c r="F3840" s="262">
        <v>9.2311072238488894</v>
      </c>
    </row>
    <row r="3841" spans="1:6">
      <c r="A3841" s="6" t="s">
        <v>3492</v>
      </c>
      <c r="B3841" s="6" t="s">
        <v>127</v>
      </c>
      <c r="D3841" s="262">
        <v>19.721685433511094</v>
      </c>
      <c r="E3841" s="262">
        <v>10.488644320000001</v>
      </c>
      <c r="F3841" s="262">
        <v>9.2330411135110939</v>
      </c>
    </row>
    <row r="3842" spans="1:6">
      <c r="A3842" s="6" t="s">
        <v>1597</v>
      </c>
      <c r="B3842" s="6" t="s">
        <v>126</v>
      </c>
      <c r="D3842" s="262">
        <v>26.997303781555555</v>
      </c>
      <c r="E3842" s="262">
        <v>17.751291179999999</v>
      </c>
      <c r="F3842" s="262">
        <v>9.2460126015555559</v>
      </c>
    </row>
    <row r="3843" spans="1:6">
      <c r="A3843" s="6" t="s">
        <v>1814</v>
      </c>
      <c r="B3843" s="6" t="s">
        <v>119</v>
      </c>
      <c r="D3843" s="262">
        <v>9.2833441281777773</v>
      </c>
      <c r="E3843" s="262"/>
      <c r="F3843" s="262">
        <v>9.2833441281777773</v>
      </c>
    </row>
    <row r="3844" spans="1:6">
      <c r="A3844" s="6" t="s">
        <v>4576</v>
      </c>
      <c r="B3844" s="6" t="s">
        <v>123</v>
      </c>
      <c r="D3844" s="262">
        <v>9.2849104086933352</v>
      </c>
      <c r="E3844" s="262"/>
      <c r="F3844" s="262">
        <v>9.2849104086933352</v>
      </c>
    </row>
    <row r="3845" spans="1:6">
      <c r="A3845" s="6" t="s">
        <v>4517</v>
      </c>
      <c r="B3845" s="6" t="s">
        <v>125</v>
      </c>
      <c r="D3845" s="262">
        <v>9.2958286396799998</v>
      </c>
      <c r="E3845" s="262"/>
      <c r="F3845" s="262">
        <v>9.2958286396799998</v>
      </c>
    </row>
    <row r="3846" spans="1:6">
      <c r="A3846" s="6" t="s">
        <v>5487</v>
      </c>
      <c r="B3846" s="6" t="s">
        <v>144</v>
      </c>
      <c r="D3846" s="262">
        <v>9.3170882900088898</v>
      </c>
      <c r="E3846" s="262"/>
      <c r="F3846" s="262">
        <v>9.3170882900088898</v>
      </c>
    </row>
    <row r="3847" spans="1:6">
      <c r="A3847" s="6" t="s">
        <v>4552</v>
      </c>
      <c r="B3847" s="6" t="s">
        <v>127</v>
      </c>
      <c r="D3847" s="262">
        <v>9.321675090542227</v>
      </c>
      <c r="E3847" s="262"/>
      <c r="F3847" s="262">
        <v>9.321675090542227</v>
      </c>
    </row>
    <row r="3848" spans="1:6">
      <c r="A3848" s="6" t="s">
        <v>2803</v>
      </c>
      <c r="B3848" s="6" t="s">
        <v>144</v>
      </c>
      <c r="D3848" s="262">
        <v>9.3341979607555512</v>
      </c>
      <c r="E3848" s="262"/>
      <c r="F3848" s="262">
        <v>9.3341979607555512</v>
      </c>
    </row>
    <row r="3849" spans="1:6">
      <c r="A3849" s="6" t="s">
        <v>5302</v>
      </c>
      <c r="B3849" s="6" t="s">
        <v>144</v>
      </c>
      <c r="D3849" s="262">
        <v>9.3481311708888875</v>
      </c>
      <c r="E3849" s="262"/>
      <c r="F3849" s="262">
        <v>9.3481311708888875</v>
      </c>
    </row>
    <row r="3850" spans="1:6">
      <c r="A3850" s="6" t="s">
        <v>4588</v>
      </c>
      <c r="B3850" s="6" t="s">
        <v>125</v>
      </c>
      <c r="D3850" s="262">
        <v>9.3671520027555566</v>
      </c>
      <c r="E3850" s="262"/>
      <c r="F3850" s="262">
        <v>9.3671520027555566</v>
      </c>
    </row>
    <row r="3851" spans="1:6">
      <c r="A3851" s="6" t="s">
        <v>5690</v>
      </c>
      <c r="B3851" s="6" t="s">
        <v>125</v>
      </c>
      <c r="D3851" s="262">
        <v>9.3792448359377794</v>
      </c>
      <c r="E3851" s="262"/>
      <c r="F3851" s="262">
        <v>9.3792448359377794</v>
      </c>
    </row>
    <row r="3852" spans="1:6">
      <c r="A3852" s="6" t="s">
        <v>4755</v>
      </c>
      <c r="B3852" s="6" t="s">
        <v>125</v>
      </c>
      <c r="D3852" s="262">
        <v>9.3823746876444449</v>
      </c>
      <c r="E3852" s="262"/>
      <c r="F3852" s="262">
        <v>9.3823746876444449</v>
      </c>
    </row>
    <row r="3853" spans="1:6">
      <c r="A3853" s="6" t="s">
        <v>5488</v>
      </c>
      <c r="B3853" s="6" t="s">
        <v>125</v>
      </c>
      <c r="D3853" s="262">
        <v>9.3881115018044472</v>
      </c>
      <c r="E3853" s="262"/>
      <c r="F3853" s="262">
        <v>9.3881115018044472</v>
      </c>
    </row>
    <row r="3854" spans="1:6">
      <c r="A3854" s="6" t="s">
        <v>5584</v>
      </c>
      <c r="B3854" s="6" t="s">
        <v>145</v>
      </c>
      <c r="D3854" s="262">
        <v>9.3972535980888914</v>
      </c>
      <c r="E3854" s="262"/>
      <c r="F3854" s="262">
        <v>9.3972535980888914</v>
      </c>
    </row>
    <row r="3855" spans="1:6">
      <c r="A3855" s="6" t="s">
        <v>4537</v>
      </c>
      <c r="B3855" s="6" t="s">
        <v>145</v>
      </c>
      <c r="D3855" s="262">
        <v>9.4142021776000018</v>
      </c>
      <c r="E3855" s="262"/>
      <c r="F3855" s="262">
        <v>9.4142021776000018</v>
      </c>
    </row>
    <row r="3856" spans="1:6">
      <c r="A3856" s="6" t="s">
        <v>3749</v>
      </c>
      <c r="B3856" s="6" t="s">
        <v>127</v>
      </c>
      <c r="D3856" s="262">
        <v>9.4252702851999945</v>
      </c>
      <c r="E3856" s="262"/>
      <c r="F3856" s="262">
        <v>9.4252702851999945</v>
      </c>
    </row>
    <row r="3857" spans="1:6">
      <c r="A3857" s="6" t="s">
        <v>3028</v>
      </c>
      <c r="B3857" s="6" t="s">
        <v>122</v>
      </c>
      <c r="D3857" s="262">
        <v>9.4297618384444419</v>
      </c>
      <c r="E3857" s="262"/>
      <c r="F3857" s="262">
        <v>9.4297618384444419</v>
      </c>
    </row>
    <row r="3858" spans="1:6">
      <c r="A3858" s="6" t="s">
        <v>4813</v>
      </c>
      <c r="B3858" s="6" t="s">
        <v>125</v>
      </c>
      <c r="D3858" s="262">
        <v>9.4326862739999981</v>
      </c>
      <c r="E3858" s="262"/>
      <c r="F3858" s="262">
        <v>9.4326862739999981</v>
      </c>
    </row>
    <row r="3859" spans="1:6">
      <c r="A3859" s="6" t="s">
        <v>5513</v>
      </c>
      <c r="B3859" s="6" t="s">
        <v>123</v>
      </c>
      <c r="D3859" s="262">
        <v>9.4348676077333398</v>
      </c>
      <c r="E3859" s="262"/>
      <c r="F3859" s="262">
        <v>9.4348676077333398</v>
      </c>
    </row>
    <row r="3860" spans="1:6">
      <c r="A3860" s="6" t="s">
        <v>4009</v>
      </c>
      <c r="B3860" s="6" t="s">
        <v>123</v>
      </c>
      <c r="D3860" s="262">
        <v>9.4369648398666683</v>
      </c>
      <c r="E3860" s="262"/>
      <c r="F3860" s="262">
        <v>9.4369648398666683</v>
      </c>
    </row>
    <row r="3861" spans="1:6">
      <c r="A3861" s="6" t="s">
        <v>3088</v>
      </c>
      <c r="B3861" s="6" t="s">
        <v>138</v>
      </c>
      <c r="D3861" s="262">
        <v>9.4382902561688837</v>
      </c>
      <c r="E3861" s="262"/>
      <c r="F3861" s="262">
        <v>9.4382902561688837</v>
      </c>
    </row>
    <row r="3862" spans="1:6">
      <c r="A3862" s="6" t="s">
        <v>1274</v>
      </c>
      <c r="B3862" s="6" t="s">
        <v>130</v>
      </c>
      <c r="D3862" s="262">
        <v>9.4382926713777771</v>
      </c>
      <c r="E3862" s="262"/>
      <c r="F3862" s="262">
        <v>9.4382926713777771</v>
      </c>
    </row>
    <row r="3863" spans="1:6">
      <c r="A3863" s="6" t="s">
        <v>4622</v>
      </c>
      <c r="B3863" s="6" t="s">
        <v>145</v>
      </c>
      <c r="D3863" s="262">
        <v>9.4400635564888891</v>
      </c>
      <c r="E3863" s="262"/>
      <c r="F3863" s="262">
        <v>9.4400635564888891</v>
      </c>
    </row>
    <row r="3864" spans="1:6">
      <c r="A3864" s="6" t="s">
        <v>3061</v>
      </c>
      <c r="B3864" s="6" t="s">
        <v>138</v>
      </c>
      <c r="D3864" s="262">
        <v>11.5738271320711</v>
      </c>
      <c r="E3864" s="262">
        <v>2.1266699999999998</v>
      </c>
      <c r="F3864" s="262">
        <v>9.4471571320711014</v>
      </c>
    </row>
    <row r="3865" spans="1:6">
      <c r="A3865" s="6" t="s">
        <v>1778</v>
      </c>
      <c r="B3865" s="6" t="s">
        <v>135</v>
      </c>
      <c r="D3865" s="262">
        <v>9.477881682915557</v>
      </c>
      <c r="E3865" s="262"/>
      <c r="F3865" s="262">
        <v>9.477881682915557</v>
      </c>
    </row>
    <row r="3866" spans="1:6">
      <c r="A3866" s="6" t="s">
        <v>3306</v>
      </c>
      <c r="B3866" s="6" t="s">
        <v>144</v>
      </c>
      <c r="D3866" s="262">
        <v>9.4812480399999988</v>
      </c>
      <c r="E3866" s="262"/>
      <c r="F3866" s="262">
        <v>9.4812480399999988</v>
      </c>
    </row>
    <row r="3867" spans="1:6">
      <c r="A3867" s="6" t="s">
        <v>5031</v>
      </c>
      <c r="B3867" s="6" t="s">
        <v>125</v>
      </c>
      <c r="D3867" s="262">
        <v>9.487334841600001</v>
      </c>
      <c r="E3867" s="262"/>
      <c r="F3867" s="262">
        <v>9.487334841600001</v>
      </c>
    </row>
    <row r="3868" spans="1:6">
      <c r="A3868" s="6" t="s">
        <v>3024</v>
      </c>
      <c r="B3868" s="6" t="s">
        <v>147</v>
      </c>
      <c r="D3868" s="262">
        <v>10.636319489155548</v>
      </c>
      <c r="E3868" s="262">
        <v>1.1413718399999999</v>
      </c>
      <c r="F3868" s="262">
        <v>9.4949476491555487</v>
      </c>
    </row>
    <row r="3869" spans="1:6">
      <c r="A3869" s="6" t="s">
        <v>911</v>
      </c>
      <c r="B3869" s="6" t="s">
        <v>143</v>
      </c>
      <c r="D3869" s="262">
        <v>9.4957703534222393</v>
      </c>
      <c r="E3869" s="262"/>
      <c r="F3869" s="262">
        <v>9.4957703534222393</v>
      </c>
    </row>
    <row r="3870" spans="1:6">
      <c r="A3870" s="6" t="s">
        <v>3442</v>
      </c>
      <c r="B3870" s="6" t="s">
        <v>119</v>
      </c>
      <c r="D3870" s="262">
        <v>9.5014105970666662</v>
      </c>
      <c r="E3870" s="262"/>
      <c r="F3870" s="262">
        <v>9.5014105970666662</v>
      </c>
    </row>
    <row r="3871" spans="1:6">
      <c r="A3871" s="6" t="s">
        <v>5597</v>
      </c>
      <c r="B3871" s="6" t="s">
        <v>125</v>
      </c>
      <c r="D3871" s="262">
        <v>9.5034396978400011</v>
      </c>
      <c r="E3871" s="262"/>
      <c r="F3871" s="262">
        <v>9.5034396978400011</v>
      </c>
    </row>
    <row r="3872" spans="1:6">
      <c r="A3872" s="6" t="s">
        <v>2405</v>
      </c>
      <c r="B3872" s="6" t="s">
        <v>122</v>
      </c>
      <c r="D3872" s="262">
        <v>9.5136896262222201</v>
      </c>
      <c r="E3872" s="262"/>
      <c r="F3872" s="262">
        <v>9.5136896262222201</v>
      </c>
    </row>
    <row r="3873" spans="1:6">
      <c r="A3873" s="6" t="s">
        <v>4583</v>
      </c>
      <c r="B3873" s="6" t="s">
        <v>125</v>
      </c>
      <c r="D3873" s="262">
        <v>9.5236985401066665</v>
      </c>
      <c r="E3873" s="262"/>
      <c r="F3873" s="262">
        <v>9.5236985401066665</v>
      </c>
    </row>
    <row r="3874" spans="1:6">
      <c r="A3874" s="6" t="s">
        <v>1557</v>
      </c>
      <c r="B3874" s="6" t="s">
        <v>126</v>
      </c>
      <c r="D3874" s="262">
        <v>9.5450486696888923</v>
      </c>
      <c r="E3874" s="262"/>
      <c r="F3874" s="262">
        <v>9.5450486696888923</v>
      </c>
    </row>
    <row r="3875" spans="1:6">
      <c r="A3875" s="6" t="s">
        <v>5193</v>
      </c>
      <c r="B3875" s="6" t="s">
        <v>125</v>
      </c>
      <c r="D3875" s="262">
        <v>11.710102992133333</v>
      </c>
      <c r="E3875" s="262">
        <v>2.1339903200000001</v>
      </c>
      <c r="F3875" s="262">
        <v>9.5761126721333323</v>
      </c>
    </row>
    <row r="3876" spans="1:6">
      <c r="A3876" s="6" t="s">
        <v>5199</v>
      </c>
      <c r="B3876" s="6" t="s">
        <v>125</v>
      </c>
      <c r="D3876" s="262">
        <v>9.579304776799999</v>
      </c>
      <c r="E3876" s="262"/>
      <c r="F3876" s="262">
        <v>9.579304776799999</v>
      </c>
    </row>
    <row r="3877" spans="1:6">
      <c r="A3877" s="6" t="s">
        <v>4033</v>
      </c>
      <c r="B3877" s="6" t="s">
        <v>125</v>
      </c>
      <c r="D3877" s="262">
        <v>11.52152836364445</v>
      </c>
      <c r="E3877" s="262">
        <v>1.9378419199999999</v>
      </c>
      <c r="F3877" s="262">
        <v>9.5836864436444493</v>
      </c>
    </row>
    <row r="3878" spans="1:6">
      <c r="A3878" s="6" t="s">
        <v>1979</v>
      </c>
      <c r="B3878" s="6" t="s">
        <v>142</v>
      </c>
      <c r="D3878" s="262">
        <v>9.5935938696888883</v>
      </c>
      <c r="E3878" s="262"/>
      <c r="F3878" s="262">
        <v>9.5935938696888883</v>
      </c>
    </row>
    <row r="3879" spans="1:6">
      <c r="A3879" s="6" t="s">
        <v>3478</v>
      </c>
      <c r="B3879" s="6" t="s">
        <v>135</v>
      </c>
      <c r="D3879" s="262">
        <v>9.6028461119555555</v>
      </c>
      <c r="E3879" s="262"/>
      <c r="F3879" s="262">
        <v>9.6028461119555555</v>
      </c>
    </row>
    <row r="3880" spans="1:6">
      <c r="A3880" s="6" t="s">
        <v>4821</v>
      </c>
      <c r="B3880" s="6" t="s">
        <v>125</v>
      </c>
      <c r="D3880" s="262">
        <v>9.6093038594666673</v>
      </c>
      <c r="E3880" s="262"/>
      <c r="F3880" s="262">
        <v>9.6093038594666673</v>
      </c>
    </row>
    <row r="3881" spans="1:6">
      <c r="A3881" s="6" t="s">
        <v>3536</v>
      </c>
      <c r="B3881" s="6" t="s">
        <v>125</v>
      </c>
      <c r="D3881" s="262">
        <v>9.6184415301333299</v>
      </c>
      <c r="E3881" s="262"/>
      <c r="F3881" s="262">
        <v>9.6184415301333299</v>
      </c>
    </row>
    <row r="3882" spans="1:6">
      <c r="A3882" s="6" t="s">
        <v>4055</v>
      </c>
      <c r="B3882" s="6" t="s">
        <v>138</v>
      </c>
      <c r="D3882" s="262">
        <v>9.6214937680888859</v>
      </c>
      <c r="E3882" s="262"/>
      <c r="F3882" s="262">
        <v>9.6214937680888859</v>
      </c>
    </row>
    <row r="3883" spans="1:6">
      <c r="A3883" s="6" t="s">
        <v>3076</v>
      </c>
      <c r="B3883" s="6" t="s">
        <v>144</v>
      </c>
      <c r="D3883" s="262">
        <v>9.6500769845333352</v>
      </c>
      <c r="E3883" s="262"/>
      <c r="F3883" s="262">
        <v>9.6500769845333352</v>
      </c>
    </row>
    <row r="3884" spans="1:6">
      <c r="A3884" s="6" t="s">
        <v>4695</v>
      </c>
      <c r="B3884" s="6" t="s">
        <v>127</v>
      </c>
      <c r="D3884" s="262">
        <v>11.679031489644439</v>
      </c>
      <c r="E3884" s="262">
        <v>2.011214464</v>
      </c>
      <c r="F3884" s="262">
        <v>9.6678170256444389</v>
      </c>
    </row>
    <row r="3885" spans="1:6">
      <c r="A3885" s="6" t="s">
        <v>4937</v>
      </c>
      <c r="B3885" s="6" t="s">
        <v>125</v>
      </c>
      <c r="D3885" s="262">
        <v>29.268253836311118</v>
      </c>
      <c r="E3885" s="262">
        <v>19.58027848</v>
      </c>
      <c r="F3885" s="262">
        <v>9.6879753563111173</v>
      </c>
    </row>
    <row r="3886" spans="1:6">
      <c r="A3886" s="6" t="s">
        <v>5598</v>
      </c>
      <c r="B3886" s="6" t="s">
        <v>145</v>
      </c>
      <c r="D3886" s="262">
        <v>9.700147806800004</v>
      </c>
      <c r="E3886" s="262"/>
      <c r="F3886" s="262">
        <v>9.700147806800004</v>
      </c>
    </row>
    <row r="3887" spans="1:6">
      <c r="A3887" s="6" t="s">
        <v>2229</v>
      </c>
      <c r="B3887" s="6" t="s">
        <v>122</v>
      </c>
      <c r="D3887" s="262">
        <v>9.9949883840888827</v>
      </c>
      <c r="E3887" s="262">
        <v>0.29095584000000002</v>
      </c>
      <c r="F3887" s="262">
        <v>9.7040325440888822</v>
      </c>
    </row>
    <row r="3888" spans="1:6">
      <c r="A3888" s="6" t="s">
        <v>4729</v>
      </c>
      <c r="B3888" s="6" t="s">
        <v>144</v>
      </c>
      <c r="D3888" s="262">
        <v>9.7152007680444417</v>
      </c>
      <c r="E3888" s="262"/>
      <c r="F3888" s="262">
        <v>9.7152007680444417</v>
      </c>
    </row>
    <row r="3889" spans="1:6">
      <c r="A3889" s="6" t="s">
        <v>3788</v>
      </c>
      <c r="B3889" s="6" t="s">
        <v>127</v>
      </c>
      <c r="D3889" s="262">
        <v>9.7184560198488885</v>
      </c>
      <c r="E3889" s="262"/>
      <c r="F3889" s="262">
        <v>9.7184560198488885</v>
      </c>
    </row>
    <row r="3890" spans="1:6">
      <c r="A3890" s="6" t="s">
        <v>4183</v>
      </c>
      <c r="B3890" s="6" t="s">
        <v>125</v>
      </c>
      <c r="D3890" s="262">
        <v>9.736674193155558</v>
      </c>
      <c r="E3890" s="262"/>
      <c r="F3890" s="262">
        <v>9.736674193155558</v>
      </c>
    </row>
    <row r="3891" spans="1:6">
      <c r="A3891" s="6" t="s">
        <v>4478</v>
      </c>
      <c r="B3891" s="6" t="s">
        <v>127</v>
      </c>
      <c r="D3891" s="262">
        <v>9.7506450185955629</v>
      </c>
      <c r="E3891" s="262"/>
      <c r="F3891" s="262">
        <v>9.7506450185955629</v>
      </c>
    </row>
    <row r="3892" spans="1:6">
      <c r="A3892" s="6" t="s">
        <v>4728</v>
      </c>
      <c r="B3892" s="6" t="s">
        <v>127</v>
      </c>
      <c r="D3892" s="262">
        <v>9.7544403704000011</v>
      </c>
      <c r="E3892" s="262"/>
      <c r="F3892" s="262">
        <v>9.7544403704000011</v>
      </c>
    </row>
    <row r="3893" spans="1:6">
      <c r="A3893" s="6" t="s">
        <v>2882</v>
      </c>
      <c r="B3893" s="6" t="s">
        <v>145</v>
      </c>
      <c r="D3893" s="262">
        <v>11.224029215422222</v>
      </c>
      <c r="E3893" s="262">
        <v>1.4550888799999999</v>
      </c>
      <c r="F3893" s="262">
        <v>9.7689403354222222</v>
      </c>
    </row>
    <row r="3894" spans="1:6">
      <c r="A3894" s="6" t="s">
        <v>3950</v>
      </c>
      <c r="B3894" s="6" t="s">
        <v>127</v>
      </c>
      <c r="D3894" s="262">
        <v>18.249351354666668</v>
      </c>
      <c r="E3894" s="262">
        <v>8.4783815199999992</v>
      </c>
      <c r="F3894" s="262">
        <v>9.7709698346666691</v>
      </c>
    </row>
    <row r="3895" spans="1:6">
      <c r="A3895" s="6" t="s">
        <v>2824</v>
      </c>
      <c r="B3895" s="6" t="s">
        <v>119</v>
      </c>
      <c r="D3895" s="262">
        <v>9.7744457428444438</v>
      </c>
      <c r="E3895" s="262"/>
      <c r="F3895" s="262">
        <v>9.7744457428444438</v>
      </c>
    </row>
    <row r="3896" spans="1:6">
      <c r="A3896" s="6" t="s">
        <v>4743</v>
      </c>
      <c r="B3896" s="6" t="s">
        <v>123</v>
      </c>
      <c r="D3896" s="262">
        <v>9.782828306044447</v>
      </c>
      <c r="E3896" s="262"/>
      <c r="F3896" s="262">
        <v>9.782828306044447</v>
      </c>
    </row>
    <row r="3897" spans="1:6">
      <c r="A3897" s="6" t="s">
        <v>5010</v>
      </c>
      <c r="B3897" s="6" t="s">
        <v>125</v>
      </c>
      <c r="D3897" s="262">
        <v>9.792940272426673</v>
      </c>
      <c r="E3897" s="262"/>
      <c r="F3897" s="262">
        <v>9.792940272426673</v>
      </c>
    </row>
    <row r="3898" spans="1:6">
      <c r="A3898" s="6" t="s">
        <v>2098</v>
      </c>
      <c r="B3898" s="6" t="s">
        <v>119</v>
      </c>
      <c r="D3898" s="262">
        <v>9.8000367519999987</v>
      </c>
      <c r="E3898" s="262"/>
      <c r="F3898" s="262">
        <v>9.8000367519999987</v>
      </c>
    </row>
    <row r="3899" spans="1:6">
      <c r="A3899" s="6" t="s">
        <v>2412</v>
      </c>
      <c r="B3899" s="6" t="s">
        <v>119</v>
      </c>
      <c r="D3899" s="262">
        <v>9.8043327995555529</v>
      </c>
      <c r="E3899" s="262"/>
      <c r="F3899" s="262">
        <v>9.8043327995555529</v>
      </c>
    </row>
    <row r="3900" spans="1:6">
      <c r="A3900" s="6" t="s">
        <v>3244</v>
      </c>
      <c r="B3900" s="6" t="s">
        <v>122</v>
      </c>
      <c r="D3900" s="262">
        <v>9.8044322268444297</v>
      </c>
      <c r="E3900" s="262"/>
      <c r="F3900" s="262">
        <v>9.8044322268444297</v>
      </c>
    </row>
    <row r="3901" spans="1:6">
      <c r="A3901" s="6" t="s">
        <v>5039</v>
      </c>
      <c r="B3901" s="6" t="s">
        <v>125</v>
      </c>
      <c r="D3901" s="262">
        <v>47.472579369625691</v>
      </c>
      <c r="E3901" s="262">
        <v>37.66545636</v>
      </c>
      <c r="F3901" s="262">
        <v>9.8071230096256912</v>
      </c>
    </row>
    <row r="3902" spans="1:6">
      <c r="A3902" s="6" t="s">
        <v>5352</v>
      </c>
      <c r="B3902" s="6" t="s">
        <v>125</v>
      </c>
      <c r="D3902" s="262">
        <v>9.8117221664000009</v>
      </c>
      <c r="E3902" s="262"/>
      <c r="F3902" s="262">
        <v>9.8117221664000009</v>
      </c>
    </row>
    <row r="3903" spans="1:6">
      <c r="A3903" s="6" t="s">
        <v>4046</v>
      </c>
      <c r="B3903" s="6" t="s">
        <v>138</v>
      </c>
      <c r="D3903" s="262">
        <v>9.8225057079111089</v>
      </c>
      <c r="E3903" s="262"/>
      <c r="F3903" s="262">
        <v>9.8225057079111089</v>
      </c>
    </row>
    <row r="3904" spans="1:6">
      <c r="A3904" s="6" t="s">
        <v>5691</v>
      </c>
      <c r="B3904" s="6" t="s">
        <v>127</v>
      </c>
      <c r="D3904" s="262">
        <v>9.8284407271111167</v>
      </c>
      <c r="E3904" s="262"/>
      <c r="F3904" s="262">
        <v>9.8284407271111167</v>
      </c>
    </row>
    <row r="3905" spans="1:6">
      <c r="A3905" s="6" t="s">
        <v>3669</v>
      </c>
      <c r="B3905" s="6" t="s">
        <v>127</v>
      </c>
      <c r="D3905" s="262">
        <v>14.4156874752</v>
      </c>
      <c r="E3905" s="262">
        <v>4.582765824</v>
      </c>
      <c r="F3905" s="262">
        <v>9.8329216511999995</v>
      </c>
    </row>
    <row r="3906" spans="1:6">
      <c r="A3906" s="6" t="s">
        <v>4558</v>
      </c>
      <c r="B3906" s="6" t="s">
        <v>127</v>
      </c>
      <c r="D3906" s="262">
        <v>9.8354674449777839</v>
      </c>
      <c r="E3906" s="262"/>
      <c r="F3906" s="262">
        <v>9.8354674449777839</v>
      </c>
    </row>
    <row r="3907" spans="1:6">
      <c r="A3907" s="6" t="s">
        <v>3811</v>
      </c>
      <c r="B3907" s="6" t="s">
        <v>123</v>
      </c>
      <c r="D3907" s="262">
        <v>9.8445668102222239</v>
      </c>
      <c r="E3907" s="262"/>
      <c r="F3907" s="262">
        <v>9.8445668102222239</v>
      </c>
    </row>
    <row r="3908" spans="1:6">
      <c r="A3908" s="6" t="s">
        <v>1551</v>
      </c>
      <c r="B3908" s="6" t="s">
        <v>130</v>
      </c>
      <c r="D3908" s="262">
        <v>14.891854342346667</v>
      </c>
      <c r="E3908" s="262">
        <v>5.0352422399999996</v>
      </c>
      <c r="F3908" s="262">
        <v>9.8566121023466664</v>
      </c>
    </row>
    <row r="3909" spans="1:6">
      <c r="A3909" s="6" t="s">
        <v>3165</v>
      </c>
      <c r="B3909" s="6" t="s">
        <v>138</v>
      </c>
      <c r="D3909" s="262">
        <v>9.8657236460444437</v>
      </c>
      <c r="E3909" s="262"/>
      <c r="F3909" s="262">
        <v>9.8657236460444437</v>
      </c>
    </row>
    <row r="3910" spans="1:6">
      <c r="A3910" s="6" t="s">
        <v>4818</v>
      </c>
      <c r="B3910" s="6" t="s">
        <v>138</v>
      </c>
      <c r="D3910" s="262">
        <v>9.8774919748266647</v>
      </c>
      <c r="E3910" s="262"/>
      <c r="F3910" s="262">
        <v>9.8774919748266647</v>
      </c>
    </row>
    <row r="3911" spans="1:6">
      <c r="A3911" s="6" t="s">
        <v>3986</v>
      </c>
      <c r="B3911" s="6" t="s">
        <v>127</v>
      </c>
      <c r="D3911" s="262">
        <v>9.9083729883111165</v>
      </c>
      <c r="E3911" s="262"/>
      <c r="F3911" s="262">
        <v>9.9083729883111165</v>
      </c>
    </row>
    <row r="3912" spans="1:6">
      <c r="A3912" s="6" t="s">
        <v>3422</v>
      </c>
      <c r="B3912" s="6" t="s">
        <v>144</v>
      </c>
      <c r="D3912" s="262">
        <v>9.9167488776888817</v>
      </c>
      <c r="E3912" s="262"/>
      <c r="F3912" s="262">
        <v>9.9167488776888817</v>
      </c>
    </row>
    <row r="3913" spans="1:6">
      <c r="A3913" s="6" t="s">
        <v>4284</v>
      </c>
      <c r="B3913" s="6" t="s">
        <v>144</v>
      </c>
      <c r="D3913" s="262">
        <v>9.9322721295111052</v>
      </c>
      <c r="E3913" s="262"/>
      <c r="F3913" s="262">
        <v>9.9322721295111052</v>
      </c>
    </row>
    <row r="3914" spans="1:6">
      <c r="A3914" s="6" t="s">
        <v>3412</v>
      </c>
      <c r="B3914" s="6" t="s">
        <v>127</v>
      </c>
      <c r="D3914" s="262">
        <v>9.9469403156444489</v>
      </c>
      <c r="E3914" s="262"/>
      <c r="F3914" s="262">
        <v>9.9469403156444489</v>
      </c>
    </row>
    <row r="3915" spans="1:6">
      <c r="A3915" s="6" t="s">
        <v>2821</v>
      </c>
      <c r="B3915" s="6" t="s">
        <v>124</v>
      </c>
      <c r="D3915" s="262">
        <v>9.9613120351555544</v>
      </c>
      <c r="E3915" s="262"/>
      <c r="F3915" s="262">
        <v>9.9613120351555544</v>
      </c>
    </row>
    <row r="3916" spans="1:6">
      <c r="A3916" s="6" t="s">
        <v>4815</v>
      </c>
      <c r="B3916" s="6" t="s">
        <v>125</v>
      </c>
      <c r="D3916" s="262">
        <v>9.9754273387999994</v>
      </c>
      <c r="E3916" s="262"/>
      <c r="F3916" s="262">
        <v>9.9754273387999994</v>
      </c>
    </row>
    <row r="3917" spans="1:6">
      <c r="A3917" s="6" t="s">
        <v>1272</v>
      </c>
      <c r="B3917" s="6" t="s">
        <v>145</v>
      </c>
      <c r="D3917" s="262">
        <v>9.9854076901333286</v>
      </c>
      <c r="E3917" s="262"/>
      <c r="F3917" s="262">
        <v>9.9854076901333286</v>
      </c>
    </row>
    <row r="3918" spans="1:6">
      <c r="A3918" s="6" t="s">
        <v>1101</v>
      </c>
      <c r="B3918" s="6" t="s">
        <v>130</v>
      </c>
      <c r="D3918" s="262">
        <v>14.460152012728889</v>
      </c>
      <c r="E3918" s="262">
        <v>4.4628102399999996</v>
      </c>
      <c r="F3918" s="262">
        <v>9.9973417727288894</v>
      </c>
    </row>
    <row r="3919" spans="1:6">
      <c r="A3919" s="6" t="s">
        <v>2005</v>
      </c>
      <c r="B3919" s="6" t="s">
        <v>138</v>
      </c>
      <c r="D3919" s="262">
        <v>9.9999156712888873</v>
      </c>
      <c r="E3919" s="262"/>
      <c r="F3919" s="262">
        <v>9.9999156712888873</v>
      </c>
    </row>
    <row r="3920" spans="1:6">
      <c r="A3920" s="6" t="s">
        <v>5139</v>
      </c>
      <c r="B3920" s="6" t="s">
        <v>125</v>
      </c>
      <c r="D3920" s="262">
        <v>10.000147712622223</v>
      </c>
      <c r="E3920" s="262"/>
      <c r="F3920" s="262">
        <v>10.000147712622223</v>
      </c>
    </row>
    <row r="3921" spans="1:6">
      <c r="A3921" s="6" t="s">
        <v>3932</v>
      </c>
      <c r="B3921" s="6" t="s">
        <v>123</v>
      </c>
      <c r="D3921" s="262">
        <v>10.000470700000013</v>
      </c>
      <c r="E3921" s="262"/>
      <c r="F3921" s="262">
        <v>10.000470700000013</v>
      </c>
    </row>
    <row r="3922" spans="1:6">
      <c r="A3922" s="6" t="s">
        <v>3715</v>
      </c>
      <c r="B3922" s="6" t="s">
        <v>145</v>
      </c>
      <c r="D3922" s="262">
        <v>13.551198306799993</v>
      </c>
      <c r="E3922" s="262">
        <v>3.5384787199999996</v>
      </c>
      <c r="F3922" s="262">
        <v>10.012719586799992</v>
      </c>
    </row>
    <row r="3923" spans="1:6">
      <c r="A3923" s="6" t="s">
        <v>3954</v>
      </c>
      <c r="B3923" s="6" t="s">
        <v>127</v>
      </c>
      <c r="D3923" s="262">
        <v>10.020597514888895</v>
      </c>
      <c r="E3923" s="262"/>
      <c r="F3923" s="262">
        <v>10.020597514888895</v>
      </c>
    </row>
    <row r="3924" spans="1:6">
      <c r="A3924" s="6" t="s">
        <v>3302</v>
      </c>
      <c r="B3924" s="6" t="s">
        <v>126</v>
      </c>
      <c r="D3924" s="262">
        <v>10.022632295768892</v>
      </c>
      <c r="E3924" s="262"/>
      <c r="F3924" s="262">
        <v>10.022632295768892</v>
      </c>
    </row>
    <row r="3925" spans="1:6">
      <c r="A3925" s="6" t="s">
        <v>3458</v>
      </c>
      <c r="B3925" s="6" t="s">
        <v>127</v>
      </c>
      <c r="D3925" s="262">
        <v>10.032236224266669</v>
      </c>
      <c r="E3925" s="262"/>
      <c r="F3925" s="262">
        <v>10.032236224266669</v>
      </c>
    </row>
    <row r="3926" spans="1:6">
      <c r="A3926" s="6" t="s">
        <v>4320</v>
      </c>
      <c r="B3926" s="6" t="s">
        <v>138</v>
      </c>
      <c r="D3926" s="262">
        <v>10.033176962844442</v>
      </c>
      <c r="E3926" s="262"/>
      <c r="F3926" s="262">
        <v>10.033176962844442</v>
      </c>
    </row>
    <row r="3927" spans="1:6">
      <c r="A3927" s="6" t="s">
        <v>1164</v>
      </c>
      <c r="B3927" s="6" t="s">
        <v>126</v>
      </c>
      <c r="D3927" s="262">
        <v>10.052021128844444</v>
      </c>
      <c r="E3927" s="262"/>
      <c r="F3927" s="262">
        <v>10.052021128844444</v>
      </c>
    </row>
    <row r="3928" spans="1:6">
      <c r="A3928" s="6" t="s">
        <v>4003</v>
      </c>
      <c r="B3928" s="6" t="s">
        <v>144</v>
      </c>
      <c r="D3928" s="262">
        <v>10.062718735226664</v>
      </c>
      <c r="E3928" s="262"/>
      <c r="F3928" s="262">
        <v>10.062718735226664</v>
      </c>
    </row>
    <row r="3929" spans="1:6">
      <c r="A3929" s="6" t="s">
        <v>4167</v>
      </c>
      <c r="B3929" s="6" t="s">
        <v>144</v>
      </c>
      <c r="D3929" s="262">
        <v>10.079262617306668</v>
      </c>
      <c r="E3929" s="262"/>
      <c r="F3929" s="262">
        <v>10.079262617306668</v>
      </c>
    </row>
    <row r="3930" spans="1:6">
      <c r="A3930" s="6" t="s">
        <v>3912</v>
      </c>
      <c r="B3930" s="6" t="s">
        <v>123</v>
      </c>
      <c r="D3930" s="262">
        <v>10.085168973244443</v>
      </c>
      <c r="E3930" s="262"/>
      <c r="F3930" s="262">
        <v>10.085168973244443</v>
      </c>
    </row>
    <row r="3931" spans="1:6">
      <c r="A3931" s="6" t="s">
        <v>4984</v>
      </c>
      <c r="B3931" s="6" t="s">
        <v>144</v>
      </c>
      <c r="D3931" s="262">
        <v>10.097955202133333</v>
      </c>
      <c r="E3931" s="262"/>
      <c r="F3931" s="262">
        <v>10.097955202133333</v>
      </c>
    </row>
    <row r="3932" spans="1:6">
      <c r="A3932" s="6" t="s">
        <v>3318</v>
      </c>
      <c r="B3932" s="6" t="s">
        <v>122</v>
      </c>
      <c r="D3932" s="262">
        <v>10.104659724133327</v>
      </c>
      <c r="E3932" s="262"/>
      <c r="F3932" s="262">
        <v>10.104659724133327</v>
      </c>
    </row>
    <row r="3933" spans="1:6">
      <c r="A3933" s="6" t="s">
        <v>1708</v>
      </c>
      <c r="B3933" s="6" t="s">
        <v>123</v>
      </c>
      <c r="D3933" s="262">
        <v>10.108283949573336</v>
      </c>
      <c r="E3933" s="262"/>
      <c r="F3933" s="262">
        <v>10.108283949573336</v>
      </c>
    </row>
    <row r="3934" spans="1:6">
      <c r="A3934" s="6" t="s">
        <v>2793</v>
      </c>
      <c r="B3934" s="6" t="s">
        <v>144</v>
      </c>
      <c r="D3934" s="262">
        <v>10.116195384533334</v>
      </c>
      <c r="E3934" s="262"/>
      <c r="F3934" s="262">
        <v>10.116195384533334</v>
      </c>
    </row>
    <row r="3935" spans="1:6">
      <c r="A3935" s="6" t="s">
        <v>5310</v>
      </c>
      <c r="B3935" s="6" t="s">
        <v>144</v>
      </c>
      <c r="D3935" s="262">
        <v>10.126403114666665</v>
      </c>
      <c r="E3935" s="262"/>
      <c r="F3935" s="262">
        <v>10.126403114666665</v>
      </c>
    </row>
    <row r="3936" spans="1:6">
      <c r="A3936" s="6" t="s">
        <v>2367</v>
      </c>
      <c r="B3936" s="6" t="s">
        <v>127</v>
      </c>
      <c r="D3936" s="262">
        <v>10.135799157244444</v>
      </c>
      <c r="E3936" s="262"/>
      <c r="F3936" s="262">
        <v>10.135799157244444</v>
      </c>
    </row>
    <row r="3937" spans="1:6">
      <c r="A3937" s="6" t="s">
        <v>2217</v>
      </c>
      <c r="B3937" s="6" t="s">
        <v>122</v>
      </c>
      <c r="D3937" s="262">
        <v>10.155735177377769</v>
      </c>
      <c r="E3937" s="262"/>
      <c r="F3937" s="262">
        <v>10.155735177377769</v>
      </c>
    </row>
    <row r="3938" spans="1:6">
      <c r="A3938" s="6" t="s">
        <v>5574</v>
      </c>
      <c r="B3938" s="6" t="s">
        <v>145</v>
      </c>
      <c r="D3938" s="262">
        <v>10.172780509075556</v>
      </c>
      <c r="E3938" s="262"/>
      <c r="F3938" s="262">
        <v>10.172780509075556</v>
      </c>
    </row>
    <row r="3939" spans="1:6">
      <c r="A3939" s="6" t="s">
        <v>4019</v>
      </c>
      <c r="B3939" s="6" t="s">
        <v>138</v>
      </c>
      <c r="D3939" s="262">
        <v>10.196281235555555</v>
      </c>
      <c r="E3939" s="262"/>
      <c r="F3939" s="262">
        <v>10.196281235555555</v>
      </c>
    </row>
    <row r="3940" spans="1:6">
      <c r="A3940" s="6" t="s">
        <v>3555</v>
      </c>
      <c r="B3940" s="6" t="s">
        <v>127</v>
      </c>
      <c r="D3940" s="262">
        <v>10.196340894373328</v>
      </c>
      <c r="E3940" s="262"/>
      <c r="F3940" s="262">
        <v>10.196340894373328</v>
      </c>
    </row>
    <row r="3941" spans="1:6">
      <c r="A3941" s="6" t="s">
        <v>4104</v>
      </c>
      <c r="B3941" s="6" t="s">
        <v>144</v>
      </c>
      <c r="D3941" s="262">
        <v>10.20690397574222</v>
      </c>
      <c r="E3941" s="262"/>
      <c r="F3941" s="262">
        <v>10.20690397574222</v>
      </c>
    </row>
    <row r="3942" spans="1:6">
      <c r="A3942" s="6" t="s">
        <v>4545</v>
      </c>
      <c r="B3942" s="6" t="s">
        <v>127</v>
      </c>
      <c r="D3942" s="262">
        <v>10.216641428888897</v>
      </c>
      <c r="E3942" s="262"/>
      <c r="F3942" s="262">
        <v>10.216641428888897</v>
      </c>
    </row>
    <row r="3943" spans="1:6">
      <c r="A3943" s="6" t="s">
        <v>5507</v>
      </c>
      <c r="B3943" s="6" t="s">
        <v>144</v>
      </c>
      <c r="D3943" s="262">
        <v>10.226276024213337</v>
      </c>
      <c r="E3943" s="262"/>
      <c r="F3943" s="262">
        <v>10.226276024213337</v>
      </c>
    </row>
    <row r="3944" spans="1:6">
      <c r="A3944" s="6" t="s">
        <v>4017</v>
      </c>
      <c r="B3944" s="6" t="s">
        <v>127</v>
      </c>
      <c r="D3944" s="262">
        <v>10.226480570044433</v>
      </c>
      <c r="E3944" s="262"/>
      <c r="F3944" s="262">
        <v>10.226480570044433</v>
      </c>
    </row>
    <row r="3945" spans="1:6">
      <c r="A3945" s="6" t="s">
        <v>4303</v>
      </c>
      <c r="B3945" s="6" t="s">
        <v>125</v>
      </c>
      <c r="D3945" s="262">
        <v>12.615539317333331</v>
      </c>
      <c r="E3945" s="262">
        <v>2.3764120800000001</v>
      </c>
      <c r="F3945" s="262">
        <v>10.239127237333332</v>
      </c>
    </row>
    <row r="3946" spans="1:6">
      <c r="A3946" s="6" t="s">
        <v>4811</v>
      </c>
      <c r="B3946" s="6" t="s">
        <v>125</v>
      </c>
      <c r="D3946" s="262">
        <v>10.249469516</v>
      </c>
      <c r="E3946" s="262"/>
      <c r="F3946" s="262">
        <v>10.249469516</v>
      </c>
    </row>
    <row r="3947" spans="1:6">
      <c r="A3947" s="6" t="s">
        <v>4598</v>
      </c>
      <c r="B3947" s="6" t="s">
        <v>145</v>
      </c>
      <c r="D3947" s="262">
        <v>10.254665512666666</v>
      </c>
      <c r="E3947" s="262"/>
      <c r="F3947" s="262">
        <v>10.254665512666666</v>
      </c>
    </row>
    <row r="3948" spans="1:6">
      <c r="A3948" s="6" t="s">
        <v>4803</v>
      </c>
      <c r="B3948" s="6" t="s">
        <v>125</v>
      </c>
      <c r="D3948" s="262">
        <v>10.258639062906672</v>
      </c>
      <c r="E3948" s="262"/>
      <c r="F3948" s="262">
        <v>10.258639062906672</v>
      </c>
    </row>
    <row r="3949" spans="1:6">
      <c r="A3949" s="6" t="s">
        <v>3488</v>
      </c>
      <c r="B3949" s="6" t="s">
        <v>147</v>
      </c>
      <c r="D3949" s="262">
        <v>11.559146643440002</v>
      </c>
      <c r="E3949" s="262">
        <v>1.2970529599999998</v>
      </c>
      <c r="F3949" s="262">
        <v>10.262093683440002</v>
      </c>
    </row>
    <row r="3950" spans="1:6">
      <c r="A3950" s="6" t="s">
        <v>3037</v>
      </c>
      <c r="B3950" s="6" t="s">
        <v>145</v>
      </c>
      <c r="D3950" s="262">
        <v>10.266858736933331</v>
      </c>
      <c r="E3950" s="262"/>
      <c r="F3950" s="262">
        <v>10.266858736933331</v>
      </c>
    </row>
    <row r="3951" spans="1:6">
      <c r="A3951" s="6" t="s">
        <v>1792</v>
      </c>
      <c r="B3951" s="6" t="s">
        <v>123</v>
      </c>
      <c r="D3951" s="262">
        <v>10.279308688000002</v>
      </c>
      <c r="E3951" s="262"/>
      <c r="F3951" s="262">
        <v>10.279308688000002</v>
      </c>
    </row>
    <row r="3952" spans="1:6">
      <c r="A3952" s="6" t="s">
        <v>4032</v>
      </c>
      <c r="B3952" s="6" t="s">
        <v>125</v>
      </c>
      <c r="D3952" s="262">
        <v>11.252508387999999</v>
      </c>
      <c r="E3952" s="262">
        <v>0.96868576000000006</v>
      </c>
      <c r="F3952" s="262">
        <v>10.283822627999999</v>
      </c>
    </row>
    <row r="3953" spans="1:6">
      <c r="A3953" s="6" t="s">
        <v>3784</v>
      </c>
      <c r="B3953" s="6" t="s">
        <v>127</v>
      </c>
      <c r="D3953" s="262">
        <v>10.286471349244446</v>
      </c>
      <c r="E3953" s="262"/>
      <c r="F3953" s="262">
        <v>10.286471349244446</v>
      </c>
    </row>
    <row r="3954" spans="1:6">
      <c r="A3954" s="6" t="s">
        <v>4398</v>
      </c>
      <c r="B3954" s="6" t="s">
        <v>144</v>
      </c>
      <c r="D3954" s="262">
        <v>25.744154277599968</v>
      </c>
      <c r="E3954" s="262">
        <v>15.456560952</v>
      </c>
      <c r="F3954" s="262">
        <v>10.287593325599968</v>
      </c>
    </row>
    <row r="3955" spans="1:6">
      <c r="A3955" s="6" t="s">
        <v>2745</v>
      </c>
      <c r="B3955" s="6" t="s">
        <v>123</v>
      </c>
      <c r="D3955" s="262">
        <v>10.299669216711113</v>
      </c>
      <c r="E3955" s="262"/>
      <c r="F3955" s="262">
        <v>10.299669216711113</v>
      </c>
    </row>
    <row r="3956" spans="1:6">
      <c r="A3956" s="6" t="s">
        <v>707</v>
      </c>
      <c r="B3956" s="6" t="s">
        <v>133</v>
      </c>
      <c r="D3956" s="262">
        <v>10.308635880888904</v>
      </c>
      <c r="E3956" s="262"/>
      <c r="F3956" s="262">
        <v>10.308635880888904</v>
      </c>
    </row>
    <row r="3957" spans="1:6">
      <c r="A3957" s="6" t="s">
        <v>3654</v>
      </c>
      <c r="B3957" s="6" t="s">
        <v>127</v>
      </c>
      <c r="D3957" s="262">
        <v>10.308698341724439</v>
      </c>
      <c r="E3957" s="262"/>
      <c r="F3957" s="262">
        <v>10.308698341724439</v>
      </c>
    </row>
    <row r="3958" spans="1:6">
      <c r="A3958" s="6" t="s">
        <v>2679</v>
      </c>
      <c r="B3958" s="6" t="s">
        <v>122</v>
      </c>
      <c r="D3958" s="262">
        <v>10.782292226933334</v>
      </c>
      <c r="E3958" s="262">
        <v>0.45317103999999997</v>
      </c>
      <c r="F3958" s="262">
        <v>10.329121186933335</v>
      </c>
    </row>
    <row r="3959" spans="1:6">
      <c r="A3959" s="6" t="s">
        <v>431</v>
      </c>
      <c r="B3959" s="6" t="s">
        <v>134</v>
      </c>
      <c r="D3959" s="262">
        <v>10.333092573466669</v>
      </c>
      <c r="E3959" s="262"/>
      <c r="F3959" s="262">
        <v>10.333092573466669</v>
      </c>
    </row>
    <row r="3960" spans="1:6">
      <c r="A3960" s="6" t="s">
        <v>4797</v>
      </c>
      <c r="B3960" s="6" t="s">
        <v>125</v>
      </c>
      <c r="D3960" s="262">
        <v>10.336595440355556</v>
      </c>
      <c r="E3960" s="262"/>
      <c r="F3960" s="262">
        <v>10.336595440355556</v>
      </c>
    </row>
    <row r="3961" spans="1:6">
      <c r="A3961" s="6" t="s">
        <v>2043</v>
      </c>
      <c r="B3961" s="6" t="s">
        <v>138</v>
      </c>
      <c r="D3961" s="262">
        <v>10.355411567111108</v>
      </c>
      <c r="E3961" s="262"/>
      <c r="F3961" s="262">
        <v>10.355411567111108</v>
      </c>
    </row>
    <row r="3962" spans="1:6">
      <c r="A3962" s="6" t="s">
        <v>3048</v>
      </c>
      <c r="B3962" s="6" t="s">
        <v>135</v>
      </c>
      <c r="D3962" s="262">
        <v>10.37167544208889</v>
      </c>
      <c r="E3962" s="262"/>
      <c r="F3962" s="262">
        <v>10.37167544208889</v>
      </c>
    </row>
    <row r="3963" spans="1:6">
      <c r="A3963" s="6" t="s">
        <v>5323</v>
      </c>
      <c r="B3963" s="6" t="s">
        <v>145</v>
      </c>
      <c r="D3963" s="262">
        <v>10.37857475306666</v>
      </c>
      <c r="E3963" s="262"/>
      <c r="F3963" s="262">
        <v>10.37857475306666</v>
      </c>
    </row>
    <row r="3964" spans="1:6">
      <c r="A3964" s="6" t="s">
        <v>4920</v>
      </c>
      <c r="B3964" s="6" t="s">
        <v>139</v>
      </c>
      <c r="D3964" s="262">
        <v>10.382355529528889</v>
      </c>
      <c r="E3964" s="262"/>
      <c r="F3964" s="262">
        <v>10.382355529528889</v>
      </c>
    </row>
    <row r="3965" spans="1:6">
      <c r="A3965" s="6" t="s">
        <v>3798</v>
      </c>
      <c r="B3965" s="6" t="s">
        <v>138</v>
      </c>
      <c r="D3965" s="262">
        <v>10.387179177955545</v>
      </c>
      <c r="E3965" s="262"/>
      <c r="F3965" s="262">
        <v>10.387179177955545</v>
      </c>
    </row>
    <row r="3966" spans="1:6">
      <c r="A3966" s="6" t="s">
        <v>5160</v>
      </c>
      <c r="B3966" s="6" t="s">
        <v>144</v>
      </c>
      <c r="D3966" s="262">
        <v>10.395681763377775</v>
      </c>
      <c r="E3966" s="262"/>
      <c r="F3966" s="262">
        <v>10.395681763377775</v>
      </c>
    </row>
    <row r="3967" spans="1:6">
      <c r="A3967" s="6" t="s">
        <v>4553</v>
      </c>
      <c r="B3967" s="6" t="s">
        <v>125</v>
      </c>
      <c r="D3967" s="262">
        <v>13.814755489333335</v>
      </c>
      <c r="E3967" s="262">
        <v>3.4014257200000002</v>
      </c>
      <c r="F3967" s="262">
        <v>10.413329769333334</v>
      </c>
    </row>
    <row r="3968" spans="1:6">
      <c r="A3968" s="6" t="s">
        <v>2539</v>
      </c>
      <c r="B3968" s="6" t="s">
        <v>123</v>
      </c>
      <c r="D3968" s="262">
        <v>10.420471004240005</v>
      </c>
      <c r="E3968" s="262"/>
      <c r="F3968" s="262">
        <v>10.420471004240005</v>
      </c>
    </row>
    <row r="3969" spans="1:6">
      <c r="A3969" s="6" t="s">
        <v>4963</v>
      </c>
      <c r="B3969" s="6" t="s">
        <v>145</v>
      </c>
      <c r="D3969" s="262">
        <v>10.442016561484447</v>
      </c>
      <c r="E3969" s="262"/>
      <c r="F3969" s="262">
        <v>10.442016561484447</v>
      </c>
    </row>
    <row r="3970" spans="1:6">
      <c r="A3970" s="6" t="s">
        <v>5289</v>
      </c>
      <c r="B3970" s="6" t="s">
        <v>125</v>
      </c>
      <c r="D3970" s="262">
        <v>10.4444934176</v>
      </c>
      <c r="E3970" s="262"/>
      <c r="F3970" s="262">
        <v>10.4444934176</v>
      </c>
    </row>
    <row r="3971" spans="1:6">
      <c r="A3971" s="6" t="s">
        <v>4759</v>
      </c>
      <c r="B3971" s="6" t="s">
        <v>145</v>
      </c>
      <c r="D3971" s="262">
        <v>10.455387291555557</v>
      </c>
      <c r="E3971" s="262"/>
      <c r="F3971" s="262">
        <v>10.455387291555557</v>
      </c>
    </row>
    <row r="3972" spans="1:6">
      <c r="A3972" s="6" t="s">
        <v>4749</v>
      </c>
      <c r="B3972" s="6" t="s">
        <v>125</v>
      </c>
      <c r="D3972" s="262">
        <v>10.477051675200004</v>
      </c>
      <c r="E3972" s="262"/>
      <c r="F3972" s="262">
        <v>10.477051675200004</v>
      </c>
    </row>
    <row r="3973" spans="1:6">
      <c r="A3973" s="6" t="s">
        <v>4251</v>
      </c>
      <c r="B3973" s="6" t="s">
        <v>127</v>
      </c>
      <c r="D3973" s="262">
        <v>10.491722117066672</v>
      </c>
      <c r="E3973" s="262"/>
      <c r="F3973" s="262">
        <v>10.491722117066672</v>
      </c>
    </row>
    <row r="3974" spans="1:6">
      <c r="A3974" s="6" t="s">
        <v>4575</v>
      </c>
      <c r="B3974" s="6" t="s">
        <v>125</v>
      </c>
      <c r="D3974" s="262">
        <v>10.516676197866664</v>
      </c>
      <c r="E3974" s="262"/>
      <c r="F3974" s="262">
        <v>10.516676197866664</v>
      </c>
    </row>
    <row r="3975" spans="1:6">
      <c r="A3975" s="6" t="s">
        <v>4987</v>
      </c>
      <c r="B3975" s="6" t="s">
        <v>144</v>
      </c>
      <c r="D3975" s="262">
        <v>10.537357529208887</v>
      </c>
      <c r="E3975" s="262"/>
      <c r="F3975" s="262">
        <v>10.537357529208887</v>
      </c>
    </row>
    <row r="3976" spans="1:6">
      <c r="A3976" s="6" t="s">
        <v>1293</v>
      </c>
      <c r="B3976" s="6" t="s">
        <v>135</v>
      </c>
      <c r="D3976" s="262">
        <v>10.545661639822217</v>
      </c>
      <c r="E3976" s="262"/>
      <c r="F3976" s="262">
        <v>10.545661639822217</v>
      </c>
    </row>
    <row r="3977" spans="1:6">
      <c r="A3977" s="6" t="s">
        <v>2843</v>
      </c>
      <c r="B3977" s="6" t="s">
        <v>141</v>
      </c>
      <c r="D3977" s="262">
        <v>10.549676498364173</v>
      </c>
      <c r="E3977" s="262"/>
      <c r="F3977" s="262">
        <v>10.549676498364173</v>
      </c>
    </row>
    <row r="3978" spans="1:6">
      <c r="A3978" s="6" t="s">
        <v>2019</v>
      </c>
      <c r="B3978" s="6" t="s">
        <v>141</v>
      </c>
      <c r="D3978" s="262">
        <v>10.557079768986666</v>
      </c>
      <c r="E3978" s="262"/>
      <c r="F3978" s="262">
        <v>10.557079768986666</v>
      </c>
    </row>
    <row r="3979" spans="1:6">
      <c r="A3979" s="6" t="s">
        <v>5357</v>
      </c>
      <c r="B3979" s="6" t="s">
        <v>144</v>
      </c>
      <c r="D3979" s="262">
        <v>10.569594324080001</v>
      </c>
      <c r="E3979" s="262"/>
      <c r="F3979" s="262">
        <v>10.569594324080001</v>
      </c>
    </row>
    <row r="3980" spans="1:6">
      <c r="A3980" s="6" t="s">
        <v>1767</v>
      </c>
      <c r="B3980" s="6" t="s">
        <v>147</v>
      </c>
      <c r="D3980" s="262">
        <v>10.570346595111111</v>
      </c>
      <c r="E3980" s="262"/>
      <c r="F3980" s="262">
        <v>10.570346595111111</v>
      </c>
    </row>
    <row r="3981" spans="1:6">
      <c r="A3981" s="6" t="s">
        <v>3070</v>
      </c>
      <c r="B3981" s="6" t="s">
        <v>123</v>
      </c>
      <c r="D3981" s="262">
        <v>10.589807263199999</v>
      </c>
      <c r="E3981" s="262"/>
      <c r="F3981" s="262">
        <v>10.589807263199999</v>
      </c>
    </row>
    <row r="3982" spans="1:6">
      <c r="A3982" s="6" t="s">
        <v>4023</v>
      </c>
      <c r="B3982" s="6" t="s">
        <v>123</v>
      </c>
      <c r="D3982" s="262">
        <v>10.598655626044446</v>
      </c>
      <c r="E3982" s="262"/>
      <c r="F3982" s="262">
        <v>10.598655626044446</v>
      </c>
    </row>
    <row r="3983" spans="1:6">
      <c r="A3983" s="6" t="s">
        <v>4004</v>
      </c>
      <c r="B3983" s="6" t="s">
        <v>146</v>
      </c>
      <c r="D3983" s="262">
        <v>10.602167004</v>
      </c>
      <c r="E3983" s="262"/>
      <c r="F3983" s="262">
        <v>10.602167004</v>
      </c>
    </row>
    <row r="3984" spans="1:6">
      <c r="A3984" s="6" t="s">
        <v>2877</v>
      </c>
      <c r="B3984" s="6" t="s">
        <v>138</v>
      </c>
      <c r="D3984" s="262">
        <v>10.604236192488885</v>
      </c>
      <c r="E3984" s="262"/>
      <c r="F3984" s="262">
        <v>10.604236192488885</v>
      </c>
    </row>
    <row r="3985" spans="1:6">
      <c r="A3985" s="6" t="s">
        <v>4757</v>
      </c>
      <c r="B3985" s="6" t="s">
        <v>146</v>
      </c>
      <c r="D3985" s="262">
        <v>10.639199894008886</v>
      </c>
      <c r="E3985" s="262"/>
      <c r="F3985" s="262">
        <v>10.639199894008886</v>
      </c>
    </row>
    <row r="3986" spans="1:6">
      <c r="A3986" s="6" t="s">
        <v>3384</v>
      </c>
      <c r="B3986" s="6" t="s">
        <v>144</v>
      </c>
      <c r="D3986" s="262">
        <v>10.641405282346673</v>
      </c>
      <c r="E3986" s="262"/>
      <c r="F3986" s="262">
        <v>10.641405282346673</v>
      </c>
    </row>
    <row r="3987" spans="1:6">
      <c r="A3987" s="6" t="s">
        <v>3732</v>
      </c>
      <c r="B3987" s="6" t="s">
        <v>147</v>
      </c>
      <c r="D3987" s="262">
        <v>10.644856572533335</v>
      </c>
      <c r="E3987" s="262"/>
      <c r="F3987" s="262">
        <v>10.644856572533335</v>
      </c>
    </row>
    <row r="3988" spans="1:6">
      <c r="A3988" s="6" t="s">
        <v>5343</v>
      </c>
      <c r="B3988" s="6" t="s">
        <v>144</v>
      </c>
      <c r="D3988" s="262">
        <v>10.655334567288882</v>
      </c>
      <c r="E3988" s="262"/>
      <c r="F3988" s="262">
        <v>10.655334567288882</v>
      </c>
    </row>
    <row r="3989" spans="1:6">
      <c r="A3989" s="6" t="s">
        <v>2427</v>
      </c>
      <c r="B3989" s="6" t="s">
        <v>144</v>
      </c>
      <c r="D3989" s="262">
        <v>12.825676855199978</v>
      </c>
      <c r="E3989" s="262">
        <v>2.16344884</v>
      </c>
      <c r="F3989" s="262">
        <v>10.662228015199979</v>
      </c>
    </row>
    <row r="3990" spans="1:6">
      <c r="A3990" s="6" t="s">
        <v>3281</v>
      </c>
      <c r="B3990" s="6" t="s">
        <v>123</v>
      </c>
      <c r="D3990" s="262">
        <v>10.666503757066673</v>
      </c>
      <c r="E3990" s="262"/>
      <c r="F3990" s="262">
        <v>10.666503757066673</v>
      </c>
    </row>
    <row r="3991" spans="1:6">
      <c r="A3991" s="6" t="s">
        <v>5190</v>
      </c>
      <c r="B3991" s="6" t="s">
        <v>125</v>
      </c>
      <c r="D3991" s="262">
        <v>10.673285090746669</v>
      </c>
      <c r="E3991" s="262"/>
      <c r="F3991" s="262">
        <v>10.673285090746669</v>
      </c>
    </row>
    <row r="3992" spans="1:6">
      <c r="A3992" s="6" t="s">
        <v>4974</v>
      </c>
      <c r="B3992" s="6" t="s">
        <v>123</v>
      </c>
      <c r="D3992" s="262">
        <v>10.681906239644453</v>
      </c>
      <c r="E3992" s="262"/>
      <c r="F3992" s="262">
        <v>10.681906239644453</v>
      </c>
    </row>
    <row r="3993" spans="1:6">
      <c r="A3993" s="6" t="s">
        <v>5383</v>
      </c>
      <c r="B3993" s="6" t="s">
        <v>123</v>
      </c>
      <c r="D3993" s="262">
        <v>10.699759323928889</v>
      </c>
      <c r="E3993" s="262"/>
      <c r="F3993" s="262">
        <v>10.699759323928889</v>
      </c>
    </row>
    <row r="3994" spans="1:6">
      <c r="A3994" s="6" t="s">
        <v>2853</v>
      </c>
      <c r="B3994" s="6" t="s">
        <v>140</v>
      </c>
      <c r="D3994" s="262">
        <v>10.719268305288891</v>
      </c>
      <c r="E3994" s="262"/>
      <c r="F3994" s="262">
        <v>10.719268305288891</v>
      </c>
    </row>
    <row r="3995" spans="1:6">
      <c r="A3995" s="6" t="s">
        <v>413</v>
      </c>
      <c r="B3995" s="6" t="s">
        <v>142</v>
      </c>
      <c r="D3995" s="262">
        <v>10.725232904320002</v>
      </c>
      <c r="E3995" s="262"/>
      <c r="F3995" s="262">
        <v>10.725232904320002</v>
      </c>
    </row>
    <row r="3996" spans="1:6">
      <c r="A3996" s="6" t="s">
        <v>1614</v>
      </c>
      <c r="B3996" s="6" t="s">
        <v>127</v>
      </c>
      <c r="D3996" s="262">
        <v>10.735296423866656</v>
      </c>
      <c r="E3996" s="262"/>
      <c r="F3996" s="262">
        <v>10.735296423866656</v>
      </c>
    </row>
    <row r="3997" spans="1:6">
      <c r="A3997" s="6" t="s">
        <v>5004</v>
      </c>
      <c r="B3997" s="6" t="s">
        <v>144</v>
      </c>
      <c r="D3997" s="262">
        <v>12.205632364346659</v>
      </c>
      <c r="E3997" s="262">
        <v>1.4622243999999998</v>
      </c>
      <c r="F3997" s="262">
        <v>10.743407964346659</v>
      </c>
    </row>
    <row r="3998" spans="1:6">
      <c r="A3998" s="6" t="s">
        <v>754</v>
      </c>
      <c r="B3998" s="6" t="s">
        <v>137</v>
      </c>
      <c r="D3998" s="262">
        <v>10.748160551626667</v>
      </c>
      <c r="E3998" s="262"/>
      <c r="F3998" s="262">
        <v>10.748160551626667</v>
      </c>
    </row>
    <row r="3999" spans="1:6">
      <c r="A3999" s="6" t="s">
        <v>4970</v>
      </c>
      <c r="B3999" s="6" t="s">
        <v>125</v>
      </c>
      <c r="D3999" s="262">
        <v>10.757988873280004</v>
      </c>
      <c r="E3999" s="262"/>
      <c r="F3999" s="262">
        <v>10.757988873280004</v>
      </c>
    </row>
    <row r="4000" spans="1:6">
      <c r="A4000" s="6" t="s">
        <v>4428</v>
      </c>
      <c r="B4000" s="6" t="s">
        <v>147</v>
      </c>
      <c r="D4000" s="262">
        <v>18.835504723102222</v>
      </c>
      <c r="E4000" s="262">
        <v>8.0753287999999994</v>
      </c>
      <c r="F4000" s="262">
        <v>10.760175923102222</v>
      </c>
    </row>
    <row r="4001" spans="1:6">
      <c r="A4001" s="6" t="s">
        <v>5028</v>
      </c>
      <c r="B4001" s="6" t="s">
        <v>125</v>
      </c>
      <c r="D4001" s="262">
        <v>10.772331533333334</v>
      </c>
      <c r="E4001" s="262"/>
      <c r="F4001" s="262">
        <v>10.772331533333334</v>
      </c>
    </row>
    <row r="4002" spans="1:6">
      <c r="A4002" s="6" t="s">
        <v>907</v>
      </c>
      <c r="B4002" s="6" t="s">
        <v>126</v>
      </c>
      <c r="D4002" s="262">
        <v>10.788737716533332</v>
      </c>
      <c r="E4002" s="262"/>
      <c r="F4002" s="262">
        <v>10.788737716533332</v>
      </c>
    </row>
    <row r="4003" spans="1:6">
      <c r="A4003" s="6" t="s">
        <v>5027</v>
      </c>
      <c r="B4003" s="6" t="s">
        <v>125</v>
      </c>
      <c r="D4003" s="262">
        <v>10.800928247999998</v>
      </c>
      <c r="E4003" s="262"/>
      <c r="F4003" s="262">
        <v>10.800928247999998</v>
      </c>
    </row>
    <row r="4004" spans="1:6">
      <c r="A4004" s="6" t="s">
        <v>2445</v>
      </c>
      <c r="B4004" s="6" t="s">
        <v>122</v>
      </c>
      <c r="D4004" s="262">
        <v>10.815317734026671</v>
      </c>
      <c r="E4004" s="262"/>
      <c r="F4004" s="262">
        <v>10.815317734026671</v>
      </c>
    </row>
    <row r="4005" spans="1:6">
      <c r="A4005" s="6" t="s">
        <v>3704</v>
      </c>
      <c r="B4005" s="6" t="s">
        <v>145</v>
      </c>
      <c r="D4005" s="262">
        <v>10.833342413422214</v>
      </c>
      <c r="E4005" s="262"/>
      <c r="F4005" s="262">
        <v>10.833342413422214</v>
      </c>
    </row>
    <row r="4006" spans="1:6">
      <c r="A4006" s="6" t="s">
        <v>575</v>
      </c>
      <c r="B4006" s="6" t="s">
        <v>126</v>
      </c>
      <c r="D4006" s="262">
        <v>10.834705899111126</v>
      </c>
      <c r="E4006" s="262"/>
      <c r="F4006" s="262">
        <v>10.834705899111126</v>
      </c>
    </row>
    <row r="4007" spans="1:6">
      <c r="A4007" s="6" t="s">
        <v>5198</v>
      </c>
      <c r="B4007" s="6" t="s">
        <v>125</v>
      </c>
      <c r="D4007" s="262">
        <v>10.844175522399999</v>
      </c>
      <c r="E4007" s="262"/>
      <c r="F4007" s="262">
        <v>10.844175522399999</v>
      </c>
    </row>
    <row r="4008" spans="1:6">
      <c r="A4008" s="6" t="s">
        <v>3274</v>
      </c>
      <c r="B4008" s="6" t="s">
        <v>138</v>
      </c>
      <c r="D4008" s="262">
        <v>16.046570466666662</v>
      </c>
      <c r="E4008" s="262">
        <v>5.2012514400000001</v>
      </c>
      <c r="F4008" s="262">
        <v>10.845319026666662</v>
      </c>
    </row>
    <row r="4009" spans="1:6">
      <c r="A4009" s="6" t="s">
        <v>4178</v>
      </c>
      <c r="B4009" s="6" t="s">
        <v>123</v>
      </c>
      <c r="D4009" s="262">
        <v>10.849181120800004</v>
      </c>
      <c r="E4009" s="262"/>
      <c r="F4009" s="262">
        <v>10.849181120800004</v>
      </c>
    </row>
    <row r="4010" spans="1:6">
      <c r="A4010" s="6" t="s">
        <v>1314</v>
      </c>
      <c r="B4010" s="6" t="s">
        <v>130</v>
      </c>
      <c r="D4010" s="262">
        <v>10.860749891397981</v>
      </c>
      <c r="E4010" s="262"/>
      <c r="F4010" s="262">
        <v>10.860749891397981</v>
      </c>
    </row>
    <row r="4011" spans="1:6">
      <c r="A4011" s="6" t="s">
        <v>1802</v>
      </c>
      <c r="B4011" s="6" t="s">
        <v>124</v>
      </c>
      <c r="D4011" s="262">
        <v>10.883120661111112</v>
      </c>
      <c r="E4011" s="262"/>
      <c r="F4011" s="262">
        <v>10.883120661111112</v>
      </c>
    </row>
    <row r="4012" spans="1:6">
      <c r="A4012" s="6" t="s">
        <v>3307</v>
      </c>
      <c r="B4012" s="6" t="s">
        <v>139</v>
      </c>
      <c r="D4012" s="262">
        <v>10.903384575111112</v>
      </c>
      <c r="E4012" s="262"/>
      <c r="F4012" s="262">
        <v>10.903384575111112</v>
      </c>
    </row>
    <row r="4013" spans="1:6">
      <c r="A4013" s="6" t="s">
        <v>4234</v>
      </c>
      <c r="B4013" s="6" t="s">
        <v>145</v>
      </c>
      <c r="D4013" s="262">
        <v>10.920458971742228</v>
      </c>
      <c r="E4013" s="262"/>
      <c r="F4013" s="262">
        <v>10.920458971742228</v>
      </c>
    </row>
    <row r="4014" spans="1:6">
      <c r="A4014" s="6" t="s">
        <v>2627</v>
      </c>
      <c r="B4014" s="6" t="s">
        <v>122</v>
      </c>
      <c r="D4014" s="262">
        <v>10.950776171475544</v>
      </c>
      <c r="E4014" s="262"/>
      <c r="F4014" s="262">
        <v>10.950776171475544</v>
      </c>
    </row>
    <row r="4015" spans="1:6">
      <c r="A4015" s="6" t="s">
        <v>5197</v>
      </c>
      <c r="B4015" s="6" t="s">
        <v>125</v>
      </c>
      <c r="D4015" s="262">
        <v>10.976881765015646</v>
      </c>
      <c r="E4015" s="262"/>
      <c r="F4015" s="262">
        <v>10.976881765015646</v>
      </c>
    </row>
    <row r="4016" spans="1:6">
      <c r="A4016" s="6" t="s">
        <v>3216</v>
      </c>
      <c r="B4016" s="6" t="s">
        <v>127</v>
      </c>
      <c r="D4016" s="262">
        <v>11.00216701368889</v>
      </c>
      <c r="E4016" s="262"/>
      <c r="F4016" s="262">
        <v>11.00216701368889</v>
      </c>
    </row>
    <row r="4017" spans="1:6">
      <c r="A4017" s="6" t="s">
        <v>4197</v>
      </c>
      <c r="B4017" s="6" t="s">
        <v>144</v>
      </c>
      <c r="D4017" s="262">
        <v>11.01699004168889</v>
      </c>
      <c r="E4017" s="262"/>
      <c r="F4017" s="262">
        <v>11.01699004168889</v>
      </c>
    </row>
    <row r="4018" spans="1:6">
      <c r="A4018" s="6" t="s">
        <v>4037</v>
      </c>
      <c r="B4018" s="6" t="s">
        <v>144</v>
      </c>
      <c r="D4018" s="262">
        <v>55.994319529084443</v>
      </c>
      <c r="E4018" s="262">
        <v>44.972314452799999</v>
      </c>
      <c r="F4018" s="262">
        <v>11.022005076284444</v>
      </c>
    </row>
    <row r="4019" spans="1:6">
      <c r="A4019" s="6" t="s">
        <v>5329</v>
      </c>
      <c r="B4019" s="6" t="s">
        <v>125</v>
      </c>
      <c r="D4019" s="262">
        <v>14.777917803733333</v>
      </c>
      <c r="E4019" s="262">
        <v>3.74819704</v>
      </c>
      <c r="F4019" s="262">
        <v>11.029720763733334</v>
      </c>
    </row>
    <row r="4020" spans="1:6">
      <c r="A4020" s="6" t="s">
        <v>2578</v>
      </c>
      <c r="B4020" s="6" t="s">
        <v>135</v>
      </c>
      <c r="D4020" s="262">
        <v>11.031708944177781</v>
      </c>
      <c r="E4020" s="262"/>
      <c r="F4020" s="262">
        <v>11.031708944177781</v>
      </c>
    </row>
    <row r="4021" spans="1:6">
      <c r="A4021" s="6" t="s">
        <v>2264</v>
      </c>
      <c r="B4021" s="6" t="s">
        <v>119</v>
      </c>
      <c r="D4021" s="262">
        <v>11.04019713686602</v>
      </c>
      <c r="E4021" s="262"/>
      <c r="F4021" s="262">
        <v>11.04019713686602</v>
      </c>
    </row>
    <row r="4022" spans="1:6">
      <c r="A4022" s="6" t="s">
        <v>4020</v>
      </c>
      <c r="B4022" s="6" t="s">
        <v>147</v>
      </c>
      <c r="D4022" s="262">
        <v>11.064082561644444</v>
      </c>
      <c r="E4022" s="262"/>
      <c r="F4022" s="262">
        <v>11.064082561644444</v>
      </c>
    </row>
    <row r="4023" spans="1:6">
      <c r="A4023" s="6" t="s">
        <v>4556</v>
      </c>
      <c r="B4023" s="6" t="s">
        <v>123</v>
      </c>
      <c r="D4023" s="262">
        <v>11.068597084355561</v>
      </c>
      <c r="E4023" s="262"/>
      <c r="F4023" s="262">
        <v>11.068597084355561</v>
      </c>
    </row>
    <row r="4024" spans="1:6">
      <c r="A4024" s="6" t="s">
        <v>462</v>
      </c>
      <c r="B4024" s="6" t="s">
        <v>124</v>
      </c>
      <c r="D4024" s="262">
        <v>11.07510363810866</v>
      </c>
      <c r="E4024" s="262"/>
      <c r="F4024" s="262">
        <v>11.07510363810866</v>
      </c>
    </row>
    <row r="4025" spans="1:6">
      <c r="A4025" s="6" t="s">
        <v>3251</v>
      </c>
      <c r="B4025" s="6" t="s">
        <v>131</v>
      </c>
      <c r="D4025" s="262">
        <v>11.098630906488886</v>
      </c>
      <c r="E4025" s="262"/>
      <c r="F4025" s="262">
        <v>11.098630906488886</v>
      </c>
    </row>
    <row r="4026" spans="1:6">
      <c r="A4026" s="6" t="s">
        <v>5239</v>
      </c>
      <c r="B4026" s="6" t="s">
        <v>145</v>
      </c>
      <c r="D4026" s="262">
        <v>11.102160871022223</v>
      </c>
      <c r="E4026" s="262"/>
      <c r="F4026" s="262">
        <v>11.102160871022223</v>
      </c>
    </row>
    <row r="4027" spans="1:6">
      <c r="A4027" s="6" t="s">
        <v>4809</v>
      </c>
      <c r="B4027" s="6" t="s">
        <v>125</v>
      </c>
      <c r="D4027" s="262">
        <v>11.103358280666667</v>
      </c>
      <c r="E4027" s="262"/>
      <c r="F4027" s="262">
        <v>11.103358280666667</v>
      </c>
    </row>
    <row r="4028" spans="1:6">
      <c r="A4028" s="6" t="s">
        <v>2153</v>
      </c>
      <c r="B4028" s="6" t="s">
        <v>127</v>
      </c>
      <c r="D4028" s="262">
        <v>11.116766414844429</v>
      </c>
      <c r="E4028" s="262"/>
      <c r="F4028" s="262">
        <v>11.116766414844429</v>
      </c>
    </row>
    <row r="4029" spans="1:6">
      <c r="A4029" s="6" t="s">
        <v>3742</v>
      </c>
      <c r="B4029" s="6" t="s">
        <v>144</v>
      </c>
      <c r="D4029" s="262">
        <v>11.120932403288883</v>
      </c>
      <c r="E4029" s="262"/>
      <c r="F4029" s="262">
        <v>11.120932403288883</v>
      </c>
    </row>
    <row r="4030" spans="1:6">
      <c r="A4030" s="6" t="s">
        <v>1065</v>
      </c>
      <c r="B4030" s="6" t="s">
        <v>137</v>
      </c>
      <c r="D4030" s="262">
        <v>11.131153161741629</v>
      </c>
      <c r="E4030" s="262"/>
      <c r="F4030" s="262">
        <v>11.131153161741629</v>
      </c>
    </row>
    <row r="4031" spans="1:6">
      <c r="A4031" s="6" t="s">
        <v>4313</v>
      </c>
      <c r="B4031" s="6" t="s">
        <v>144</v>
      </c>
      <c r="D4031" s="262">
        <v>11.140403556088874</v>
      </c>
      <c r="E4031" s="262"/>
      <c r="F4031" s="262">
        <v>11.140403556088874</v>
      </c>
    </row>
    <row r="4032" spans="1:6">
      <c r="A4032" s="6" t="s">
        <v>2042</v>
      </c>
      <c r="B4032" s="6" t="s">
        <v>126</v>
      </c>
      <c r="D4032" s="262">
        <v>11.14228853711111</v>
      </c>
      <c r="E4032" s="262"/>
      <c r="F4032" s="262">
        <v>11.14228853711111</v>
      </c>
    </row>
    <row r="4033" spans="1:6">
      <c r="A4033" s="6" t="s">
        <v>3201</v>
      </c>
      <c r="B4033" s="6" t="s">
        <v>144</v>
      </c>
      <c r="D4033" s="262">
        <v>16.438330351911119</v>
      </c>
      <c r="E4033" s="262">
        <v>5.2823368080000002</v>
      </c>
      <c r="F4033" s="262">
        <v>11.155993543911119</v>
      </c>
    </row>
    <row r="4034" spans="1:6">
      <c r="A4034" s="6" t="s">
        <v>4599</v>
      </c>
      <c r="B4034" s="6" t="s">
        <v>123</v>
      </c>
      <c r="D4034" s="262">
        <v>11.158088311333328</v>
      </c>
      <c r="E4034" s="262"/>
      <c r="F4034" s="262">
        <v>11.158088311333328</v>
      </c>
    </row>
    <row r="4035" spans="1:6">
      <c r="A4035" s="6" t="s">
        <v>3009</v>
      </c>
      <c r="B4035" s="6" t="s">
        <v>127</v>
      </c>
      <c r="D4035" s="262">
        <v>31.097462675351096</v>
      </c>
      <c r="E4035" s="262">
        <v>19.929934836000001</v>
      </c>
      <c r="F4035" s="262">
        <v>11.167527839351095</v>
      </c>
    </row>
    <row r="4036" spans="1:6">
      <c r="A4036" s="6" t="s">
        <v>3982</v>
      </c>
      <c r="B4036" s="6" t="s">
        <v>125</v>
      </c>
      <c r="D4036" s="262">
        <v>11.188675384088889</v>
      </c>
      <c r="E4036" s="262"/>
      <c r="F4036" s="262">
        <v>11.188675384088889</v>
      </c>
    </row>
    <row r="4037" spans="1:6">
      <c r="A4037" s="6" t="s">
        <v>1243</v>
      </c>
      <c r="B4037" s="6" t="s">
        <v>126</v>
      </c>
      <c r="D4037" s="262">
        <v>11.189344535111106</v>
      </c>
      <c r="E4037" s="262"/>
      <c r="F4037" s="262">
        <v>11.189344535111106</v>
      </c>
    </row>
    <row r="4038" spans="1:6">
      <c r="A4038" s="6" t="s">
        <v>2835</v>
      </c>
      <c r="B4038" s="6" t="s">
        <v>122</v>
      </c>
      <c r="D4038" s="262">
        <v>14.648512095066662</v>
      </c>
      <c r="E4038" s="262">
        <v>3.4360396</v>
      </c>
      <c r="F4038" s="262">
        <v>11.212472495066663</v>
      </c>
    </row>
    <row r="4039" spans="1:6">
      <c r="A4039" s="6" t="s">
        <v>464</v>
      </c>
      <c r="B4039" s="6" t="s">
        <v>130</v>
      </c>
      <c r="D4039" s="262">
        <v>11.239759821155557</v>
      </c>
      <c r="E4039" s="262"/>
      <c r="F4039" s="262">
        <v>11.239759821155557</v>
      </c>
    </row>
    <row r="4040" spans="1:6">
      <c r="A4040" s="6" t="s">
        <v>5358</v>
      </c>
      <c r="B4040" s="6" t="s">
        <v>125</v>
      </c>
      <c r="D4040" s="262">
        <v>11.248738169777779</v>
      </c>
      <c r="E4040" s="262"/>
      <c r="F4040" s="262">
        <v>11.248738169777779</v>
      </c>
    </row>
    <row r="4041" spans="1:6">
      <c r="A4041" s="6" t="s">
        <v>4980</v>
      </c>
      <c r="B4041" s="6" t="s">
        <v>127</v>
      </c>
      <c r="D4041" s="262">
        <v>11.266095344533335</v>
      </c>
      <c r="E4041" s="262"/>
      <c r="F4041" s="262">
        <v>11.266095344533335</v>
      </c>
    </row>
    <row r="4042" spans="1:6">
      <c r="A4042" s="6" t="s">
        <v>1610</v>
      </c>
      <c r="B4042" s="6" t="s">
        <v>129</v>
      </c>
      <c r="D4042" s="262">
        <v>23.104879225511116</v>
      </c>
      <c r="E4042" s="262">
        <v>11.82367004</v>
      </c>
      <c r="F4042" s="262">
        <v>11.281209185511116</v>
      </c>
    </row>
    <row r="4043" spans="1:6">
      <c r="A4043" s="6" t="s">
        <v>3240</v>
      </c>
      <c r="B4043" s="6" t="s">
        <v>123</v>
      </c>
      <c r="D4043" s="262">
        <v>11.286395853333342</v>
      </c>
      <c r="E4043" s="262"/>
      <c r="F4043" s="262">
        <v>11.286395853333342</v>
      </c>
    </row>
    <row r="4044" spans="1:6">
      <c r="A4044" s="6" t="s">
        <v>2673</v>
      </c>
      <c r="B4044" s="6" t="s">
        <v>143</v>
      </c>
      <c r="D4044" s="262">
        <v>11.294870133685285</v>
      </c>
      <c r="E4044" s="262"/>
      <c r="F4044" s="262">
        <v>11.294870133685285</v>
      </c>
    </row>
    <row r="4045" spans="1:6">
      <c r="A4045" s="6" t="s">
        <v>3059</v>
      </c>
      <c r="B4045" s="6" t="s">
        <v>147</v>
      </c>
      <c r="D4045" s="262">
        <v>11.325528179777779</v>
      </c>
      <c r="E4045" s="262"/>
      <c r="F4045" s="262">
        <v>11.325528179777779</v>
      </c>
    </row>
    <row r="4046" spans="1:6">
      <c r="A4046" s="6" t="s">
        <v>5078</v>
      </c>
      <c r="B4046" s="6" t="s">
        <v>144</v>
      </c>
      <c r="D4046" s="262">
        <v>11.353135313422221</v>
      </c>
      <c r="E4046" s="262"/>
      <c r="F4046" s="262">
        <v>11.353135313422221</v>
      </c>
    </row>
    <row r="4047" spans="1:6">
      <c r="A4047" s="6" t="s">
        <v>1978</v>
      </c>
      <c r="B4047" s="6" t="s">
        <v>119</v>
      </c>
      <c r="D4047" s="262">
        <v>11.354711791377778</v>
      </c>
      <c r="E4047" s="262"/>
      <c r="F4047" s="262">
        <v>11.354711791377778</v>
      </c>
    </row>
    <row r="4048" spans="1:6">
      <c r="A4048" s="6" t="s">
        <v>5145</v>
      </c>
      <c r="B4048" s="6" t="s">
        <v>129</v>
      </c>
      <c r="D4048" s="262">
        <v>11.361604313839999</v>
      </c>
      <c r="E4048" s="262"/>
      <c r="F4048" s="262">
        <v>11.361604313839999</v>
      </c>
    </row>
    <row r="4049" spans="1:6">
      <c r="A4049" s="6" t="s">
        <v>731</v>
      </c>
      <c r="B4049" s="6" t="s">
        <v>130</v>
      </c>
      <c r="D4049" s="262">
        <v>15.287022744400002</v>
      </c>
      <c r="E4049" s="262">
        <v>3.9037387199999998</v>
      </c>
      <c r="F4049" s="262">
        <v>11.383284024400002</v>
      </c>
    </row>
    <row r="4050" spans="1:6">
      <c r="A4050" s="6" t="s">
        <v>3063</v>
      </c>
      <c r="B4050" s="6" t="s">
        <v>138</v>
      </c>
      <c r="D4050" s="262">
        <v>11.415324471466663</v>
      </c>
      <c r="E4050" s="262"/>
      <c r="F4050" s="262">
        <v>11.415324471466663</v>
      </c>
    </row>
    <row r="4051" spans="1:6">
      <c r="A4051" s="6" t="s">
        <v>4744</v>
      </c>
      <c r="B4051" s="6" t="s">
        <v>125</v>
      </c>
      <c r="D4051" s="262">
        <v>11.424614827999998</v>
      </c>
      <c r="E4051" s="262"/>
      <c r="F4051" s="262">
        <v>11.424614827999998</v>
      </c>
    </row>
    <row r="4052" spans="1:6">
      <c r="A4052" s="6" t="s">
        <v>1054</v>
      </c>
      <c r="B4052" s="6" t="s">
        <v>126</v>
      </c>
      <c r="D4052" s="262">
        <v>11.448252429288901</v>
      </c>
      <c r="E4052" s="262"/>
      <c r="F4052" s="262">
        <v>11.448252429288901</v>
      </c>
    </row>
    <row r="4053" spans="1:6">
      <c r="A4053" s="6" t="s">
        <v>1774</v>
      </c>
      <c r="B4053" s="6" t="s">
        <v>119</v>
      </c>
      <c r="D4053" s="262">
        <v>11.455553579066679</v>
      </c>
      <c r="E4053" s="262"/>
      <c r="F4053" s="262">
        <v>11.455553579066679</v>
      </c>
    </row>
    <row r="4054" spans="1:6">
      <c r="A4054" s="6" t="s">
        <v>4308</v>
      </c>
      <c r="B4054" s="6" t="s">
        <v>125</v>
      </c>
      <c r="D4054" s="262">
        <v>11.46093268672</v>
      </c>
      <c r="E4054" s="262"/>
      <c r="F4054" s="262">
        <v>11.46093268672</v>
      </c>
    </row>
    <row r="4055" spans="1:6">
      <c r="A4055" s="6" t="s">
        <v>3075</v>
      </c>
      <c r="B4055" s="6" t="s">
        <v>140</v>
      </c>
      <c r="D4055" s="262">
        <v>11.461602554355556</v>
      </c>
      <c r="E4055" s="262"/>
      <c r="F4055" s="262">
        <v>11.461602554355556</v>
      </c>
    </row>
    <row r="4056" spans="1:6">
      <c r="A4056" s="6" t="s">
        <v>3748</v>
      </c>
      <c r="B4056" s="6" t="s">
        <v>144</v>
      </c>
      <c r="D4056" s="262">
        <v>11.476374211377774</v>
      </c>
      <c r="E4056" s="262"/>
      <c r="F4056" s="262">
        <v>11.476374211377774</v>
      </c>
    </row>
    <row r="4057" spans="1:6">
      <c r="A4057" s="6" t="s">
        <v>1157</v>
      </c>
      <c r="B4057" s="6" t="s">
        <v>123</v>
      </c>
      <c r="D4057" s="262">
        <v>11.477034512533331</v>
      </c>
      <c r="E4057" s="262"/>
      <c r="F4057" s="262">
        <v>11.477034512533331</v>
      </c>
    </row>
    <row r="4058" spans="1:6">
      <c r="A4058" s="6" t="s">
        <v>902</v>
      </c>
      <c r="B4058" s="6" t="s">
        <v>137</v>
      </c>
      <c r="D4058" s="262">
        <v>11.516516833066669</v>
      </c>
      <c r="E4058" s="262"/>
      <c r="F4058" s="262">
        <v>11.516516833066669</v>
      </c>
    </row>
    <row r="4059" spans="1:6">
      <c r="A4059" s="6" t="s">
        <v>1268</v>
      </c>
      <c r="B4059" s="6" t="s">
        <v>126</v>
      </c>
      <c r="D4059" s="262">
        <v>11.518154615733318</v>
      </c>
      <c r="E4059" s="262"/>
      <c r="F4059" s="262">
        <v>11.518154615733318</v>
      </c>
    </row>
    <row r="4060" spans="1:6">
      <c r="A4060" s="6" t="s">
        <v>2677</v>
      </c>
      <c r="B4060" s="6" t="s">
        <v>140</v>
      </c>
      <c r="D4060" s="262">
        <v>11.544127902755555</v>
      </c>
      <c r="E4060" s="262"/>
      <c r="F4060" s="262">
        <v>11.544127902755555</v>
      </c>
    </row>
    <row r="4061" spans="1:6">
      <c r="A4061" s="6" t="s">
        <v>3069</v>
      </c>
      <c r="B4061" s="6" t="s">
        <v>140</v>
      </c>
      <c r="D4061" s="262">
        <v>11.567227355688889</v>
      </c>
      <c r="E4061" s="262"/>
      <c r="F4061" s="262">
        <v>11.567227355688889</v>
      </c>
    </row>
    <row r="4062" spans="1:6">
      <c r="A4062" s="6" t="s">
        <v>3751</v>
      </c>
      <c r="B4062" s="6" t="s">
        <v>144</v>
      </c>
      <c r="D4062" s="262">
        <v>11.575172120355557</v>
      </c>
      <c r="E4062" s="262"/>
      <c r="F4062" s="262">
        <v>11.575172120355557</v>
      </c>
    </row>
    <row r="4063" spans="1:6">
      <c r="A4063" s="6" t="s">
        <v>3192</v>
      </c>
      <c r="B4063" s="6" t="s">
        <v>123</v>
      </c>
      <c r="D4063" s="262">
        <v>11.581134878133339</v>
      </c>
      <c r="E4063" s="262"/>
      <c r="F4063" s="262">
        <v>11.581134878133339</v>
      </c>
    </row>
    <row r="4064" spans="1:6">
      <c r="A4064" s="6" t="s">
        <v>3238</v>
      </c>
      <c r="B4064" s="6" t="s">
        <v>122</v>
      </c>
      <c r="D4064" s="262">
        <v>11.612389148799998</v>
      </c>
      <c r="E4064" s="262"/>
      <c r="F4064" s="262">
        <v>11.612389148799998</v>
      </c>
    </row>
    <row r="4065" spans="1:6">
      <c r="A4065" s="6" t="s">
        <v>644</v>
      </c>
      <c r="B4065" s="6" t="s">
        <v>124</v>
      </c>
      <c r="D4065" s="262">
        <v>11.619887195155547</v>
      </c>
      <c r="E4065" s="262"/>
      <c r="F4065" s="262">
        <v>11.619887195155547</v>
      </c>
    </row>
    <row r="4066" spans="1:6">
      <c r="A4066" s="6" t="s">
        <v>2504</v>
      </c>
      <c r="B4066" s="6" t="s">
        <v>125</v>
      </c>
      <c r="D4066" s="262">
        <v>11.620687316088882</v>
      </c>
      <c r="E4066" s="262"/>
      <c r="F4066" s="262">
        <v>11.620687316088882</v>
      </c>
    </row>
    <row r="4067" spans="1:6">
      <c r="A4067" s="6" t="s">
        <v>3526</v>
      </c>
      <c r="B4067" s="6" t="s">
        <v>122</v>
      </c>
      <c r="D4067" s="262">
        <v>11.633929150800002</v>
      </c>
      <c r="E4067" s="262"/>
      <c r="F4067" s="262">
        <v>11.633929150800002</v>
      </c>
    </row>
    <row r="4068" spans="1:6">
      <c r="A4068" s="6" t="s">
        <v>401</v>
      </c>
      <c r="B4068" s="6" t="s">
        <v>126</v>
      </c>
      <c r="D4068" s="262">
        <v>11.653858460444447</v>
      </c>
      <c r="E4068" s="262"/>
      <c r="F4068" s="262">
        <v>11.653858460444447</v>
      </c>
    </row>
    <row r="4069" spans="1:6">
      <c r="A4069" s="6" t="s">
        <v>4769</v>
      </c>
      <c r="B4069" s="6" t="s">
        <v>125</v>
      </c>
      <c r="D4069" s="262">
        <v>11.659222024266667</v>
      </c>
      <c r="E4069" s="262"/>
      <c r="F4069" s="262">
        <v>11.659222024266667</v>
      </c>
    </row>
    <row r="4070" spans="1:6">
      <c r="A4070" s="6" t="s">
        <v>463</v>
      </c>
      <c r="B4070" s="6" t="s">
        <v>124</v>
      </c>
      <c r="D4070" s="262">
        <v>11.723752729333334</v>
      </c>
      <c r="E4070" s="262"/>
      <c r="F4070" s="262">
        <v>11.723752729333334</v>
      </c>
    </row>
    <row r="4071" spans="1:6">
      <c r="A4071" s="6" t="s">
        <v>1976</v>
      </c>
      <c r="B4071" s="6" t="s">
        <v>128</v>
      </c>
      <c r="D4071" s="262">
        <v>11.763430916453334</v>
      </c>
      <c r="E4071" s="262"/>
      <c r="F4071" s="262">
        <v>11.763430916453334</v>
      </c>
    </row>
    <row r="4072" spans="1:6">
      <c r="A4072" s="6" t="s">
        <v>2268</v>
      </c>
      <c r="B4072" s="6" t="s">
        <v>138</v>
      </c>
      <c r="D4072" s="262">
        <v>11.764079645999999</v>
      </c>
      <c r="E4072" s="262"/>
      <c r="F4072" s="262">
        <v>11.764079645999999</v>
      </c>
    </row>
    <row r="4073" spans="1:6">
      <c r="A4073" s="6" t="s">
        <v>4750</v>
      </c>
      <c r="B4073" s="6" t="s">
        <v>125</v>
      </c>
      <c r="D4073" s="262">
        <v>11.767077373333334</v>
      </c>
      <c r="E4073" s="262"/>
      <c r="F4073" s="262">
        <v>11.767077373333334</v>
      </c>
    </row>
    <row r="4074" spans="1:6">
      <c r="A4074" s="6" t="s">
        <v>2838</v>
      </c>
      <c r="B4074" s="6" t="s">
        <v>139</v>
      </c>
      <c r="D4074" s="262">
        <v>11.781644111538444</v>
      </c>
      <c r="E4074" s="262"/>
      <c r="F4074" s="262">
        <v>11.781644111538444</v>
      </c>
    </row>
    <row r="4075" spans="1:6">
      <c r="A4075" s="6" t="s">
        <v>5332</v>
      </c>
      <c r="B4075" s="6" t="s">
        <v>145</v>
      </c>
      <c r="D4075" s="262">
        <v>11.782923160604444</v>
      </c>
      <c r="E4075" s="262"/>
      <c r="F4075" s="262">
        <v>11.782923160604444</v>
      </c>
    </row>
    <row r="4076" spans="1:6">
      <c r="A4076" s="6" t="s">
        <v>2254</v>
      </c>
      <c r="B4076" s="6" t="s">
        <v>129</v>
      </c>
      <c r="D4076" s="262">
        <v>11.796727524601156</v>
      </c>
      <c r="E4076" s="262"/>
      <c r="F4076" s="262">
        <v>11.796727524601156</v>
      </c>
    </row>
    <row r="4077" spans="1:6">
      <c r="A4077" s="6" t="s">
        <v>737</v>
      </c>
      <c r="B4077" s="6" t="s">
        <v>130</v>
      </c>
      <c r="D4077" s="262">
        <v>11.81062831617778</v>
      </c>
      <c r="E4077" s="262"/>
      <c r="F4077" s="262">
        <v>11.81062831617778</v>
      </c>
    </row>
    <row r="4078" spans="1:6">
      <c r="A4078" s="6" t="s">
        <v>2855</v>
      </c>
      <c r="B4078" s="6" t="s">
        <v>127</v>
      </c>
      <c r="D4078" s="262">
        <v>11.812215477333327</v>
      </c>
      <c r="E4078" s="262"/>
      <c r="F4078" s="262">
        <v>11.812215477333327</v>
      </c>
    </row>
    <row r="4079" spans="1:6">
      <c r="A4079" s="6" t="s">
        <v>4681</v>
      </c>
      <c r="B4079" s="6" t="s">
        <v>123</v>
      </c>
      <c r="D4079" s="262">
        <v>11.826363857244441</v>
      </c>
      <c r="E4079" s="262"/>
      <c r="F4079" s="262">
        <v>11.826363857244441</v>
      </c>
    </row>
    <row r="4080" spans="1:6">
      <c r="A4080" s="6" t="s">
        <v>1538</v>
      </c>
      <c r="B4080" s="6" t="s">
        <v>134</v>
      </c>
      <c r="D4080" s="262">
        <v>11.840943137466667</v>
      </c>
      <c r="E4080" s="262"/>
      <c r="F4080" s="262">
        <v>11.840943137466667</v>
      </c>
    </row>
    <row r="4081" spans="1:6">
      <c r="A4081" s="6" t="s">
        <v>3979</v>
      </c>
      <c r="B4081" s="6" t="s">
        <v>123</v>
      </c>
      <c r="D4081" s="262">
        <v>11.844228485955556</v>
      </c>
      <c r="E4081" s="262"/>
      <c r="F4081" s="262">
        <v>11.844228485955556</v>
      </c>
    </row>
    <row r="4082" spans="1:6">
      <c r="A4082" s="6" t="s">
        <v>4236</v>
      </c>
      <c r="B4082" s="6" t="s">
        <v>138</v>
      </c>
      <c r="D4082" s="262">
        <v>11.851243173244445</v>
      </c>
      <c r="E4082" s="262"/>
      <c r="F4082" s="262">
        <v>11.851243173244445</v>
      </c>
    </row>
    <row r="4083" spans="1:6">
      <c r="A4083" s="6" t="s">
        <v>3233</v>
      </c>
      <c r="B4083" s="6" t="s">
        <v>146</v>
      </c>
      <c r="D4083" s="262">
        <v>11.85172648655111</v>
      </c>
      <c r="E4083" s="262"/>
      <c r="F4083" s="262">
        <v>11.85172648655111</v>
      </c>
    </row>
    <row r="4084" spans="1:6">
      <c r="A4084" s="6" t="s">
        <v>3789</v>
      </c>
      <c r="B4084" s="6" t="s">
        <v>138</v>
      </c>
      <c r="D4084" s="262">
        <v>11.874144382222221</v>
      </c>
      <c r="E4084" s="262"/>
      <c r="F4084" s="262">
        <v>11.874144382222221</v>
      </c>
    </row>
    <row r="4085" spans="1:6">
      <c r="A4085" s="6" t="s">
        <v>3041</v>
      </c>
      <c r="B4085" s="6" t="s">
        <v>146</v>
      </c>
      <c r="D4085" s="262">
        <v>11.879229531644445</v>
      </c>
      <c r="E4085" s="262"/>
      <c r="F4085" s="262">
        <v>11.879229531644445</v>
      </c>
    </row>
    <row r="4086" spans="1:6">
      <c r="A4086" s="6" t="s">
        <v>2836</v>
      </c>
      <c r="B4086" s="6" t="s">
        <v>138</v>
      </c>
      <c r="D4086" s="262">
        <v>14.536841381333334</v>
      </c>
      <c r="E4086" s="262">
        <v>2.63538856</v>
      </c>
      <c r="F4086" s="262">
        <v>11.901452821333333</v>
      </c>
    </row>
    <row r="4087" spans="1:6">
      <c r="A4087" s="6" t="s">
        <v>2671</v>
      </c>
      <c r="B4087" s="6" t="s">
        <v>126</v>
      </c>
      <c r="D4087" s="262">
        <v>11.905589349377777</v>
      </c>
      <c r="E4087" s="262"/>
      <c r="F4087" s="262">
        <v>11.905589349377777</v>
      </c>
    </row>
    <row r="4088" spans="1:6">
      <c r="A4088" s="6" t="s">
        <v>5533</v>
      </c>
      <c r="B4088" s="6" t="s">
        <v>127</v>
      </c>
      <c r="D4088" s="262">
        <v>14.825597761431117</v>
      </c>
      <c r="E4088" s="262">
        <v>2.9136601199999999</v>
      </c>
      <c r="F4088" s="262">
        <v>11.911937641431118</v>
      </c>
    </row>
    <row r="4089" spans="1:6">
      <c r="A4089" s="6" t="s">
        <v>5133</v>
      </c>
      <c r="B4089" s="6" t="s">
        <v>125</v>
      </c>
      <c r="D4089" s="262">
        <v>11.916993879999998</v>
      </c>
      <c r="E4089" s="262"/>
      <c r="F4089" s="262">
        <v>11.916993879999998</v>
      </c>
    </row>
    <row r="4090" spans="1:6">
      <c r="A4090" s="6" t="s">
        <v>2847</v>
      </c>
      <c r="B4090" s="6" t="s">
        <v>131</v>
      </c>
      <c r="D4090" s="262">
        <v>33.624399408648848</v>
      </c>
      <c r="E4090" s="262">
        <v>21.690950094799998</v>
      </c>
      <c r="F4090" s="262">
        <v>11.93344931384885</v>
      </c>
    </row>
    <row r="4091" spans="1:6">
      <c r="A4091" s="6" t="s">
        <v>5006</v>
      </c>
      <c r="B4091" s="6" t="s">
        <v>123</v>
      </c>
      <c r="D4091" s="262">
        <v>11.939491225004444</v>
      </c>
      <c r="E4091" s="262"/>
      <c r="F4091" s="262">
        <v>11.939491225004444</v>
      </c>
    </row>
    <row r="4092" spans="1:6">
      <c r="A4092" s="6" t="s">
        <v>5340</v>
      </c>
      <c r="B4092" s="6" t="s">
        <v>125</v>
      </c>
      <c r="D4092" s="262">
        <v>11.943362211733334</v>
      </c>
      <c r="E4092" s="262"/>
      <c r="F4092" s="262">
        <v>11.943362211733334</v>
      </c>
    </row>
    <row r="4093" spans="1:6">
      <c r="A4093" s="6" t="s">
        <v>4544</v>
      </c>
      <c r="B4093" s="6" t="s">
        <v>127</v>
      </c>
      <c r="D4093" s="262">
        <v>11.947974826186675</v>
      </c>
      <c r="E4093" s="262"/>
      <c r="F4093" s="262">
        <v>11.947974826186675</v>
      </c>
    </row>
    <row r="4094" spans="1:6">
      <c r="A4094" s="6" t="s">
        <v>1943</v>
      </c>
      <c r="B4094" s="6" t="s">
        <v>126</v>
      </c>
      <c r="D4094" s="262">
        <v>11.958926174311111</v>
      </c>
      <c r="E4094" s="262"/>
      <c r="F4094" s="262">
        <v>11.958926174311111</v>
      </c>
    </row>
    <row r="4095" spans="1:6">
      <c r="A4095" s="6" t="s">
        <v>2613</v>
      </c>
      <c r="B4095" s="6" t="s">
        <v>122</v>
      </c>
      <c r="D4095" s="262">
        <v>11.983638485573325</v>
      </c>
      <c r="E4095" s="262"/>
      <c r="F4095" s="262">
        <v>11.983638485573325</v>
      </c>
    </row>
    <row r="4096" spans="1:6">
      <c r="A4096" s="6" t="s">
        <v>3525</v>
      </c>
      <c r="B4096" s="6" t="s">
        <v>127</v>
      </c>
      <c r="D4096" s="262">
        <v>11.986387953466666</v>
      </c>
      <c r="E4096" s="262"/>
      <c r="F4096" s="262">
        <v>11.986387953466666</v>
      </c>
    </row>
    <row r="4097" spans="1:6">
      <c r="A4097" s="6" t="s">
        <v>2601</v>
      </c>
      <c r="B4097" s="6" t="s">
        <v>147</v>
      </c>
      <c r="D4097" s="262">
        <v>11.990984259466666</v>
      </c>
      <c r="E4097" s="262"/>
      <c r="F4097" s="262">
        <v>11.990984259466666</v>
      </c>
    </row>
    <row r="4098" spans="1:6">
      <c r="A4098" s="6" t="s">
        <v>4710</v>
      </c>
      <c r="B4098" s="6" t="s">
        <v>144</v>
      </c>
      <c r="D4098" s="262">
        <v>11.993233589626668</v>
      </c>
      <c r="E4098" s="262"/>
      <c r="F4098" s="262">
        <v>11.993233589626668</v>
      </c>
    </row>
    <row r="4099" spans="1:6">
      <c r="A4099" s="6" t="s">
        <v>1582</v>
      </c>
      <c r="B4099" s="6" t="s">
        <v>130</v>
      </c>
      <c r="D4099" s="262">
        <v>12.003956709066665</v>
      </c>
      <c r="E4099" s="262"/>
      <c r="F4099" s="262">
        <v>12.003956709066665</v>
      </c>
    </row>
    <row r="4100" spans="1:6">
      <c r="A4100" s="6" t="s">
        <v>3790</v>
      </c>
      <c r="B4100" s="6" t="s">
        <v>127</v>
      </c>
      <c r="D4100" s="262">
        <v>12.036392465288886</v>
      </c>
      <c r="E4100" s="262"/>
      <c r="F4100" s="262">
        <v>12.036392465288886</v>
      </c>
    </row>
    <row r="4101" spans="1:6">
      <c r="A4101" s="6" t="s">
        <v>1242</v>
      </c>
      <c r="B4101" s="6" t="s">
        <v>123</v>
      </c>
      <c r="D4101" s="262">
        <v>130.04843789099542</v>
      </c>
      <c r="E4101" s="262">
        <v>117.97360316000001</v>
      </c>
      <c r="F4101" s="262">
        <v>12.074834730995406</v>
      </c>
    </row>
    <row r="4102" spans="1:6">
      <c r="A4102" s="6" t="s">
        <v>560</v>
      </c>
      <c r="B4102" s="6" t="s">
        <v>135</v>
      </c>
      <c r="D4102" s="262">
        <v>12.078565573066667</v>
      </c>
      <c r="E4102" s="262"/>
      <c r="F4102" s="262">
        <v>12.078565573066667</v>
      </c>
    </row>
    <row r="4103" spans="1:6">
      <c r="A4103" s="6" t="s">
        <v>5176</v>
      </c>
      <c r="B4103" s="6" t="s">
        <v>144</v>
      </c>
      <c r="D4103" s="262">
        <v>12.089556694844433</v>
      </c>
      <c r="E4103" s="262"/>
      <c r="F4103" s="262">
        <v>12.089556694844433</v>
      </c>
    </row>
    <row r="4104" spans="1:6">
      <c r="A4104" s="6" t="s">
        <v>5290</v>
      </c>
      <c r="B4104" s="6" t="s">
        <v>125</v>
      </c>
      <c r="D4104" s="262">
        <v>28.186696560000001</v>
      </c>
      <c r="E4104" s="262">
        <v>16.092761939519999</v>
      </c>
      <c r="F4104" s="262">
        <v>12.093934620480002</v>
      </c>
    </row>
    <row r="4105" spans="1:6">
      <c r="A4105" s="6" t="s">
        <v>5455</v>
      </c>
      <c r="B4105" s="6" t="s">
        <v>125</v>
      </c>
      <c r="D4105" s="262">
        <v>12.110062846933335</v>
      </c>
      <c r="E4105" s="262"/>
      <c r="F4105" s="262">
        <v>12.110062846933335</v>
      </c>
    </row>
    <row r="4106" spans="1:6">
      <c r="A4106" s="6" t="s">
        <v>4766</v>
      </c>
      <c r="B4106" s="6" t="s">
        <v>145</v>
      </c>
      <c r="D4106" s="262">
        <v>12.11536628133334</v>
      </c>
      <c r="E4106" s="262"/>
      <c r="F4106" s="262">
        <v>12.11536628133334</v>
      </c>
    </row>
    <row r="4107" spans="1:6">
      <c r="A4107" s="6" t="s">
        <v>5185</v>
      </c>
      <c r="B4107" s="6" t="s">
        <v>125</v>
      </c>
      <c r="D4107" s="262">
        <v>12.121957050133334</v>
      </c>
      <c r="E4107" s="262"/>
      <c r="F4107" s="262">
        <v>12.121957050133334</v>
      </c>
    </row>
    <row r="4108" spans="1:6">
      <c r="A4108" s="6" t="s">
        <v>4186</v>
      </c>
      <c r="B4108" s="6" t="s">
        <v>127</v>
      </c>
      <c r="D4108" s="262">
        <v>12.164198114933338</v>
      </c>
      <c r="E4108" s="262"/>
      <c r="F4108" s="262">
        <v>12.164198114933338</v>
      </c>
    </row>
    <row r="4109" spans="1:6">
      <c r="A4109" s="6" t="s">
        <v>4271</v>
      </c>
      <c r="B4109" s="6" t="s">
        <v>125</v>
      </c>
      <c r="D4109" s="262">
        <v>16.565061493688891</v>
      </c>
      <c r="E4109" s="262">
        <v>4.3815469599999997</v>
      </c>
      <c r="F4109" s="262">
        <v>12.183514533688891</v>
      </c>
    </row>
    <row r="4110" spans="1:6">
      <c r="A4110" s="6" t="s">
        <v>3523</v>
      </c>
      <c r="B4110" s="6" t="s">
        <v>138</v>
      </c>
      <c r="D4110" s="262">
        <v>12.183990658399992</v>
      </c>
      <c r="E4110" s="262"/>
      <c r="F4110" s="262">
        <v>12.183990658399992</v>
      </c>
    </row>
    <row r="4111" spans="1:6">
      <c r="A4111" s="6" t="s">
        <v>2670</v>
      </c>
      <c r="B4111" s="6" t="s">
        <v>140</v>
      </c>
      <c r="D4111" s="262">
        <v>12.197277667911113</v>
      </c>
      <c r="E4111" s="262"/>
      <c r="F4111" s="262">
        <v>12.197277667911113</v>
      </c>
    </row>
    <row r="4112" spans="1:6">
      <c r="A4112" s="6" t="s">
        <v>3011</v>
      </c>
      <c r="B4112" s="6" t="s">
        <v>144</v>
      </c>
      <c r="D4112" s="262">
        <v>51.267622215040021</v>
      </c>
      <c r="E4112" s="262">
        <v>39.067604318400001</v>
      </c>
      <c r="F4112" s="262">
        <v>12.20001789664002</v>
      </c>
    </row>
    <row r="4113" spans="1:6">
      <c r="A4113" s="6" t="s">
        <v>2621</v>
      </c>
      <c r="B4113" s="6" t="s">
        <v>130</v>
      </c>
      <c r="D4113" s="262">
        <v>24.205326066337772</v>
      </c>
      <c r="E4113" s="262">
        <v>12.003926480000001</v>
      </c>
      <c r="F4113" s="262">
        <v>12.201399586337772</v>
      </c>
    </row>
    <row r="4114" spans="1:6">
      <c r="A4114" s="6" t="s">
        <v>2454</v>
      </c>
      <c r="B4114" s="6" t="s">
        <v>126</v>
      </c>
      <c r="D4114" s="262">
        <v>12.215129878844445</v>
      </c>
      <c r="E4114" s="262"/>
      <c r="F4114" s="262">
        <v>12.215129878844445</v>
      </c>
    </row>
    <row r="4115" spans="1:6">
      <c r="A4115" s="6" t="s">
        <v>3289</v>
      </c>
      <c r="B4115" s="6" t="s">
        <v>126</v>
      </c>
      <c r="D4115" s="262">
        <v>12.241466588266666</v>
      </c>
      <c r="E4115" s="262"/>
      <c r="F4115" s="262">
        <v>12.241466588266666</v>
      </c>
    </row>
    <row r="4116" spans="1:6">
      <c r="A4116" s="6" t="s">
        <v>3264</v>
      </c>
      <c r="B4116" s="6" t="s">
        <v>119</v>
      </c>
      <c r="D4116" s="262">
        <v>12.255338573027823</v>
      </c>
      <c r="E4116" s="262"/>
      <c r="F4116" s="262">
        <v>12.255338573027823</v>
      </c>
    </row>
    <row r="4117" spans="1:6">
      <c r="A4117" s="6" t="s">
        <v>3415</v>
      </c>
      <c r="B4117" s="6" t="s">
        <v>144</v>
      </c>
      <c r="D4117" s="262">
        <v>12.257288022222237</v>
      </c>
      <c r="E4117" s="262"/>
      <c r="F4117" s="262">
        <v>12.257288022222237</v>
      </c>
    </row>
    <row r="4118" spans="1:6">
      <c r="A4118" s="6" t="s">
        <v>4568</v>
      </c>
      <c r="B4118" s="6" t="s">
        <v>144</v>
      </c>
      <c r="D4118" s="262">
        <v>12.270491509466668</v>
      </c>
      <c r="E4118" s="262"/>
      <c r="F4118" s="262">
        <v>12.270491509466668</v>
      </c>
    </row>
    <row r="4119" spans="1:6">
      <c r="A4119" s="6" t="s">
        <v>3480</v>
      </c>
      <c r="B4119" s="6" t="s">
        <v>122</v>
      </c>
      <c r="D4119" s="262">
        <v>17.656813461955547</v>
      </c>
      <c r="E4119" s="262">
        <v>5.3761948799999999</v>
      </c>
      <c r="F4119" s="262">
        <v>12.280618581955547</v>
      </c>
    </row>
    <row r="4120" spans="1:6">
      <c r="A4120" s="6" t="s">
        <v>4973</v>
      </c>
      <c r="B4120" s="6" t="s">
        <v>144</v>
      </c>
      <c r="D4120" s="262">
        <v>12.29551785195555</v>
      </c>
      <c r="E4120" s="262"/>
      <c r="F4120" s="262">
        <v>12.29551785195555</v>
      </c>
    </row>
    <row r="4121" spans="1:6">
      <c r="A4121" s="6" t="s">
        <v>4165</v>
      </c>
      <c r="B4121" s="6" t="s">
        <v>123</v>
      </c>
      <c r="D4121" s="262">
        <v>12.316129595635555</v>
      </c>
      <c r="E4121" s="262"/>
      <c r="F4121" s="262">
        <v>12.316129595635555</v>
      </c>
    </row>
    <row r="4122" spans="1:6">
      <c r="A4122" s="6" t="s">
        <v>1080</v>
      </c>
      <c r="B4122" s="6" t="s">
        <v>137</v>
      </c>
      <c r="D4122" s="262">
        <v>12.324431853747985</v>
      </c>
      <c r="E4122" s="262"/>
      <c r="F4122" s="262">
        <v>12.324431853747985</v>
      </c>
    </row>
    <row r="4123" spans="1:6">
      <c r="A4123" s="6" t="s">
        <v>4788</v>
      </c>
      <c r="B4123" s="6" t="s">
        <v>123</v>
      </c>
      <c r="D4123" s="262">
        <v>12.337983717839998</v>
      </c>
      <c r="E4123" s="262"/>
      <c r="F4123" s="262">
        <v>12.337983717839998</v>
      </c>
    </row>
    <row r="4124" spans="1:6">
      <c r="A4124" s="6" t="s">
        <v>2819</v>
      </c>
      <c r="B4124" s="6" t="s">
        <v>127</v>
      </c>
      <c r="D4124" s="262">
        <v>12.345552558044441</v>
      </c>
      <c r="E4124" s="262"/>
      <c r="F4124" s="262">
        <v>12.345552558044441</v>
      </c>
    </row>
    <row r="4125" spans="1:6">
      <c r="A4125" s="6" t="s">
        <v>2575</v>
      </c>
      <c r="B4125" s="6" t="s">
        <v>127</v>
      </c>
      <c r="D4125" s="262">
        <v>12.350140460533334</v>
      </c>
      <c r="E4125" s="262"/>
      <c r="F4125" s="262">
        <v>12.350140460533334</v>
      </c>
    </row>
    <row r="4126" spans="1:6">
      <c r="A4126" s="6" t="s">
        <v>2661</v>
      </c>
      <c r="B4126" s="6" t="s">
        <v>119</v>
      </c>
      <c r="D4126" s="262">
        <v>12.352618618755557</v>
      </c>
      <c r="E4126" s="262"/>
      <c r="F4126" s="262">
        <v>12.352618618755557</v>
      </c>
    </row>
    <row r="4127" spans="1:6">
      <c r="A4127" s="6" t="s">
        <v>3521</v>
      </c>
      <c r="B4127" s="6" t="s">
        <v>127</v>
      </c>
      <c r="D4127" s="262">
        <v>12.365645001600008</v>
      </c>
      <c r="E4127" s="262"/>
      <c r="F4127" s="262">
        <v>12.365645001600008</v>
      </c>
    </row>
    <row r="4128" spans="1:6">
      <c r="A4128" s="6" t="s">
        <v>2604</v>
      </c>
      <c r="B4128" s="6" t="s">
        <v>127</v>
      </c>
      <c r="D4128" s="262">
        <v>12.393752741333335</v>
      </c>
      <c r="E4128" s="262"/>
      <c r="F4128" s="262">
        <v>12.393752741333335</v>
      </c>
    </row>
    <row r="4129" spans="1:6">
      <c r="A4129" s="6" t="s">
        <v>2823</v>
      </c>
      <c r="B4129" s="6" t="s">
        <v>144</v>
      </c>
      <c r="D4129" s="262">
        <v>12.396217180355537</v>
      </c>
      <c r="E4129" s="262"/>
      <c r="F4129" s="262">
        <v>12.396217180355537</v>
      </c>
    </row>
    <row r="4130" spans="1:6">
      <c r="A4130" s="6" t="s">
        <v>3213</v>
      </c>
      <c r="B4130" s="6" t="s">
        <v>127</v>
      </c>
      <c r="D4130" s="262">
        <v>12.396867532622222</v>
      </c>
      <c r="E4130" s="262"/>
      <c r="F4130" s="262">
        <v>12.396867532622222</v>
      </c>
    </row>
    <row r="4131" spans="1:6">
      <c r="A4131" s="6" t="s">
        <v>4302</v>
      </c>
      <c r="B4131" s="6" t="s">
        <v>127</v>
      </c>
      <c r="D4131" s="262">
        <v>12.407228061066677</v>
      </c>
      <c r="E4131" s="262"/>
      <c r="F4131" s="262">
        <v>12.407228061066677</v>
      </c>
    </row>
    <row r="4132" spans="1:6">
      <c r="A4132" s="6" t="s">
        <v>2484</v>
      </c>
      <c r="B4132" s="6" t="s">
        <v>123</v>
      </c>
      <c r="D4132" s="262">
        <v>14.971099224888897</v>
      </c>
      <c r="E4132" s="262">
        <v>2.5341710800000001</v>
      </c>
      <c r="F4132" s="262">
        <v>12.436928144888897</v>
      </c>
    </row>
    <row r="4133" spans="1:6">
      <c r="A4133" s="6" t="s">
        <v>5121</v>
      </c>
      <c r="B4133" s="6" t="s">
        <v>144</v>
      </c>
      <c r="D4133" s="262">
        <v>12.448375537840001</v>
      </c>
      <c r="E4133" s="262"/>
      <c r="F4133" s="262">
        <v>12.448375537840001</v>
      </c>
    </row>
    <row r="4134" spans="1:6">
      <c r="A4134" s="6" t="s">
        <v>2633</v>
      </c>
      <c r="B4134" s="6" t="s">
        <v>144</v>
      </c>
      <c r="D4134" s="262">
        <v>12.47079851785778</v>
      </c>
      <c r="E4134" s="262"/>
      <c r="F4134" s="262">
        <v>12.47079851785778</v>
      </c>
    </row>
    <row r="4135" spans="1:6">
      <c r="A4135" s="6" t="s">
        <v>2628</v>
      </c>
      <c r="B4135" s="6" t="s">
        <v>144</v>
      </c>
      <c r="D4135" s="262">
        <v>12.477112195288889</v>
      </c>
      <c r="E4135" s="262"/>
      <c r="F4135" s="262">
        <v>12.477112195288889</v>
      </c>
    </row>
    <row r="4136" spans="1:6">
      <c r="A4136" s="6" t="s">
        <v>4784</v>
      </c>
      <c r="B4136" s="6" t="s">
        <v>125</v>
      </c>
      <c r="D4136" s="262">
        <v>12.478337194204446</v>
      </c>
      <c r="E4136" s="262"/>
      <c r="F4136" s="262">
        <v>12.478337194204446</v>
      </c>
    </row>
    <row r="4137" spans="1:6">
      <c r="A4137" s="6" t="s">
        <v>2656</v>
      </c>
      <c r="B4137" s="6" t="s">
        <v>144</v>
      </c>
      <c r="D4137" s="262">
        <v>12.483428569333322</v>
      </c>
      <c r="E4137" s="262"/>
      <c r="F4137" s="262">
        <v>12.483428569333322</v>
      </c>
    </row>
    <row r="4138" spans="1:6">
      <c r="A4138" s="6" t="s">
        <v>4960</v>
      </c>
      <c r="B4138" s="6" t="s">
        <v>145</v>
      </c>
      <c r="D4138" s="262">
        <v>12.48710999653334</v>
      </c>
      <c r="E4138" s="262"/>
      <c r="F4138" s="262">
        <v>12.48710999653334</v>
      </c>
    </row>
    <row r="4139" spans="1:6">
      <c r="A4139" s="6" t="s">
        <v>5257</v>
      </c>
      <c r="B4139" s="6" t="s">
        <v>145</v>
      </c>
      <c r="D4139" s="262">
        <v>12.508488923822235</v>
      </c>
      <c r="E4139" s="262"/>
      <c r="F4139" s="262">
        <v>12.508488923822235</v>
      </c>
    </row>
    <row r="4140" spans="1:6">
      <c r="A4140" s="6" t="s">
        <v>1282</v>
      </c>
      <c r="B4140" s="6" t="s">
        <v>135</v>
      </c>
      <c r="D4140" s="262">
        <v>12.522008771555553</v>
      </c>
      <c r="E4140" s="262"/>
      <c r="F4140" s="262">
        <v>12.522008771555553</v>
      </c>
    </row>
    <row r="4141" spans="1:6">
      <c r="A4141" s="6" t="s">
        <v>4227</v>
      </c>
      <c r="B4141" s="6" t="s">
        <v>147</v>
      </c>
      <c r="D4141" s="262">
        <v>62.640811305599968</v>
      </c>
      <c r="E4141" s="262">
        <v>50.094656807999996</v>
      </c>
      <c r="F4141" s="262">
        <v>12.546154497599971</v>
      </c>
    </row>
    <row r="4142" spans="1:6">
      <c r="A4142" s="6" t="s">
        <v>2429</v>
      </c>
      <c r="B4142" s="6" t="s">
        <v>138</v>
      </c>
      <c r="D4142" s="262">
        <v>12.561962492444433</v>
      </c>
      <c r="E4142" s="262"/>
      <c r="F4142" s="262">
        <v>12.561962492444433</v>
      </c>
    </row>
    <row r="4143" spans="1:6">
      <c r="A4143" s="6" t="s">
        <v>5129</v>
      </c>
      <c r="B4143" s="6" t="s">
        <v>134</v>
      </c>
      <c r="D4143" s="262">
        <v>12.570997609084447</v>
      </c>
      <c r="E4143" s="262"/>
      <c r="F4143" s="262">
        <v>12.570997609084447</v>
      </c>
    </row>
    <row r="4144" spans="1:6">
      <c r="A4144" s="6" t="s">
        <v>5020</v>
      </c>
      <c r="B4144" s="6" t="s">
        <v>125</v>
      </c>
      <c r="D4144" s="262">
        <v>12.579776021511112</v>
      </c>
      <c r="E4144" s="262"/>
      <c r="F4144" s="262">
        <v>12.579776021511112</v>
      </c>
    </row>
    <row r="4145" spans="1:6">
      <c r="A4145" s="6" t="s">
        <v>4989</v>
      </c>
      <c r="B4145" s="6" t="s">
        <v>145</v>
      </c>
      <c r="D4145" s="262">
        <v>12.60154853368889</v>
      </c>
      <c r="E4145" s="262"/>
      <c r="F4145" s="262">
        <v>12.60154853368889</v>
      </c>
    </row>
    <row r="4146" spans="1:6">
      <c r="A4146" s="6" t="s">
        <v>5500</v>
      </c>
      <c r="B4146" s="6" t="s">
        <v>125</v>
      </c>
      <c r="D4146" s="262">
        <v>12.615645934711113</v>
      </c>
      <c r="E4146" s="262"/>
      <c r="F4146" s="262">
        <v>12.615645934711113</v>
      </c>
    </row>
    <row r="4147" spans="1:6">
      <c r="A4147" s="6" t="s">
        <v>2654</v>
      </c>
      <c r="B4147" s="6" t="s">
        <v>147</v>
      </c>
      <c r="D4147" s="262">
        <v>41.099433672977767</v>
      </c>
      <c r="E4147" s="262">
        <v>28.481729919999999</v>
      </c>
      <c r="F4147" s="262">
        <v>12.617703752977768</v>
      </c>
    </row>
    <row r="4148" spans="1:6">
      <c r="A4148" s="6" t="s">
        <v>3293</v>
      </c>
      <c r="B4148" s="6" t="s">
        <v>127</v>
      </c>
      <c r="D4148" s="262">
        <v>12.693695908275563</v>
      </c>
      <c r="E4148" s="262"/>
      <c r="F4148" s="262">
        <v>12.693695908275563</v>
      </c>
    </row>
    <row r="4149" spans="1:6">
      <c r="A4149" s="6" t="s">
        <v>2180</v>
      </c>
      <c r="B4149" s="6" t="s">
        <v>124</v>
      </c>
      <c r="D4149" s="262">
        <v>12.701119770044441</v>
      </c>
      <c r="E4149" s="262"/>
      <c r="F4149" s="262">
        <v>12.701119770044441</v>
      </c>
    </row>
    <row r="4150" spans="1:6">
      <c r="A4150" s="6" t="s">
        <v>3277</v>
      </c>
      <c r="B4150" s="6" t="s">
        <v>127</v>
      </c>
      <c r="D4150" s="262">
        <v>12.703681743377782</v>
      </c>
      <c r="E4150" s="262"/>
      <c r="F4150" s="262">
        <v>12.703681743377782</v>
      </c>
    </row>
    <row r="4151" spans="1:6">
      <c r="A4151" s="6" t="s">
        <v>3297</v>
      </c>
      <c r="B4151" s="6" t="s">
        <v>125</v>
      </c>
      <c r="D4151" s="262">
        <v>12.713269650302223</v>
      </c>
      <c r="E4151" s="262"/>
      <c r="F4151" s="262">
        <v>12.713269650302223</v>
      </c>
    </row>
    <row r="4152" spans="1:6">
      <c r="A4152" s="6" t="s">
        <v>5271</v>
      </c>
      <c r="B4152" s="6" t="s">
        <v>146</v>
      </c>
      <c r="D4152" s="262">
        <v>12.717035485244448</v>
      </c>
      <c r="E4152" s="262"/>
      <c r="F4152" s="262">
        <v>12.717035485244448</v>
      </c>
    </row>
    <row r="4153" spans="1:6">
      <c r="A4153" s="6" t="s">
        <v>3556</v>
      </c>
      <c r="B4153" s="6" t="s">
        <v>127</v>
      </c>
      <c r="D4153" s="262">
        <v>12.718944357777771</v>
      </c>
      <c r="E4153" s="262"/>
      <c r="F4153" s="262">
        <v>12.718944357777771</v>
      </c>
    </row>
    <row r="4154" spans="1:6">
      <c r="A4154" s="6" t="s">
        <v>1469</v>
      </c>
      <c r="B4154" s="6" t="s">
        <v>135</v>
      </c>
      <c r="D4154" s="262">
        <v>12.723191891911116</v>
      </c>
      <c r="E4154" s="262"/>
      <c r="F4154" s="262">
        <v>12.723191891911116</v>
      </c>
    </row>
    <row r="4155" spans="1:6">
      <c r="A4155" s="6" t="s">
        <v>3513</v>
      </c>
      <c r="B4155" s="6" t="s">
        <v>122</v>
      </c>
      <c r="D4155" s="262">
        <v>12.725623505466649</v>
      </c>
      <c r="E4155" s="262"/>
      <c r="F4155" s="262">
        <v>12.725623505466649</v>
      </c>
    </row>
    <row r="4156" spans="1:6">
      <c r="A4156" s="6" t="s">
        <v>4337</v>
      </c>
      <c r="B4156" s="6" t="s">
        <v>145</v>
      </c>
      <c r="D4156" s="262">
        <v>55.826661553031109</v>
      </c>
      <c r="E4156" s="262">
        <v>43.079343974800004</v>
      </c>
      <c r="F4156" s="262">
        <v>12.747317578231105</v>
      </c>
    </row>
    <row r="4157" spans="1:6">
      <c r="A4157" s="6" t="s">
        <v>3261</v>
      </c>
      <c r="B4157" s="6" t="s">
        <v>127</v>
      </c>
      <c r="D4157" s="262">
        <v>12.769480362222222</v>
      </c>
      <c r="E4157" s="262"/>
      <c r="F4157" s="262">
        <v>12.769480362222222</v>
      </c>
    </row>
    <row r="4158" spans="1:6">
      <c r="A4158" s="6" t="s">
        <v>4566</v>
      </c>
      <c r="B4158" s="6" t="s">
        <v>125</v>
      </c>
      <c r="D4158" s="262">
        <v>12.780493797866665</v>
      </c>
      <c r="E4158" s="262"/>
      <c r="F4158" s="262">
        <v>12.780493797866665</v>
      </c>
    </row>
    <row r="4159" spans="1:6">
      <c r="A4159" s="6" t="s">
        <v>4794</v>
      </c>
      <c r="B4159" s="6" t="s">
        <v>144</v>
      </c>
      <c r="D4159" s="262">
        <v>12.78282017466665</v>
      </c>
      <c r="E4159" s="262"/>
      <c r="F4159" s="262">
        <v>12.78282017466665</v>
      </c>
    </row>
    <row r="4160" spans="1:6">
      <c r="A4160" s="6" t="s">
        <v>1292</v>
      </c>
      <c r="B4160" s="6" t="s">
        <v>137</v>
      </c>
      <c r="D4160" s="262">
        <v>12.783405022862221</v>
      </c>
      <c r="E4160" s="262"/>
      <c r="F4160" s="262">
        <v>12.783405022862221</v>
      </c>
    </row>
    <row r="4161" spans="1:6">
      <c r="A4161" s="6" t="s">
        <v>2457</v>
      </c>
      <c r="B4161" s="6" t="s">
        <v>126</v>
      </c>
      <c r="D4161" s="262">
        <v>12.788339681333335</v>
      </c>
      <c r="E4161" s="262"/>
      <c r="F4161" s="262">
        <v>12.788339681333335</v>
      </c>
    </row>
    <row r="4162" spans="1:6">
      <c r="A4162" s="6" t="s">
        <v>4276</v>
      </c>
      <c r="B4162" s="6" t="s">
        <v>123</v>
      </c>
      <c r="D4162" s="262">
        <v>12.793673937244447</v>
      </c>
      <c r="E4162" s="262"/>
      <c r="F4162" s="262">
        <v>12.793673937244447</v>
      </c>
    </row>
    <row r="4163" spans="1:6">
      <c r="A4163" s="6" t="s">
        <v>505</v>
      </c>
      <c r="B4163" s="6" t="s">
        <v>130</v>
      </c>
      <c r="D4163" s="262">
        <v>12.812205423111109</v>
      </c>
      <c r="E4163" s="262"/>
      <c r="F4163" s="262">
        <v>12.812205423111109</v>
      </c>
    </row>
    <row r="4164" spans="1:6">
      <c r="A4164" s="6" t="s">
        <v>4961</v>
      </c>
      <c r="B4164" s="6" t="s">
        <v>125</v>
      </c>
      <c r="D4164" s="262">
        <v>12.815890950035561</v>
      </c>
      <c r="E4164" s="262"/>
      <c r="F4164" s="262">
        <v>12.815890950035561</v>
      </c>
    </row>
    <row r="4165" spans="1:6">
      <c r="A4165" s="6" t="s">
        <v>4300</v>
      </c>
      <c r="B4165" s="6" t="s">
        <v>138</v>
      </c>
      <c r="D4165" s="262">
        <v>12.816580440399997</v>
      </c>
      <c r="E4165" s="262"/>
      <c r="F4165" s="262">
        <v>12.816580440399997</v>
      </c>
    </row>
    <row r="4166" spans="1:6">
      <c r="A4166" s="6" t="s">
        <v>1769</v>
      </c>
      <c r="B4166" s="6" t="s">
        <v>137</v>
      </c>
      <c r="D4166" s="262">
        <v>12.836407291644447</v>
      </c>
      <c r="E4166" s="262"/>
      <c r="F4166" s="262">
        <v>12.836407291644447</v>
      </c>
    </row>
    <row r="4167" spans="1:6">
      <c r="A4167" s="6" t="s">
        <v>869</v>
      </c>
      <c r="B4167" s="6" t="s">
        <v>137</v>
      </c>
      <c r="D4167" s="262">
        <v>23.979034479937784</v>
      </c>
      <c r="E4167" s="262">
        <v>11.14176196</v>
      </c>
      <c r="F4167" s="262">
        <v>12.837272519937784</v>
      </c>
    </row>
    <row r="4168" spans="1:6">
      <c r="A4168" s="6" t="s">
        <v>2366</v>
      </c>
      <c r="B4168" s="6" t="s">
        <v>138</v>
      </c>
      <c r="D4168" s="262">
        <v>12.849490712177776</v>
      </c>
      <c r="E4168" s="262"/>
      <c r="F4168" s="262">
        <v>12.849490712177776</v>
      </c>
    </row>
    <row r="4169" spans="1:6">
      <c r="A4169" s="6" t="s">
        <v>4727</v>
      </c>
      <c r="B4169" s="6" t="s">
        <v>145</v>
      </c>
      <c r="D4169" s="262">
        <v>12.864894854533334</v>
      </c>
      <c r="E4169" s="262"/>
      <c r="F4169" s="262">
        <v>12.864894854533334</v>
      </c>
    </row>
    <row r="4170" spans="1:6">
      <c r="A4170" s="6" t="s">
        <v>2640</v>
      </c>
      <c r="B4170" s="6" t="s">
        <v>127</v>
      </c>
      <c r="D4170" s="262">
        <v>12.885073831911118</v>
      </c>
      <c r="E4170" s="262"/>
      <c r="F4170" s="262">
        <v>12.885073831911118</v>
      </c>
    </row>
    <row r="4171" spans="1:6">
      <c r="A4171" s="6" t="s">
        <v>4288</v>
      </c>
      <c r="B4171" s="6" t="s">
        <v>127</v>
      </c>
      <c r="D4171" s="262">
        <v>12.924594152800003</v>
      </c>
      <c r="E4171" s="262"/>
      <c r="F4171" s="262">
        <v>12.924594152800003</v>
      </c>
    </row>
    <row r="4172" spans="1:6">
      <c r="A4172" s="6" t="s">
        <v>2455</v>
      </c>
      <c r="B4172" s="6" t="s">
        <v>140</v>
      </c>
      <c r="D4172" s="262">
        <v>12.924624817573333</v>
      </c>
      <c r="E4172" s="262"/>
      <c r="F4172" s="262">
        <v>12.924624817573333</v>
      </c>
    </row>
    <row r="4173" spans="1:6">
      <c r="A4173" s="6" t="s">
        <v>4563</v>
      </c>
      <c r="B4173" s="6" t="s">
        <v>125</v>
      </c>
      <c r="D4173" s="262">
        <v>12.926228937599999</v>
      </c>
      <c r="E4173" s="262"/>
      <c r="F4173" s="262">
        <v>12.926228937599999</v>
      </c>
    </row>
    <row r="4174" spans="1:6">
      <c r="A4174" s="6" t="s">
        <v>4795</v>
      </c>
      <c r="B4174" s="6" t="s">
        <v>125</v>
      </c>
      <c r="D4174" s="262">
        <v>12.95051638697511</v>
      </c>
      <c r="E4174" s="262"/>
      <c r="F4174" s="262">
        <v>12.95051638697511</v>
      </c>
    </row>
    <row r="4175" spans="1:6">
      <c r="A4175" s="6" t="s">
        <v>5018</v>
      </c>
      <c r="B4175" s="6" t="s">
        <v>125</v>
      </c>
      <c r="D4175" s="262">
        <v>12.969182541333334</v>
      </c>
      <c r="E4175" s="262"/>
      <c r="F4175" s="262">
        <v>12.969182541333334</v>
      </c>
    </row>
    <row r="4176" spans="1:6">
      <c r="A4176" s="6" t="s">
        <v>2833</v>
      </c>
      <c r="B4176" s="6" t="s">
        <v>131</v>
      </c>
      <c r="D4176" s="262">
        <v>14.731246022826662</v>
      </c>
      <c r="E4176" s="262">
        <v>1.7028804800000001</v>
      </c>
      <c r="F4176" s="262">
        <v>13.028365542826663</v>
      </c>
    </row>
    <row r="4177" spans="1:6">
      <c r="A4177" s="6" t="s">
        <v>2030</v>
      </c>
      <c r="B4177" s="6" t="s">
        <v>129</v>
      </c>
      <c r="D4177" s="262">
        <v>13.031027759008083</v>
      </c>
      <c r="E4177" s="262"/>
      <c r="F4177" s="262">
        <v>13.031027759008083</v>
      </c>
    </row>
    <row r="4178" spans="1:6">
      <c r="A4178" s="6" t="s">
        <v>3991</v>
      </c>
      <c r="B4178" s="6" t="s">
        <v>138</v>
      </c>
      <c r="D4178" s="262">
        <v>13.045553805777757</v>
      </c>
      <c r="E4178" s="262"/>
      <c r="F4178" s="262">
        <v>13.045553805777757</v>
      </c>
    </row>
    <row r="4179" spans="1:6">
      <c r="A4179" s="6" t="s">
        <v>2193</v>
      </c>
      <c r="B4179" s="6" t="s">
        <v>134</v>
      </c>
      <c r="D4179" s="262">
        <v>13.05098559893332</v>
      </c>
      <c r="E4179" s="262"/>
      <c r="F4179" s="262">
        <v>13.05098559893332</v>
      </c>
    </row>
    <row r="4180" spans="1:6">
      <c r="A4180" s="6" t="s">
        <v>4214</v>
      </c>
      <c r="B4180" s="6" t="s">
        <v>125</v>
      </c>
      <c r="D4180" s="262">
        <v>13.052315449066667</v>
      </c>
      <c r="E4180" s="262"/>
      <c r="F4180" s="262">
        <v>13.052315449066667</v>
      </c>
    </row>
    <row r="4181" spans="1:6">
      <c r="A4181" s="6" t="s">
        <v>2245</v>
      </c>
      <c r="B4181" s="6" t="s">
        <v>122</v>
      </c>
      <c r="D4181" s="262">
        <v>13.056545060533333</v>
      </c>
      <c r="E4181" s="262"/>
      <c r="F4181" s="262">
        <v>13.056545060533333</v>
      </c>
    </row>
    <row r="4182" spans="1:6">
      <c r="A4182" s="6" t="s">
        <v>1523</v>
      </c>
      <c r="B4182" s="6" t="s">
        <v>130</v>
      </c>
      <c r="D4182" s="262">
        <v>13.076328102933333</v>
      </c>
      <c r="E4182" s="262"/>
      <c r="F4182" s="262">
        <v>13.076328102933333</v>
      </c>
    </row>
    <row r="4183" spans="1:6">
      <c r="A4183" s="6" t="s">
        <v>5454</v>
      </c>
      <c r="B4183" s="6" t="s">
        <v>125</v>
      </c>
      <c r="D4183" s="262">
        <v>13.078370430399998</v>
      </c>
      <c r="E4183" s="262"/>
      <c r="F4183" s="262">
        <v>13.078370430399998</v>
      </c>
    </row>
    <row r="4184" spans="1:6">
      <c r="A4184" s="6" t="s">
        <v>4406</v>
      </c>
      <c r="B4184" s="6" t="s">
        <v>127</v>
      </c>
      <c r="D4184" s="262">
        <v>13.079512428888888</v>
      </c>
      <c r="E4184" s="262"/>
      <c r="F4184" s="262">
        <v>13.079512428888888</v>
      </c>
    </row>
    <row r="4185" spans="1:6">
      <c r="A4185" s="6" t="s">
        <v>3287</v>
      </c>
      <c r="B4185" s="6" t="s">
        <v>139</v>
      </c>
      <c r="D4185" s="262">
        <v>13.092020967911115</v>
      </c>
      <c r="E4185" s="262"/>
      <c r="F4185" s="262">
        <v>13.092020967911115</v>
      </c>
    </row>
    <row r="4186" spans="1:6">
      <c r="A4186" s="6" t="s">
        <v>5183</v>
      </c>
      <c r="B4186" s="6" t="s">
        <v>125</v>
      </c>
      <c r="D4186" s="262">
        <v>13.1113005584</v>
      </c>
      <c r="E4186" s="262"/>
      <c r="F4186" s="262">
        <v>13.1113005584</v>
      </c>
    </row>
    <row r="4187" spans="1:6">
      <c r="A4187" s="6" t="s">
        <v>4686</v>
      </c>
      <c r="B4187" s="6" t="s">
        <v>147</v>
      </c>
      <c r="D4187" s="262">
        <v>19.945418860888896</v>
      </c>
      <c r="E4187" s="262">
        <v>6.8338681599999997</v>
      </c>
      <c r="F4187" s="262">
        <v>13.111550700888897</v>
      </c>
    </row>
    <row r="4188" spans="1:6">
      <c r="A4188" s="6" t="s">
        <v>2251</v>
      </c>
      <c r="B4188" s="6" t="s">
        <v>130</v>
      </c>
      <c r="D4188" s="262">
        <v>13.141034157777778</v>
      </c>
      <c r="E4188" s="262"/>
      <c r="F4188" s="262">
        <v>13.141034157777778</v>
      </c>
    </row>
    <row r="4189" spans="1:6">
      <c r="A4189" s="6" t="s">
        <v>4796</v>
      </c>
      <c r="B4189" s="6" t="s">
        <v>125</v>
      </c>
      <c r="D4189" s="262">
        <v>13.143676040000001</v>
      </c>
      <c r="E4189" s="262"/>
      <c r="F4189" s="262">
        <v>13.143676040000001</v>
      </c>
    </row>
    <row r="4190" spans="1:6">
      <c r="A4190" s="6" t="s">
        <v>5019</v>
      </c>
      <c r="B4190" s="6" t="s">
        <v>125</v>
      </c>
      <c r="D4190" s="262">
        <v>13.146806607439997</v>
      </c>
      <c r="E4190" s="262"/>
      <c r="F4190" s="262">
        <v>13.146806607439997</v>
      </c>
    </row>
    <row r="4191" spans="1:6">
      <c r="A4191" s="6" t="s">
        <v>3764</v>
      </c>
      <c r="B4191" s="6" t="s">
        <v>138</v>
      </c>
      <c r="D4191" s="262">
        <v>13.147163999199995</v>
      </c>
      <c r="E4191" s="262"/>
      <c r="F4191" s="262">
        <v>13.147163999199995</v>
      </c>
    </row>
    <row r="4192" spans="1:6">
      <c r="A4192" s="6" t="s">
        <v>5015</v>
      </c>
      <c r="B4192" s="6" t="s">
        <v>125</v>
      </c>
      <c r="D4192" s="262">
        <v>13.167783590133332</v>
      </c>
      <c r="E4192" s="262"/>
      <c r="F4192" s="262">
        <v>13.167783590133332</v>
      </c>
    </row>
    <row r="4193" spans="1:6">
      <c r="A4193" s="6" t="s">
        <v>3441</v>
      </c>
      <c r="B4193" s="6" t="s">
        <v>123</v>
      </c>
      <c r="D4193" s="262">
        <v>13.180662027084459</v>
      </c>
      <c r="E4193" s="262"/>
      <c r="F4193" s="262">
        <v>13.180662027084459</v>
      </c>
    </row>
    <row r="4194" spans="1:6">
      <c r="A4194" s="6" t="s">
        <v>5453</v>
      </c>
      <c r="B4194" s="6" t="s">
        <v>144</v>
      </c>
      <c r="D4194" s="262">
        <v>13.181449024088897</v>
      </c>
      <c r="E4194" s="262"/>
      <c r="F4194" s="262">
        <v>13.181449024088897</v>
      </c>
    </row>
    <row r="4195" spans="1:6">
      <c r="A4195" s="6" t="s">
        <v>4481</v>
      </c>
      <c r="B4195" s="6" t="s">
        <v>138</v>
      </c>
      <c r="D4195" s="262">
        <v>25.206532407523095</v>
      </c>
      <c r="E4195" s="262">
        <v>12.014996</v>
      </c>
      <c r="F4195" s="262">
        <v>13.191536407523095</v>
      </c>
    </row>
    <row r="4196" spans="1:6">
      <c r="A4196" s="6" t="s">
        <v>4758</v>
      </c>
      <c r="B4196" s="6" t="s">
        <v>123</v>
      </c>
      <c r="D4196" s="262">
        <v>13.198783019351113</v>
      </c>
      <c r="E4196" s="262"/>
      <c r="F4196" s="262">
        <v>13.198783019351113</v>
      </c>
    </row>
    <row r="4197" spans="1:6">
      <c r="A4197" s="6" t="s">
        <v>5132</v>
      </c>
      <c r="B4197" s="6" t="s">
        <v>144</v>
      </c>
      <c r="D4197" s="262">
        <v>17.550045479315546</v>
      </c>
      <c r="E4197" s="262">
        <v>4.3506765119999997</v>
      </c>
      <c r="F4197" s="262">
        <v>13.199368967315547</v>
      </c>
    </row>
    <row r="4198" spans="1:6">
      <c r="A4198" s="6" t="s">
        <v>4277</v>
      </c>
      <c r="B4198" s="6" t="s">
        <v>138</v>
      </c>
      <c r="D4198" s="262">
        <v>13.206934813111106</v>
      </c>
      <c r="E4198" s="262"/>
      <c r="F4198" s="262">
        <v>13.206934813111106</v>
      </c>
    </row>
    <row r="4199" spans="1:6">
      <c r="A4199" s="6" t="s">
        <v>3972</v>
      </c>
      <c r="B4199" s="6" t="s">
        <v>127</v>
      </c>
      <c r="D4199" s="262">
        <v>13.239323698577778</v>
      </c>
      <c r="E4199" s="262"/>
      <c r="F4199" s="262">
        <v>13.239323698577778</v>
      </c>
    </row>
    <row r="4200" spans="1:6">
      <c r="A4200" s="6" t="s">
        <v>3699</v>
      </c>
      <c r="B4200" s="6" t="s">
        <v>122</v>
      </c>
      <c r="D4200" s="262">
        <v>13.265855901955538</v>
      </c>
      <c r="E4200" s="262"/>
      <c r="F4200" s="262">
        <v>13.265855901955538</v>
      </c>
    </row>
    <row r="4201" spans="1:6">
      <c r="A4201" s="6" t="s">
        <v>1291</v>
      </c>
      <c r="B4201" s="6" t="s">
        <v>129</v>
      </c>
      <c r="D4201" s="262">
        <v>13.280285040000001</v>
      </c>
      <c r="E4201" s="262"/>
      <c r="F4201" s="262">
        <v>13.280285040000001</v>
      </c>
    </row>
    <row r="4202" spans="1:6">
      <c r="A4202" s="6" t="s">
        <v>5452</v>
      </c>
      <c r="B4202" s="6" t="s">
        <v>125</v>
      </c>
      <c r="D4202" s="262">
        <v>13.290385926400001</v>
      </c>
      <c r="E4202" s="262"/>
      <c r="F4202" s="262">
        <v>13.290385926400001</v>
      </c>
    </row>
    <row r="4203" spans="1:6">
      <c r="A4203" s="6" t="s">
        <v>4463</v>
      </c>
      <c r="B4203" s="6" t="s">
        <v>144</v>
      </c>
      <c r="D4203" s="262">
        <v>13.329525345155558</v>
      </c>
      <c r="E4203" s="262"/>
      <c r="F4203" s="262">
        <v>13.329525345155558</v>
      </c>
    </row>
    <row r="4204" spans="1:6">
      <c r="A4204" s="6" t="s">
        <v>4790</v>
      </c>
      <c r="B4204" s="6" t="s">
        <v>125</v>
      </c>
      <c r="D4204" s="262">
        <v>13.368745426666667</v>
      </c>
      <c r="E4204" s="262"/>
      <c r="F4204" s="262">
        <v>13.368745426666667</v>
      </c>
    </row>
    <row r="4205" spans="1:6">
      <c r="A4205" s="6" t="s">
        <v>5256</v>
      </c>
      <c r="B4205" s="6" t="s">
        <v>144</v>
      </c>
      <c r="D4205" s="262">
        <v>13.374065976088895</v>
      </c>
      <c r="E4205" s="262"/>
      <c r="F4205" s="262">
        <v>13.374065976088895</v>
      </c>
    </row>
    <row r="4206" spans="1:6">
      <c r="A4206" s="6" t="s">
        <v>3739</v>
      </c>
      <c r="B4206" s="6" t="s">
        <v>127</v>
      </c>
      <c r="D4206" s="262">
        <v>13.43170179217778</v>
      </c>
      <c r="E4206" s="262"/>
      <c r="F4206" s="262">
        <v>13.43170179217778</v>
      </c>
    </row>
    <row r="4207" spans="1:6">
      <c r="A4207" s="6" t="s">
        <v>3447</v>
      </c>
      <c r="B4207" s="6" t="s">
        <v>138</v>
      </c>
      <c r="D4207" s="262">
        <v>13.457863731644435</v>
      </c>
      <c r="E4207" s="262"/>
      <c r="F4207" s="262">
        <v>13.457863731644435</v>
      </c>
    </row>
    <row r="4208" spans="1:6">
      <c r="A4208" s="6" t="s">
        <v>4785</v>
      </c>
      <c r="B4208" s="6" t="s">
        <v>138</v>
      </c>
      <c r="D4208" s="262">
        <v>13.45839610133333</v>
      </c>
      <c r="E4208" s="262"/>
      <c r="F4208" s="262">
        <v>13.45839610133333</v>
      </c>
    </row>
    <row r="4209" spans="1:6">
      <c r="A4209" s="6" t="s">
        <v>4460</v>
      </c>
      <c r="B4209" s="6" t="s">
        <v>145</v>
      </c>
      <c r="D4209" s="262">
        <v>13.463066843111115</v>
      </c>
      <c r="E4209" s="262"/>
      <c r="F4209" s="262">
        <v>13.463066843111115</v>
      </c>
    </row>
    <row r="4210" spans="1:6">
      <c r="A4210" s="6" t="s">
        <v>5011</v>
      </c>
      <c r="B4210" s="6" t="s">
        <v>125</v>
      </c>
      <c r="D4210" s="262">
        <v>13.466235492943435</v>
      </c>
      <c r="E4210" s="262"/>
      <c r="F4210" s="262">
        <v>13.466235492943435</v>
      </c>
    </row>
    <row r="4211" spans="1:6">
      <c r="A4211" s="6" t="s">
        <v>4770</v>
      </c>
      <c r="B4211" s="6" t="s">
        <v>125</v>
      </c>
      <c r="D4211" s="262">
        <v>13.477591952000001</v>
      </c>
      <c r="E4211" s="262"/>
      <c r="F4211" s="262">
        <v>13.477591952000001</v>
      </c>
    </row>
    <row r="4212" spans="1:6">
      <c r="A4212" s="6" t="s">
        <v>1288</v>
      </c>
      <c r="B4212" s="6" t="s">
        <v>122</v>
      </c>
      <c r="D4212" s="262">
        <v>13.480647360888881</v>
      </c>
      <c r="E4212" s="262"/>
      <c r="F4212" s="262">
        <v>13.480647360888881</v>
      </c>
    </row>
    <row r="4213" spans="1:6">
      <c r="A4213" s="6" t="s">
        <v>5260</v>
      </c>
      <c r="B4213" s="6" t="s">
        <v>127</v>
      </c>
      <c r="D4213" s="262">
        <v>13.484092240177786</v>
      </c>
      <c r="E4213" s="262"/>
      <c r="F4213" s="262">
        <v>13.484092240177786</v>
      </c>
    </row>
    <row r="4214" spans="1:6">
      <c r="A4214" s="6" t="s">
        <v>867</v>
      </c>
      <c r="B4214" s="6" t="s">
        <v>133</v>
      </c>
      <c r="D4214" s="262">
        <v>13.485486817733346</v>
      </c>
      <c r="E4214" s="262"/>
      <c r="F4214" s="262">
        <v>13.485486817733346</v>
      </c>
    </row>
    <row r="4215" spans="1:6">
      <c r="A4215" s="6" t="s">
        <v>3916</v>
      </c>
      <c r="B4215" s="6" t="s">
        <v>127</v>
      </c>
      <c r="D4215" s="262">
        <v>13.499679633733322</v>
      </c>
      <c r="E4215" s="262"/>
      <c r="F4215" s="262">
        <v>13.499679633733322</v>
      </c>
    </row>
    <row r="4216" spans="1:6">
      <c r="A4216" s="6" t="s">
        <v>4688</v>
      </c>
      <c r="B4216" s="6" t="s">
        <v>127</v>
      </c>
      <c r="D4216" s="262">
        <v>16.20769685137779</v>
      </c>
      <c r="E4216" s="262">
        <v>2.7069789600000003</v>
      </c>
      <c r="F4216" s="262">
        <v>13.500717891377789</v>
      </c>
    </row>
    <row r="4217" spans="1:6">
      <c r="A4217" s="6" t="s">
        <v>3738</v>
      </c>
      <c r="B4217" s="6" t="s">
        <v>127</v>
      </c>
      <c r="D4217" s="262">
        <v>13.507953945688888</v>
      </c>
      <c r="E4217" s="262"/>
      <c r="F4217" s="262">
        <v>13.507953945688888</v>
      </c>
    </row>
    <row r="4218" spans="1:6">
      <c r="A4218" s="6" t="s">
        <v>2026</v>
      </c>
      <c r="B4218" s="6" t="s">
        <v>140</v>
      </c>
      <c r="D4218" s="262">
        <v>13.5416450356</v>
      </c>
      <c r="E4218" s="262"/>
      <c r="F4218" s="262">
        <v>13.5416450356</v>
      </c>
    </row>
    <row r="4219" spans="1:6">
      <c r="A4219" s="6" t="s">
        <v>3984</v>
      </c>
      <c r="B4219" s="6" t="s">
        <v>123</v>
      </c>
      <c r="D4219" s="262">
        <v>18.760565557066666</v>
      </c>
      <c r="E4219" s="262">
        <v>5.2149885200000003</v>
      </c>
      <c r="F4219" s="262">
        <v>13.545577037066666</v>
      </c>
    </row>
    <row r="4220" spans="1:6">
      <c r="A4220" s="6" t="s">
        <v>1758</v>
      </c>
      <c r="B4220" s="6" t="s">
        <v>135</v>
      </c>
      <c r="D4220" s="262">
        <v>13.555438317422238</v>
      </c>
      <c r="E4220" s="262"/>
      <c r="F4220" s="262">
        <v>13.555438317422238</v>
      </c>
    </row>
    <row r="4221" spans="1:6">
      <c r="A4221" s="6" t="s">
        <v>493</v>
      </c>
      <c r="B4221" s="6" t="s">
        <v>130</v>
      </c>
      <c r="D4221" s="262">
        <v>13.557223303066667</v>
      </c>
      <c r="E4221" s="262"/>
      <c r="F4221" s="262">
        <v>13.557223303066667</v>
      </c>
    </row>
    <row r="4222" spans="1:6">
      <c r="A4222" s="6" t="s">
        <v>1059</v>
      </c>
      <c r="B4222" s="6" t="s">
        <v>134</v>
      </c>
      <c r="D4222" s="262">
        <v>13.557556893955555</v>
      </c>
      <c r="E4222" s="262"/>
      <c r="F4222" s="262">
        <v>13.557556893955555</v>
      </c>
    </row>
    <row r="4223" spans="1:6">
      <c r="A4223" s="6" t="s">
        <v>5167</v>
      </c>
      <c r="B4223" s="6" t="s">
        <v>145</v>
      </c>
      <c r="D4223" s="262">
        <v>13.561063643111112</v>
      </c>
      <c r="E4223" s="262"/>
      <c r="F4223" s="262">
        <v>13.561063643111112</v>
      </c>
    </row>
    <row r="4224" spans="1:6">
      <c r="A4224" s="6" t="s">
        <v>3985</v>
      </c>
      <c r="B4224" s="6" t="s">
        <v>125</v>
      </c>
      <c r="D4224" s="262">
        <v>13.566049715288887</v>
      </c>
      <c r="E4224" s="262"/>
      <c r="F4224" s="262">
        <v>13.566049715288887</v>
      </c>
    </row>
    <row r="4225" spans="1:6">
      <c r="A4225" s="6" t="s">
        <v>1656</v>
      </c>
      <c r="B4225" s="6" t="s">
        <v>127</v>
      </c>
      <c r="D4225" s="262">
        <v>13.5864519563911</v>
      </c>
      <c r="E4225" s="262"/>
      <c r="F4225" s="262">
        <v>13.5864519563911</v>
      </c>
    </row>
    <row r="4226" spans="1:6">
      <c r="A4226" s="6" t="s">
        <v>2649</v>
      </c>
      <c r="B4226" s="6" t="s">
        <v>123</v>
      </c>
      <c r="D4226" s="262">
        <v>13.612419725422235</v>
      </c>
      <c r="E4226" s="262"/>
      <c r="F4226" s="262">
        <v>13.612419725422235</v>
      </c>
    </row>
    <row r="4227" spans="1:6">
      <c r="A4227" s="6" t="s">
        <v>4177</v>
      </c>
      <c r="B4227" s="6" t="s">
        <v>127</v>
      </c>
      <c r="D4227" s="262">
        <v>16.436100131733337</v>
      </c>
      <c r="E4227" s="262">
        <v>2.8232652000000003</v>
      </c>
      <c r="F4227" s="262">
        <v>13.612834931733337</v>
      </c>
    </row>
    <row r="4228" spans="1:6">
      <c r="A4228" s="6" t="s">
        <v>5288</v>
      </c>
      <c r="B4228" s="6" t="s">
        <v>125</v>
      </c>
      <c r="D4228" s="262">
        <v>13.612981866097774</v>
      </c>
      <c r="E4228" s="262"/>
      <c r="F4228" s="262">
        <v>13.612981866097774</v>
      </c>
    </row>
    <row r="4229" spans="1:6">
      <c r="A4229" s="6" t="s">
        <v>1790</v>
      </c>
      <c r="B4229" s="6" t="s">
        <v>143</v>
      </c>
      <c r="D4229" s="262">
        <v>13.641241539058448</v>
      </c>
      <c r="E4229" s="262"/>
      <c r="F4229" s="262">
        <v>13.641241539058448</v>
      </c>
    </row>
    <row r="4230" spans="1:6">
      <c r="A4230" s="6" t="s">
        <v>2001</v>
      </c>
      <c r="B4230" s="6" t="s">
        <v>140</v>
      </c>
      <c r="D4230" s="262">
        <v>19.29984237622222</v>
      </c>
      <c r="E4230" s="262">
        <v>5.6508757199999993</v>
      </c>
      <c r="F4230" s="262">
        <v>13.648966656222221</v>
      </c>
    </row>
    <row r="4231" spans="1:6">
      <c r="A4231" s="6" t="s">
        <v>4021</v>
      </c>
      <c r="B4231" s="6" t="s">
        <v>125</v>
      </c>
      <c r="D4231" s="262">
        <v>13.678572943982223</v>
      </c>
      <c r="E4231" s="262"/>
      <c r="F4231" s="262">
        <v>13.678572943982223</v>
      </c>
    </row>
    <row r="4232" spans="1:6">
      <c r="A4232" s="6" t="s">
        <v>5156</v>
      </c>
      <c r="B4232" s="6" t="s">
        <v>123</v>
      </c>
      <c r="D4232" s="262">
        <v>13.686287097511114</v>
      </c>
      <c r="E4232" s="262"/>
      <c r="F4232" s="262">
        <v>13.686287097511114</v>
      </c>
    </row>
    <row r="4233" spans="1:6">
      <c r="A4233" s="6" t="s">
        <v>4417</v>
      </c>
      <c r="B4233" s="6" t="s">
        <v>127</v>
      </c>
      <c r="D4233" s="262">
        <v>23.99022391000889</v>
      </c>
      <c r="E4233" s="262">
        <v>10.289705999999999</v>
      </c>
      <c r="F4233" s="262">
        <v>13.700517910008891</v>
      </c>
    </row>
    <row r="4234" spans="1:6">
      <c r="A4234" s="6" t="s">
        <v>1791</v>
      </c>
      <c r="B4234" s="6" t="s">
        <v>130</v>
      </c>
      <c r="D4234" s="262">
        <v>13.701695874044445</v>
      </c>
      <c r="E4234" s="262"/>
      <c r="F4234" s="262">
        <v>13.701695874044445</v>
      </c>
    </row>
    <row r="4235" spans="1:6">
      <c r="A4235" s="6" t="s">
        <v>5100</v>
      </c>
      <c r="B4235" s="6" t="s">
        <v>127</v>
      </c>
      <c r="D4235" s="262">
        <v>13.709977484720008</v>
      </c>
      <c r="E4235" s="262"/>
      <c r="F4235" s="262">
        <v>13.709977484720008</v>
      </c>
    </row>
    <row r="4236" spans="1:6">
      <c r="A4236" s="6" t="s">
        <v>5448</v>
      </c>
      <c r="B4236" s="6" t="s">
        <v>125</v>
      </c>
      <c r="D4236" s="262">
        <v>13.721388919822223</v>
      </c>
      <c r="E4236" s="262"/>
      <c r="F4236" s="262">
        <v>13.721388919822223</v>
      </c>
    </row>
    <row r="4237" spans="1:6">
      <c r="A4237" s="6" t="s">
        <v>3284</v>
      </c>
      <c r="B4237" s="6" t="s">
        <v>131</v>
      </c>
      <c r="D4237" s="262">
        <v>13.721633893244443</v>
      </c>
      <c r="E4237" s="262"/>
      <c r="F4237" s="262">
        <v>13.721633893244443</v>
      </c>
    </row>
    <row r="4238" spans="1:6">
      <c r="A4238" s="6" t="s">
        <v>3514</v>
      </c>
      <c r="B4238" s="6" t="s">
        <v>125</v>
      </c>
      <c r="D4238" s="262">
        <v>13.756798136888888</v>
      </c>
      <c r="E4238" s="262"/>
      <c r="F4238" s="262">
        <v>13.756798136888888</v>
      </c>
    </row>
    <row r="4239" spans="1:6">
      <c r="A4239" s="6" t="s">
        <v>4547</v>
      </c>
      <c r="B4239" s="6" t="s">
        <v>127</v>
      </c>
      <c r="D4239" s="262">
        <v>13.756879927608896</v>
      </c>
      <c r="E4239" s="262"/>
      <c r="F4239" s="262">
        <v>13.756879927608896</v>
      </c>
    </row>
    <row r="4240" spans="1:6">
      <c r="A4240" s="6" t="s">
        <v>4907</v>
      </c>
      <c r="B4240" s="6" t="s">
        <v>144</v>
      </c>
      <c r="D4240" s="262">
        <v>13.789683938800003</v>
      </c>
      <c r="E4240" s="262"/>
      <c r="F4240" s="262">
        <v>13.789683938800003</v>
      </c>
    </row>
    <row r="4241" spans="1:6">
      <c r="A4241" s="6" t="s">
        <v>1053</v>
      </c>
      <c r="B4241" s="6" t="s">
        <v>126</v>
      </c>
      <c r="D4241" s="262">
        <v>13.79172622324446</v>
      </c>
      <c r="E4241" s="262"/>
      <c r="F4241" s="262">
        <v>13.79172622324446</v>
      </c>
    </row>
    <row r="4242" spans="1:6">
      <c r="A4242" s="6" t="s">
        <v>567</v>
      </c>
      <c r="B4242" s="6" t="s">
        <v>130</v>
      </c>
      <c r="D4242" s="262">
        <v>13.809377611822219</v>
      </c>
      <c r="E4242" s="262"/>
      <c r="F4242" s="262">
        <v>13.809377611822219</v>
      </c>
    </row>
    <row r="4243" spans="1:6">
      <c r="A4243" s="6" t="s">
        <v>4804</v>
      </c>
      <c r="B4243" s="6" t="s">
        <v>125</v>
      </c>
      <c r="D4243" s="262">
        <v>13.8430309336</v>
      </c>
      <c r="E4243" s="262"/>
      <c r="F4243" s="262">
        <v>13.8430309336</v>
      </c>
    </row>
    <row r="4244" spans="1:6">
      <c r="A4244" s="6" t="s">
        <v>3219</v>
      </c>
      <c r="B4244" s="6" t="s">
        <v>127</v>
      </c>
      <c r="D4244" s="262">
        <v>13.856441720977779</v>
      </c>
      <c r="E4244" s="262"/>
      <c r="F4244" s="262">
        <v>13.856441720977779</v>
      </c>
    </row>
    <row r="4245" spans="1:6">
      <c r="A4245" s="6" t="s">
        <v>4789</v>
      </c>
      <c r="B4245" s="6" t="s">
        <v>125</v>
      </c>
      <c r="D4245" s="262">
        <v>13.857171987413331</v>
      </c>
      <c r="E4245" s="262"/>
      <c r="F4245" s="262">
        <v>13.857171987413331</v>
      </c>
    </row>
    <row r="4246" spans="1:6">
      <c r="A4246" s="6" t="s">
        <v>4461</v>
      </c>
      <c r="B4246" s="6" t="s">
        <v>123</v>
      </c>
      <c r="D4246" s="262">
        <v>13.863767114266674</v>
      </c>
      <c r="E4246" s="262"/>
      <c r="F4246" s="262">
        <v>13.863767114266674</v>
      </c>
    </row>
    <row r="4247" spans="1:6">
      <c r="A4247" s="6" t="s">
        <v>3511</v>
      </c>
      <c r="B4247" s="6" t="s">
        <v>127</v>
      </c>
      <c r="D4247" s="262">
        <v>13.866011997786662</v>
      </c>
      <c r="E4247" s="262"/>
      <c r="F4247" s="262">
        <v>13.866011997786662</v>
      </c>
    </row>
    <row r="4248" spans="1:6">
      <c r="A4248" s="6" t="s">
        <v>1783</v>
      </c>
      <c r="B4248" s="6" t="s">
        <v>147</v>
      </c>
      <c r="D4248" s="262">
        <v>13.90033728551111</v>
      </c>
      <c r="E4248" s="262"/>
      <c r="F4248" s="262">
        <v>13.90033728551111</v>
      </c>
    </row>
    <row r="4249" spans="1:6">
      <c r="A4249" s="6" t="s">
        <v>2440</v>
      </c>
      <c r="B4249" s="6" t="s">
        <v>122</v>
      </c>
      <c r="D4249" s="262">
        <v>13.901389893599999</v>
      </c>
      <c r="E4249" s="262"/>
      <c r="F4249" s="262">
        <v>13.901389893599999</v>
      </c>
    </row>
    <row r="4250" spans="1:6">
      <c r="A4250" s="6" t="s">
        <v>1537</v>
      </c>
      <c r="B4250" s="6" t="s">
        <v>131</v>
      </c>
      <c r="D4250" s="262">
        <v>13.912335120248894</v>
      </c>
      <c r="E4250" s="262"/>
      <c r="F4250" s="262">
        <v>13.912335120248894</v>
      </c>
    </row>
    <row r="4251" spans="1:6">
      <c r="A4251" s="6" t="s">
        <v>5559</v>
      </c>
      <c r="B4251" s="6" t="s">
        <v>144</v>
      </c>
      <c r="D4251" s="262">
        <v>13.935199384088889</v>
      </c>
      <c r="E4251" s="262"/>
      <c r="F4251" s="262">
        <v>13.935199384088889</v>
      </c>
    </row>
    <row r="4252" spans="1:6">
      <c r="A4252" s="6" t="s">
        <v>3010</v>
      </c>
      <c r="B4252" s="6" t="s">
        <v>122</v>
      </c>
      <c r="D4252" s="262">
        <v>13.943115680755556</v>
      </c>
      <c r="E4252" s="262"/>
      <c r="F4252" s="262">
        <v>13.943115680755556</v>
      </c>
    </row>
    <row r="4253" spans="1:6">
      <c r="A4253" s="6" t="s">
        <v>1755</v>
      </c>
      <c r="B4253" s="6" t="s">
        <v>147</v>
      </c>
      <c r="D4253" s="262">
        <v>14.690867257733318</v>
      </c>
      <c r="E4253" s="262">
        <v>0.73979471999999991</v>
      </c>
      <c r="F4253" s="262">
        <v>13.951072537733317</v>
      </c>
    </row>
    <row r="4254" spans="1:6">
      <c r="A4254" s="6" t="s">
        <v>5692</v>
      </c>
      <c r="B4254" s="6" t="s">
        <v>144</v>
      </c>
      <c r="D4254" s="262">
        <v>14.004467816044444</v>
      </c>
      <c r="E4254" s="262"/>
      <c r="F4254" s="262">
        <v>14.004467816044444</v>
      </c>
    </row>
    <row r="4255" spans="1:6">
      <c r="A4255" s="6" t="s">
        <v>2214</v>
      </c>
      <c r="B4255" s="6" t="s">
        <v>127</v>
      </c>
      <c r="D4255" s="262">
        <v>14.007419236799995</v>
      </c>
      <c r="E4255" s="262"/>
      <c r="F4255" s="262">
        <v>14.007419236799995</v>
      </c>
    </row>
    <row r="4256" spans="1:6">
      <c r="A4256" s="6" t="s">
        <v>3531</v>
      </c>
      <c r="B4256" s="6" t="s">
        <v>147</v>
      </c>
      <c r="D4256" s="262">
        <v>15.890554342471107</v>
      </c>
      <c r="E4256" s="262">
        <v>1.84619792</v>
      </c>
      <c r="F4256" s="262">
        <v>14.044356422471107</v>
      </c>
    </row>
    <row r="4257" spans="1:6">
      <c r="A4257" s="6" t="s">
        <v>419</v>
      </c>
      <c r="B4257" s="6" t="s">
        <v>126</v>
      </c>
      <c r="D4257" s="262">
        <v>14.071177116088906</v>
      </c>
      <c r="E4257" s="262"/>
      <c r="F4257" s="262">
        <v>14.071177116088906</v>
      </c>
    </row>
    <row r="4258" spans="1:6">
      <c r="A4258" s="6" t="s">
        <v>3229</v>
      </c>
      <c r="B4258" s="6" t="s">
        <v>127</v>
      </c>
      <c r="D4258" s="262">
        <v>14.074926270631112</v>
      </c>
      <c r="E4258" s="262"/>
      <c r="F4258" s="262">
        <v>14.074926270631112</v>
      </c>
    </row>
    <row r="4259" spans="1:6">
      <c r="A4259" s="6" t="s">
        <v>4551</v>
      </c>
      <c r="B4259" s="6" t="s">
        <v>145</v>
      </c>
      <c r="D4259" s="262">
        <v>14.077775457777777</v>
      </c>
      <c r="E4259" s="262"/>
      <c r="F4259" s="262">
        <v>14.077775457777777</v>
      </c>
    </row>
    <row r="4260" spans="1:6">
      <c r="A4260" s="6" t="s">
        <v>4445</v>
      </c>
      <c r="B4260" s="6" t="s">
        <v>145</v>
      </c>
      <c r="D4260" s="262">
        <v>14.07961222516446</v>
      </c>
      <c r="E4260" s="262"/>
      <c r="F4260" s="262">
        <v>14.07961222516446</v>
      </c>
    </row>
    <row r="4261" spans="1:6">
      <c r="A4261" s="6" t="s">
        <v>4121</v>
      </c>
      <c r="B4261" s="6" t="s">
        <v>127</v>
      </c>
      <c r="D4261" s="262">
        <v>27.299256272933345</v>
      </c>
      <c r="E4261" s="262">
        <v>13.206709264559999</v>
      </c>
      <c r="F4261" s="262">
        <v>14.092547008373346</v>
      </c>
    </row>
    <row r="4262" spans="1:6">
      <c r="A4262" s="6" t="s">
        <v>1535</v>
      </c>
      <c r="B4262" s="6" t="s">
        <v>134</v>
      </c>
      <c r="D4262" s="262">
        <v>14.101542684740512</v>
      </c>
      <c r="E4262" s="262"/>
      <c r="F4262" s="262">
        <v>14.101542684740512</v>
      </c>
    </row>
    <row r="4263" spans="1:6">
      <c r="A4263" s="6" t="s">
        <v>5309</v>
      </c>
      <c r="B4263" s="6" t="s">
        <v>144</v>
      </c>
      <c r="D4263" s="262">
        <v>14.110429153333332</v>
      </c>
      <c r="E4263" s="262"/>
      <c r="F4263" s="262">
        <v>14.110429153333332</v>
      </c>
    </row>
    <row r="4264" spans="1:6">
      <c r="A4264" s="6" t="s">
        <v>1233</v>
      </c>
      <c r="B4264" s="6" t="s">
        <v>133</v>
      </c>
      <c r="D4264" s="262">
        <v>14.132285266403954</v>
      </c>
      <c r="E4264" s="262"/>
      <c r="F4264" s="262">
        <v>14.132285266403954</v>
      </c>
    </row>
    <row r="4265" spans="1:6">
      <c r="A4265" s="6" t="s">
        <v>4787</v>
      </c>
      <c r="B4265" s="6" t="s">
        <v>138</v>
      </c>
      <c r="D4265" s="262">
        <v>14.147756127999997</v>
      </c>
      <c r="E4265" s="262"/>
      <c r="F4265" s="262">
        <v>14.147756127999997</v>
      </c>
    </row>
    <row r="4266" spans="1:6">
      <c r="A4266" s="6" t="s">
        <v>2424</v>
      </c>
      <c r="B4266" s="6" t="s">
        <v>127</v>
      </c>
      <c r="D4266" s="262">
        <v>14.15232514666666</v>
      </c>
      <c r="E4266" s="262"/>
      <c r="F4266" s="262">
        <v>14.15232514666666</v>
      </c>
    </row>
    <row r="4267" spans="1:6">
      <c r="A4267" s="6" t="s">
        <v>2435</v>
      </c>
      <c r="B4267" s="6" t="s">
        <v>123</v>
      </c>
      <c r="D4267" s="262">
        <v>14.179955592197979</v>
      </c>
      <c r="E4267" s="262"/>
      <c r="F4267" s="262">
        <v>14.179955592197979</v>
      </c>
    </row>
    <row r="4268" spans="1:6">
      <c r="A4268" s="6" t="s">
        <v>2446</v>
      </c>
      <c r="B4268" s="6" t="s">
        <v>140</v>
      </c>
      <c r="D4268" s="262">
        <v>14.182566854622225</v>
      </c>
      <c r="E4268" s="262"/>
      <c r="F4268" s="262">
        <v>14.182566854622225</v>
      </c>
    </row>
    <row r="4269" spans="1:6">
      <c r="A4269" s="6" t="s">
        <v>4774</v>
      </c>
      <c r="B4269" s="6" t="s">
        <v>127</v>
      </c>
      <c r="D4269" s="262">
        <v>14.20364000097778</v>
      </c>
      <c r="E4269" s="262"/>
      <c r="F4269" s="262">
        <v>14.20364000097778</v>
      </c>
    </row>
    <row r="4270" spans="1:6">
      <c r="A4270" s="6" t="s">
        <v>1985</v>
      </c>
      <c r="B4270" s="6" t="s">
        <v>127</v>
      </c>
      <c r="D4270" s="262">
        <v>14.227928540417771</v>
      </c>
      <c r="E4270" s="262"/>
      <c r="F4270" s="262">
        <v>14.227928540417771</v>
      </c>
    </row>
    <row r="4271" spans="1:6">
      <c r="A4271" s="6" t="s">
        <v>4280</v>
      </c>
      <c r="B4271" s="6" t="s">
        <v>125</v>
      </c>
      <c r="D4271" s="262">
        <v>14.242726598222223</v>
      </c>
      <c r="E4271" s="262"/>
      <c r="F4271" s="262">
        <v>14.242726598222223</v>
      </c>
    </row>
    <row r="4272" spans="1:6">
      <c r="A4272" s="6" t="s">
        <v>3190</v>
      </c>
      <c r="B4272" s="6" t="s">
        <v>138</v>
      </c>
      <c r="D4272" s="262">
        <v>14.304327390222225</v>
      </c>
      <c r="E4272" s="262"/>
      <c r="F4272" s="262">
        <v>14.304327390222225</v>
      </c>
    </row>
    <row r="4273" spans="1:6">
      <c r="A4273" s="6" t="s">
        <v>5403</v>
      </c>
      <c r="B4273" s="6" t="s">
        <v>123</v>
      </c>
      <c r="D4273" s="262">
        <v>14.313644769404448</v>
      </c>
      <c r="E4273" s="262"/>
      <c r="F4273" s="262">
        <v>14.313644769404448</v>
      </c>
    </row>
    <row r="4274" spans="1:6">
      <c r="A4274" s="6" t="s">
        <v>4498</v>
      </c>
      <c r="B4274" s="6" t="s">
        <v>127</v>
      </c>
      <c r="D4274" s="262">
        <v>14.316706583911115</v>
      </c>
      <c r="E4274" s="262"/>
      <c r="F4274" s="262">
        <v>14.316706583911115</v>
      </c>
    </row>
    <row r="4275" spans="1:6">
      <c r="A4275" s="6" t="s">
        <v>1757</v>
      </c>
      <c r="B4275" s="6" t="s">
        <v>127</v>
      </c>
      <c r="D4275" s="262">
        <v>15.849215243937778</v>
      </c>
      <c r="E4275" s="262">
        <v>1.52943812</v>
      </c>
      <c r="F4275" s="262">
        <v>14.319777123937778</v>
      </c>
    </row>
    <row r="4276" spans="1:6">
      <c r="A4276" s="6" t="s">
        <v>411</v>
      </c>
      <c r="B4276" s="6" t="s">
        <v>130</v>
      </c>
      <c r="D4276" s="262">
        <v>14.324067529688886</v>
      </c>
      <c r="E4276" s="262"/>
      <c r="F4276" s="262">
        <v>14.324067529688886</v>
      </c>
    </row>
    <row r="4277" spans="1:6">
      <c r="A4277" s="6" t="s">
        <v>4546</v>
      </c>
      <c r="B4277" s="6" t="s">
        <v>125</v>
      </c>
      <c r="D4277" s="262">
        <v>14.325948366399999</v>
      </c>
      <c r="E4277" s="262"/>
      <c r="F4277" s="262">
        <v>14.325948366399999</v>
      </c>
    </row>
    <row r="4278" spans="1:6">
      <c r="A4278" s="6" t="s">
        <v>4294</v>
      </c>
      <c r="B4278" s="6" t="s">
        <v>138</v>
      </c>
      <c r="D4278" s="262">
        <v>14.343327791759995</v>
      </c>
      <c r="E4278" s="262"/>
      <c r="F4278" s="262">
        <v>14.343327791759995</v>
      </c>
    </row>
    <row r="4279" spans="1:6">
      <c r="A4279" s="6" t="s">
        <v>5399</v>
      </c>
      <c r="B4279" s="6" t="s">
        <v>125</v>
      </c>
      <c r="D4279" s="262">
        <v>40.550837114485361</v>
      </c>
      <c r="E4279" s="262">
        <v>26.1965543084</v>
      </c>
      <c r="F4279" s="262">
        <v>14.354282806085362</v>
      </c>
    </row>
    <row r="4280" spans="1:6">
      <c r="A4280" s="6" t="s">
        <v>4260</v>
      </c>
      <c r="B4280" s="6" t="s">
        <v>123</v>
      </c>
      <c r="D4280" s="262">
        <v>14.367474515288889</v>
      </c>
      <c r="E4280" s="262"/>
      <c r="F4280" s="262">
        <v>14.367474515288889</v>
      </c>
    </row>
    <row r="4281" spans="1:6">
      <c r="A4281" s="6" t="s">
        <v>3761</v>
      </c>
      <c r="B4281" s="6" t="s">
        <v>125</v>
      </c>
      <c r="D4281" s="262">
        <v>14.37848179161778</v>
      </c>
      <c r="E4281" s="262"/>
      <c r="F4281" s="262">
        <v>14.37848179161778</v>
      </c>
    </row>
    <row r="4282" spans="1:6">
      <c r="A4282" s="6" t="s">
        <v>5114</v>
      </c>
      <c r="B4282" s="6" t="s">
        <v>144</v>
      </c>
      <c r="D4282" s="262">
        <v>14.411912613413323</v>
      </c>
      <c r="E4282" s="262"/>
      <c r="F4282" s="262">
        <v>14.411912613413323</v>
      </c>
    </row>
    <row r="4283" spans="1:6">
      <c r="A4283" s="6" t="s">
        <v>2820</v>
      </c>
      <c r="B4283" s="6" t="s">
        <v>124</v>
      </c>
      <c r="D4283" s="262">
        <v>16.868572837896973</v>
      </c>
      <c r="E4283" s="262">
        <v>2.4166010142400003</v>
      </c>
      <c r="F4283" s="262">
        <v>14.451971823656972</v>
      </c>
    </row>
    <row r="4284" spans="1:6">
      <c r="A4284" s="6" t="s">
        <v>2053</v>
      </c>
      <c r="B4284" s="6" t="s">
        <v>141</v>
      </c>
      <c r="D4284" s="262">
        <v>14.478162503297774</v>
      </c>
      <c r="E4284" s="262"/>
      <c r="F4284" s="262">
        <v>14.478162503297774</v>
      </c>
    </row>
    <row r="4285" spans="1:6">
      <c r="A4285" s="6" t="s">
        <v>952</v>
      </c>
      <c r="B4285" s="6" t="s">
        <v>130</v>
      </c>
      <c r="D4285" s="262">
        <v>14.479035798088889</v>
      </c>
      <c r="E4285" s="262"/>
      <c r="F4285" s="262">
        <v>14.479035798088889</v>
      </c>
    </row>
    <row r="4286" spans="1:6">
      <c r="A4286" s="6" t="s">
        <v>4543</v>
      </c>
      <c r="B4286" s="6" t="s">
        <v>125</v>
      </c>
      <c r="D4286" s="262">
        <v>14.493410278115011</v>
      </c>
      <c r="E4286" s="262"/>
      <c r="F4286" s="262">
        <v>14.493410278115011</v>
      </c>
    </row>
    <row r="4287" spans="1:6">
      <c r="A4287" s="6" t="s">
        <v>4535</v>
      </c>
      <c r="B4287" s="6" t="s">
        <v>127</v>
      </c>
      <c r="D4287" s="262">
        <v>14.518002453777795</v>
      </c>
      <c r="E4287" s="262"/>
      <c r="F4287" s="262">
        <v>14.518002453777795</v>
      </c>
    </row>
    <row r="4288" spans="1:6">
      <c r="A4288" s="6" t="s">
        <v>2411</v>
      </c>
      <c r="B4288" s="6" t="s">
        <v>143</v>
      </c>
      <c r="D4288" s="262">
        <v>14.518447097733343</v>
      </c>
      <c r="E4288" s="262"/>
      <c r="F4288" s="262">
        <v>14.518447097733343</v>
      </c>
    </row>
    <row r="4289" spans="1:6">
      <c r="A4289" s="6" t="s">
        <v>3491</v>
      </c>
      <c r="B4289" s="6" t="s">
        <v>138</v>
      </c>
      <c r="D4289" s="262">
        <v>15.421610508382225</v>
      </c>
      <c r="E4289" s="262">
        <v>0.89769119999999991</v>
      </c>
      <c r="F4289" s="262">
        <v>14.523919308382224</v>
      </c>
    </row>
    <row r="4290" spans="1:6">
      <c r="A4290" s="6" t="s">
        <v>3662</v>
      </c>
      <c r="B4290" s="6" t="s">
        <v>140</v>
      </c>
      <c r="D4290" s="262">
        <v>42.072011735111111</v>
      </c>
      <c r="E4290" s="262">
        <v>27.491591792000001</v>
      </c>
      <c r="F4290" s="262">
        <v>14.58041994311111</v>
      </c>
    </row>
    <row r="4291" spans="1:6">
      <c r="A4291" s="6" t="s">
        <v>3518</v>
      </c>
      <c r="B4291" s="6" t="s">
        <v>127</v>
      </c>
      <c r="D4291" s="262">
        <v>14.977961094702227</v>
      </c>
      <c r="E4291" s="262">
        <v>0.382968488</v>
      </c>
      <c r="F4291" s="262">
        <v>14.594992606702228</v>
      </c>
    </row>
    <row r="4292" spans="1:6">
      <c r="A4292" s="6" t="s">
        <v>3499</v>
      </c>
      <c r="B4292" s="6" t="s">
        <v>138</v>
      </c>
      <c r="D4292" s="262">
        <v>14.602680138933328</v>
      </c>
      <c r="E4292" s="262"/>
      <c r="F4292" s="262">
        <v>14.602680138933328</v>
      </c>
    </row>
    <row r="4293" spans="1:6">
      <c r="A4293" s="6" t="s">
        <v>2249</v>
      </c>
      <c r="B4293" s="6" t="s">
        <v>122</v>
      </c>
      <c r="D4293" s="262">
        <v>14.621877419599999</v>
      </c>
      <c r="E4293" s="262"/>
      <c r="F4293" s="262">
        <v>14.621877419599999</v>
      </c>
    </row>
    <row r="4294" spans="1:6">
      <c r="A4294" s="6" t="s">
        <v>2647</v>
      </c>
      <c r="B4294" s="6" t="s">
        <v>137</v>
      </c>
      <c r="D4294" s="262">
        <v>14.632169323616296</v>
      </c>
      <c r="E4294" s="262"/>
      <c r="F4294" s="262">
        <v>14.632169323616296</v>
      </c>
    </row>
    <row r="4295" spans="1:6">
      <c r="A4295" s="6" t="s">
        <v>1787</v>
      </c>
      <c r="B4295" s="6" t="s">
        <v>122</v>
      </c>
      <c r="D4295" s="262">
        <v>14.64754858648889</v>
      </c>
      <c r="E4295" s="262"/>
      <c r="F4295" s="262">
        <v>14.64754858648889</v>
      </c>
    </row>
    <row r="4296" spans="1:6">
      <c r="A4296" s="6" t="s">
        <v>5413</v>
      </c>
      <c r="B4296" s="6" t="s">
        <v>125</v>
      </c>
      <c r="D4296" s="262">
        <v>30.970198803475551</v>
      </c>
      <c r="E4296" s="262">
        <v>16.302601839999998</v>
      </c>
      <c r="F4296" s="262">
        <v>14.667596963475553</v>
      </c>
    </row>
    <row r="4297" spans="1:6">
      <c r="A4297" s="6" t="s">
        <v>5541</v>
      </c>
      <c r="B4297" s="6" t="s">
        <v>138</v>
      </c>
      <c r="D4297" s="262">
        <v>14.671613523111114</v>
      </c>
      <c r="E4297" s="262"/>
      <c r="F4297" s="262">
        <v>14.671613523111114</v>
      </c>
    </row>
    <row r="4298" spans="1:6">
      <c r="A4298" s="6" t="s">
        <v>2444</v>
      </c>
      <c r="B4298" s="6" t="s">
        <v>126</v>
      </c>
      <c r="D4298" s="262">
        <v>14.692042001999999</v>
      </c>
      <c r="E4298" s="262"/>
      <c r="F4298" s="262">
        <v>14.692042001999999</v>
      </c>
    </row>
    <row r="4299" spans="1:6">
      <c r="A4299" s="6" t="s">
        <v>2221</v>
      </c>
      <c r="B4299" s="6" t="s">
        <v>123</v>
      </c>
      <c r="D4299" s="262">
        <v>14.707757394000003</v>
      </c>
      <c r="E4299" s="262"/>
      <c r="F4299" s="262">
        <v>14.707757394000003</v>
      </c>
    </row>
    <row r="4300" spans="1:6">
      <c r="A4300" s="6" t="s">
        <v>4494</v>
      </c>
      <c r="B4300" s="6" t="s">
        <v>130</v>
      </c>
      <c r="D4300" s="262">
        <v>14.708228211111113</v>
      </c>
      <c r="E4300" s="262"/>
      <c r="F4300" s="262">
        <v>14.708228211111113</v>
      </c>
    </row>
    <row r="4301" spans="1:6">
      <c r="A4301" s="6" t="s">
        <v>4945</v>
      </c>
      <c r="B4301" s="6" t="s">
        <v>127</v>
      </c>
      <c r="D4301" s="262">
        <v>14.724237252266665</v>
      </c>
      <c r="E4301" s="262"/>
      <c r="F4301" s="262">
        <v>14.724237252266665</v>
      </c>
    </row>
    <row r="4302" spans="1:6">
      <c r="A4302" s="6" t="s">
        <v>4492</v>
      </c>
      <c r="B4302" s="6" t="s">
        <v>125</v>
      </c>
      <c r="D4302" s="262">
        <v>14.724602828124443</v>
      </c>
      <c r="E4302" s="262"/>
      <c r="F4302" s="262">
        <v>14.724602828124443</v>
      </c>
    </row>
    <row r="4303" spans="1:6">
      <c r="A4303" s="6" t="s">
        <v>4516</v>
      </c>
      <c r="B4303" s="6" t="s">
        <v>144</v>
      </c>
      <c r="D4303" s="262">
        <v>14.727510734933325</v>
      </c>
      <c r="E4303" s="262"/>
      <c r="F4303" s="262">
        <v>14.727510734933325</v>
      </c>
    </row>
    <row r="4304" spans="1:6">
      <c r="A4304" s="6" t="s">
        <v>1995</v>
      </c>
      <c r="B4304" s="6" t="s">
        <v>127</v>
      </c>
      <c r="D4304" s="262">
        <v>14.739064374222211</v>
      </c>
      <c r="E4304" s="262"/>
      <c r="F4304" s="262">
        <v>14.739064374222211</v>
      </c>
    </row>
    <row r="4305" spans="1:6">
      <c r="A4305" s="6" t="s">
        <v>4291</v>
      </c>
      <c r="B4305" s="6" t="s">
        <v>125</v>
      </c>
      <c r="D4305" s="262">
        <v>14.751201681333331</v>
      </c>
      <c r="E4305" s="262"/>
      <c r="F4305" s="262">
        <v>14.751201681333331</v>
      </c>
    </row>
    <row r="4306" spans="1:6">
      <c r="A4306" s="6" t="s">
        <v>4929</v>
      </c>
      <c r="B4306" s="6" t="s">
        <v>127</v>
      </c>
      <c r="D4306" s="262">
        <v>14.778147497422228</v>
      </c>
      <c r="E4306" s="262"/>
      <c r="F4306" s="262">
        <v>14.778147497422228</v>
      </c>
    </row>
    <row r="4307" spans="1:6">
      <c r="A4307" s="6" t="s">
        <v>3269</v>
      </c>
      <c r="B4307" s="6" t="s">
        <v>145</v>
      </c>
      <c r="D4307" s="262">
        <v>14.781053363315552</v>
      </c>
      <c r="E4307" s="262"/>
      <c r="F4307" s="262">
        <v>14.781053363315552</v>
      </c>
    </row>
    <row r="4308" spans="1:6">
      <c r="A4308" s="6" t="s">
        <v>4495</v>
      </c>
      <c r="B4308" s="6" t="s">
        <v>127</v>
      </c>
      <c r="D4308" s="262">
        <v>14.808103814044443</v>
      </c>
      <c r="E4308" s="262"/>
      <c r="F4308" s="262">
        <v>14.808103814044443</v>
      </c>
    </row>
    <row r="4309" spans="1:6">
      <c r="A4309" s="6" t="s">
        <v>4443</v>
      </c>
      <c r="B4309" s="6" t="s">
        <v>119</v>
      </c>
      <c r="D4309" s="262">
        <v>14.821409482880002</v>
      </c>
      <c r="E4309" s="262"/>
      <c r="F4309" s="262">
        <v>14.821409482880002</v>
      </c>
    </row>
    <row r="4310" spans="1:6">
      <c r="A4310" s="6" t="s">
        <v>5547</v>
      </c>
      <c r="B4310" s="6" t="s">
        <v>125</v>
      </c>
      <c r="D4310" s="262">
        <v>14.822072356764442</v>
      </c>
      <c r="E4310" s="262"/>
      <c r="F4310" s="262">
        <v>14.822072356764442</v>
      </c>
    </row>
    <row r="4311" spans="1:6">
      <c r="A4311" s="6" t="s">
        <v>3046</v>
      </c>
      <c r="B4311" s="6" t="s">
        <v>147</v>
      </c>
      <c r="D4311" s="262">
        <v>14.825039440444428</v>
      </c>
      <c r="E4311" s="262"/>
      <c r="F4311" s="262">
        <v>14.825039440444428</v>
      </c>
    </row>
    <row r="4312" spans="1:6">
      <c r="A4312" s="6" t="s">
        <v>3987</v>
      </c>
      <c r="B4312" s="6" t="s">
        <v>138</v>
      </c>
      <c r="D4312" s="262">
        <v>14.83241751395556</v>
      </c>
      <c r="E4312" s="262"/>
      <c r="F4312" s="262">
        <v>14.83241751395556</v>
      </c>
    </row>
    <row r="4313" spans="1:6">
      <c r="A4313" s="6" t="s">
        <v>1782</v>
      </c>
      <c r="B4313" s="6" t="s">
        <v>119</v>
      </c>
      <c r="D4313" s="262">
        <v>14.836166615111109</v>
      </c>
      <c r="E4313" s="262"/>
      <c r="F4313" s="262">
        <v>14.836166615111109</v>
      </c>
    </row>
    <row r="4314" spans="1:6">
      <c r="A4314" s="6" t="s">
        <v>2159</v>
      </c>
      <c r="B4314" s="6" t="s">
        <v>126</v>
      </c>
      <c r="D4314" s="262">
        <v>14.844937407422222</v>
      </c>
      <c r="E4314" s="262"/>
      <c r="F4314" s="262">
        <v>14.844937407422222</v>
      </c>
    </row>
    <row r="4315" spans="1:6">
      <c r="A4315" s="6" t="s">
        <v>2588</v>
      </c>
      <c r="B4315" s="6" t="s">
        <v>135</v>
      </c>
      <c r="D4315" s="262">
        <v>14.863606774622223</v>
      </c>
      <c r="E4315" s="262"/>
      <c r="F4315" s="262">
        <v>14.863606774622223</v>
      </c>
    </row>
    <row r="4316" spans="1:6">
      <c r="A4316" s="6" t="s">
        <v>1721</v>
      </c>
      <c r="B4316" s="6" t="s">
        <v>122</v>
      </c>
      <c r="D4316" s="262">
        <v>14.904823877777782</v>
      </c>
      <c r="E4316" s="262"/>
      <c r="F4316" s="262">
        <v>14.904823877777782</v>
      </c>
    </row>
    <row r="4317" spans="1:6">
      <c r="A4317" s="6" t="s">
        <v>3736</v>
      </c>
      <c r="B4317" s="6" t="s">
        <v>123</v>
      </c>
      <c r="D4317" s="262">
        <v>14.907508277547338</v>
      </c>
      <c r="E4317" s="262"/>
      <c r="F4317" s="262">
        <v>14.907508277547338</v>
      </c>
    </row>
    <row r="4318" spans="1:6">
      <c r="A4318" s="6" t="s">
        <v>4982</v>
      </c>
      <c r="B4318" s="6" t="s">
        <v>145</v>
      </c>
      <c r="D4318" s="262">
        <v>14.917463179715575</v>
      </c>
      <c r="E4318" s="262"/>
      <c r="F4318" s="262">
        <v>14.917463179715575</v>
      </c>
    </row>
    <row r="4319" spans="1:6">
      <c r="A4319" s="6" t="s">
        <v>4519</v>
      </c>
      <c r="B4319" s="6" t="s">
        <v>127</v>
      </c>
      <c r="D4319" s="262">
        <v>30.776647887235569</v>
      </c>
      <c r="E4319" s="262">
        <v>15.857552479999999</v>
      </c>
      <c r="F4319" s="262">
        <v>14.91909540723557</v>
      </c>
    </row>
    <row r="4320" spans="1:6">
      <c r="A4320" s="6" t="s">
        <v>4781</v>
      </c>
      <c r="B4320" s="6" t="s">
        <v>125</v>
      </c>
      <c r="D4320" s="262">
        <v>15.879428949511111</v>
      </c>
      <c r="E4320" s="262">
        <v>0.95863936000000005</v>
      </c>
      <c r="F4320" s="262">
        <v>14.920789589511111</v>
      </c>
    </row>
    <row r="4321" spans="1:6">
      <c r="A4321" s="6" t="s">
        <v>4993</v>
      </c>
      <c r="B4321" s="6" t="s">
        <v>125</v>
      </c>
      <c r="D4321" s="262">
        <v>14.953347927466666</v>
      </c>
      <c r="E4321" s="262"/>
      <c r="F4321" s="262">
        <v>14.953347927466666</v>
      </c>
    </row>
    <row r="4322" spans="1:6">
      <c r="A4322" s="6" t="s">
        <v>3969</v>
      </c>
      <c r="B4322" s="6" t="s">
        <v>144</v>
      </c>
      <c r="D4322" s="262">
        <v>15.907208915840004</v>
      </c>
      <c r="E4322" s="262">
        <v>0.91305815999999995</v>
      </c>
      <c r="F4322" s="262">
        <v>14.994150755840003</v>
      </c>
    </row>
    <row r="4323" spans="1:6">
      <c r="A4323" s="6" t="s">
        <v>5489</v>
      </c>
      <c r="B4323" s="6" t="s">
        <v>125</v>
      </c>
      <c r="D4323" s="262">
        <v>15.004596370915557</v>
      </c>
      <c r="E4323" s="262"/>
      <c r="F4323" s="262">
        <v>15.004596370915557</v>
      </c>
    </row>
    <row r="4324" spans="1:6">
      <c r="A4324" s="6" t="s">
        <v>5153</v>
      </c>
      <c r="B4324" s="6" t="s">
        <v>145</v>
      </c>
      <c r="D4324" s="262">
        <v>15.005719169760022</v>
      </c>
      <c r="E4324" s="262"/>
      <c r="F4324" s="262">
        <v>15.005719169760022</v>
      </c>
    </row>
    <row r="4325" spans="1:6">
      <c r="A4325" s="6" t="s">
        <v>1087</v>
      </c>
      <c r="B4325" s="6" t="s">
        <v>137</v>
      </c>
      <c r="D4325" s="262">
        <v>15.010228450620968</v>
      </c>
      <c r="E4325" s="262"/>
      <c r="F4325" s="262">
        <v>15.010228450620968</v>
      </c>
    </row>
    <row r="4326" spans="1:6">
      <c r="A4326" s="6" t="s">
        <v>4247</v>
      </c>
      <c r="B4326" s="6" t="s">
        <v>138</v>
      </c>
      <c r="D4326" s="262">
        <v>22.85523653306667</v>
      </c>
      <c r="E4326" s="262">
        <v>7.8435767199999997</v>
      </c>
      <c r="F4326" s="262">
        <v>15.01165981306667</v>
      </c>
    </row>
    <row r="4327" spans="1:6">
      <c r="A4327" s="6" t="s">
        <v>4208</v>
      </c>
      <c r="B4327" s="6" t="s">
        <v>127</v>
      </c>
      <c r="D4327" s="262">
        <v>15.042899490474753</v>
      </c>
      <c r="E4327" s="262"/>
      <c r="F4327" s="262">
        <v>15.042899490474753</v>
      </c>
    </row>
    <row r="4328" spans="1:6">
      <c r="A4328" s="6" t="s">
        <v>2015</v>
      </c>
      <c r="B4328" s="6" t="s">
        <v>129</v>
      </c>
      <c r="D4328" s="262">
        <v>15.043480578245171</v>
      </c>
      <c r="E4328" s="262"/>
      <c r="F4328" s="262">
        <v>15.043480578245171</v>
      </c>
    </row>
    <row r="4329" spans="1:6">
      <c r="A4329" s="6" t="s">
        <v>4485</v>
      </c>
      <c r="B4329" s="6" t="s">
        <v>127</v>
      </c>
      <c r="D4329" s="262">
        <v>15.046744141244451</v>
      </c>
      <c r="E4329" s="262"/>
      <c r="F4329" s="262">
        <v>15.046744141244451</v>
      </c>
    </row>
    <row r="4330" spans="1:6">
      <c r="A4330" s="6" t="s">
        <v>3758</v>
      </c>
      <c r="B4330" s="6" t="s">
        <v>127</v>
      </c>
      <c r="D4330" s="262">
        <v>15.047410914311111</v>
      </c>
      <c r="E4330" s="262"/>
      <c r="F4330" s="262">
        <v>15.047410914311111</v>
      </c>
    </row>
    <row r="4331" spans="1:6">
      <c r="A4331" s="6" t="s">
        <v>5175</v>
      </c>
      <c r="B4331" s="6" t="s">
        <v>125</v>
      </c>
      <c r="D4331" s="262">
        <v>15.063660386529294</v>
      </c>
      <c r="E4331" s="262"/>
      <c r="F4331" s="262">
        <v>15.063660386529294</v>
      </c>
    </row>
    <row r="4332" spans="1:6">
      <c r="A4332" s="6" t="s">
        <v>5446</v>
      </c>
      <c r="B4332" s="6" t="s">
        <v>125</v>
      </c>
      <c r="D4332" s="262">
        <v>15.067565674480004</v>
      </c>
      <c r="E4332" s="262"/>
      <c r="F4332" s="262">
        <v>15.067565674480004</v>
      </c>
    </row>
    <row r="4333" spans="1:6">
      <c r="A4333" s="6" t="s">
        <v>857</v>
      </c>
      <c r="B4333" s="6" t="s">
        <v>127</v>
      </c>
      <c r="D4333" s="262">
        <v>15.068084073777786</v>
      </c>
      <c r="E4333" s="262"/>
      <c r="F4333" s="262">
        <v>15.068084073777786</v>
      </c>
    </row>
    <row r="4334" spans="1:6">
      <c r="A4334" s="6" t="s">
        <v>1289</v>
      </c>
      <c r="B4334" s="6" t="s">
        <v>140</v>
      </c>
      <c r="D4334" s="262">
        <v>15.090730016266667</v>
      </c>
      <c r="E4334" s="262"/>
      <c r="F4334" s="262">
        <v>15.090730016266667</v>
      </c>
    </row>
    <row r="4335" spans="1:6">
      <c r="A4335" s="6" t="s">
        <v>5142</v>
      </c>
      <c r="B4335" s="6" t="s">
        <v>127</v>
      </c>
      <c r="D4335" s="262">
        <v>15.109712340897792</v>
      </c>
      <c r="E4335" s="262"/>
      <c r="F4335" s="262">
        <v>15.109712340897792</v>
      </c>
    </row>
    <row r="4336" spans="1:6">
      <c r="A4336" s="6" t="s">
        <v>5321</v>
      </c>
      <c r="B4336" s="6" t="s">
        <v>125</v>
      </c>
      <c r="D4336" s="262">
        <v>15.117048233955556</v>
      </c>
      <c r="E4336" s="262"/>
      <c r="F4336" s="262">
        <v>15.117048233955556</v>
      </c>
    </row>
    <row r="4337" spans="1:6">
      <c r="A4337" s="6" t="s">
        <v>2650</v>
      </c>
      <c r="B4337" s="6" t="s">
        <v>138</v>
      </c>
      <c r="D4337" s="262">
        <v>15.210717112799998</v>
      </c>
      <c r="E4337" s="262"/>
      <c r="F4337" s="262">
        <v>15.210717112799998</v>
      </c>
    </row>
    <row r="4338" spans="1:6">
      <c r="A4338" s="6" t="s">
        <v>5005</v>
      </c>
      <c r="B4338" s="6" t="s">
        <v>125</v>
      </c>
      <c r="D4338" s="262">
        <v>15.218743205599997</v>
      </c>
      <c r="E4338" s="262"/>
      <c r="F4338" s="262">
        <v>15.218743205599997</v>
      </c>
    </row>
    <row r="4339" spans="1:6">
      <c r="A4339" s="6" t="s">
        <v>2774</v>
      </c>
      <c r="B4339" s="6" t="s">
        <v>136</v>
      </c>
      <c r="D4339" s="262">
        <v>15.231454514711112</v>
      </c>
      <c r="E4339" s="262"/>
      <c r="F4339" s="262">
        <v>15.231454514711112</v>
      </c>
    </row>
    <row r="4340" spans="1:6">
      <c r="A4340" s="6" t="s">
        <v>4521</v>
      </c>
      <c r="B4340" s="6" t="s">
        <v>125</v>
      </c>
      <c r="D4340" s="262">
        <v>15.235022297733334</v>
      </c>
      <c r="E4340" s="262"/>
      <c r="F4340" s="262">
        <v>15.235022297733334</v>
      </c>
    </row>
    <row r="4341" spans="1:6">
      <c r="A4341" s="6" t="s">
        <v>3924</v>
      </c>
      <c r="B4341" s="6" t="s">
        <v>127</v>
      </c>
      <c r="D4341" s="262">
        <v>24.022617579378718</v>
      </c>
      <c r="E4341" s="262">
        <v>8.76150436</v>
      </c>
      <c r="F4341" s="262">
        <v>15.261113219378718</v>
      </c>
    </row>
    <row r="4342" spans="1:6">
      <c r="A4342" s="6" t="s">
        <v>5424</v>
      </c>
      <c r="B4342" s="6" t="s">
        <v>144</v>
      </c>
      <c r="D4342" s="262">
        <v>15.290935506488884</v>
      </c>
      <c r="E4342" s="262"/>
      <c r="F4342" s="262">
        <v>15.290935506488884</v>
      </c>
    </row>
    <row r="4343" spans="1:6">
      <c r="A4343" s="6" t="s">
        <v>1092</v>
      </c>
      <c r="B4343" s="6" t="s">
        <v>126</v>
      </c>
      <c r="D4343" s="262">
        <v>15.3128954616</v>
      </c>
      <c r="E4343" s="262"/>
      <c r="F4343" s="262">
        <v>15.3128954616</v>
      </c>
    </row>
    <row r="4344" spans="1:6">
      <c r="A4344" s="6" t="s">
        <v>2582</v>
      </c>
      <c r="B4344" s="6" t="s">
        <v>127</v>
      </c>
      <c r="D4344" s="262">
        <v>20.300278481511103</v>
      </c>
      <c r="E4344" s="262">
        <v>4.9740248196800003</v>
      </c>
      <c r="F4344" s="262">
        <v>15.326253661831103</v>
      </c>
    </row>
    <row r="4345" spans="1:6">
      <c r="A4345" s="6" t="s">
        <v>5277</v>
      </c>
      <c r="B4345" s="6" t="s">
        <v>127</v>
      </c>
      <c r="D4345" s="262">
        <v>15.326999111991116</v>
      </c>
      <c r="E4345" s="262"/>
      <c r="F4345" s="262">
        <v>15.326999111991116</v>
      </c>
    </row>
    <row r="4346" spans="1:6">
      <c r="A4346" s="6" t="s">
        <v>5003</v>
      </c>
      <c r="B4346" s="6" t="s">
        <v>145</v>
      </c>
      <c r="D4346" s="262">
        <v>15.32974012455111</v>
      </c>
      <c r="E4346" s="262"/>
      <c r="F4346" s="262">
        <v>15.32974012455111</v>
      </c>
    </row>
    <row r="4347" spans="1:6">
      <c r="A4347" s="6" t="s">
        <v>2011</v>
      </c>
      <c r="B4347" s="6" t="s">
        <v>119</v>
      </c>
      <c r="D4347" s="262">
        <v>15.343724508009558</v>
      </c>
      <c r="E4347" s="262"/>
      <c r="F4347" s="262">
        <v>15.343724508009558</v>
      </c>
    </row>
    <row r="4348" spans="1:6">
      <c r="A4348" s="6" t="s">
        <v>3221</v>
      </c>
      <c r="B4348" s="6" t="s">
        <v>147</v>
      </c>
      <c r="D4348" s="262">
        <v>16.560831133244445</v>
      </c>
      <c r="E4348" s="262">
        <v>1.21499168</v>
      </c>
      <c r="F4348" s="262">
        <v>15.345839453244444</v>
      </c>
    </row>
    <row r="4349" spans="1:6">
      <c r="A4349" s="6" t="s">
        <v>3243</v>
      </c>
      <c r="B4349" s="6" t="s">
        <v>147</v>
      </c>
      <c r="D4349" s="262">
        <v>15.358765266533334</v>
      </c>
      <c r="E4349" s="262"/>
      <c r="F4349" s="262">
        <v>15.358765266533334</v>
      </c>
    </row>
    <row r="4350" spans="1:6">
      <c r="A4350" s="6" t="s">
        <v>1167</v>
      </c>
      <c r="B4350" s="6" t="s">
        <v>134</v>
      </c>
      <c r="D4350" s="262">
        <v>15.392006791333344</v>
      </c>
      <c r="E4350" s="262"/>
      <c r="F4350" s="262">
        <v>15.392006791333344</v>
      </c>
    </row>
    <row r="4351" spans="1:6">
      <c r="A4351" s="6" t="s">
        <v>1723</v>
      </c>
      <c r="B4351" s="6" t="s">
        <v>127</v>
      </c>
      <c r="D4351" s="262">
        <v>15.400470775555544</v>
      </c>
      <c r="E4351" s="262"/>
      <c r="F4351" s="262">
        <v>15.400470775555544</v>
      </c>
    </row>
    <row r="4352" spans="1:6">
      <c r="A4352" s="6" t="s">
        <v>3253</v>
      </c>
      <c r="B4352" s="6" t="s">
        <v>135</v>
      </c>
      <c r="D4352" s="262">
        <v>15.435572704248891</v>
      </c>
      <c r="E4352" s="262"/>
      <c r="F4352" s="262">
        <v>15.435572704248891</v>
      </c>
    </row>
    <row r="4353" spans="1:6">
      <c r="A4353" s="6" t="s">
        <v>3470</v>
      </c>
      <c r="B4353" s="6" t="s">
        <v>126</v>
      </c>
      <c r="D4353" s="262">
        <v>15.436445721644448</v>
      </c>
      <c r="E4353" s="262"/>
      <c r="F4353" s="262">
        <v>15.436445721644448</v>
      </c>
    </row>
    <row r="4354" spans="1:6">
      <c r="A4354" s="6" t="s">
        <v>4511</v>
      </c>
      <c r="B4354" s="6" t="s">
        <v>125</v>
      </c>
      <c r="D4354" s="262">
        <v>68.561522043187736</v>
      </c>
      <c r="E4354" s="262">
        <v>53.113258183999996</v>
      </c>
      <c r="F4354" s="262">
        <v>15.44826385918774</v>
      </c>
    </row>
    <row r="4355" spans="1:6">
      <c r="A4355" s="6" t="s">
        <v>2194</v>
      </c>
      <c r="B4355" s="6" t="s">
        <v>127</v>
      </c>
      <c r="D4355" s="262">
        <v>15.457228262666659</v>
      </c>
      <c r="E4355" s="262"/>
      <c r="F4355" s="262">
        <v>15.457228262666659</v>
      </c>
    </row>
    <row r="4356" spans="1:6">
      <c r="A4356" s="6" t="s">
        <v>2418</v>
      </c>
      <c r="B4356" s="6" t="s">
        <v>126</v>
      </c>
      <c r="D4356" s="262">
        <v>15.458672267377779</v>
      </c>
      <c r="E4356" s="262"/>
      <c r="F4356" s="262">
        <v>15.458672267377779</v>
      </c>
    </row>
    <row r="4357" spans="1:6">
      <c r="A4357" s="6" t="s">
        <v>3993</v>
      </c>
      <c r="B4357" s="6" t="s">
        <v>138</v>
      </c>
      <c r="D4357" s="262">
        <v>15.459856070755555</v>
      </c>
      <c r="E4357" s="262"/>
      <c r="F4357" s="262">
        <v>15.459856070755555</v>
      </c>
    </row>
    <row r="4358" spans="1:6">
      <c r="A4358" s="6" t="s">
        <v>3256</v>
      </c>
      <c r="B4358" s="6" t="s">
        <v>127</v>
      </c>
      <c r="D4358" s="262">
        <v>16.242902813377778</v>
      </c>
      <c r="E4358" s="262">
        <v>0.74250680000000002</v>
      </c>
      <c r="F4358" s="262">
        <v>15.500396013377779</v>
      </c>
    </row>
    <row r="4359" spans="1:6">
      <c r="A4359" s="6" t="s">
        <v>2830</v>
      </c>
      <c r="B4359" s="6" t="s">
        <v>131</v>
      </c>
      <c r="D4359" s="262">
        <v>15.522533216471112</v>
      </c>
      <c r="E4359" s="262"/>
      <c r="F4359" s="262">
        <v>15.522533216471112</v>
      </c>
    </row>
    <row r="4360" spans="1:6">
      <c r="A4360" s="6" t="s">
        <v>1525</v>
      </c>
      <c r="B4360" s="6" t="s">
        <v>131</v>
      </c>
      <c r="D4360" s="262">
        <v>15.625673883991116</v>
      </c>
      <c r="E4360" s="262"/>
      <c r="F4360" s="262">
        <v>15.625673883991116</v>
      </c>
    </row>
    <row r="4361" spans="1:6">
      <c r="A4361" s="6" t="s">
        <v>5423</v>
      </c>
      <c r="B4361" s="6" t="s">
        <v>145</v>
      </c>
      <c r="D4361" s="262">
        <v>15.658851853333335</v>
      </c>
      <c r="E4361" s="262"/>
      <c r="F4361" s="262">
        <v>15.658851853333335</v>
      </c>
    </row>
    <row r="4362" spans="1:6">
      <c r="A4362" s="6" t="s">
        <v>5693</v>
      </c>
      <c r="B4362" s="6" t="s">
        <v>125</v>
      </c>
      <c r="D4362" s="262">
        <v>15.6609452208</v>
      </c>
      <c r="E4362" s="262"/>
      <c r="F4362" s="262">
        <v>15.6609452208</v>
      </c>
    </row>
    <row r="4363" spans="1:6">
      <c r="A4363" s="6" t="s">
        <v>4775</v>
      </c>
      <c r="B4363" s="6" t="s">
        <v>145</v>
      </c>
      <c r="D4363" s="262">
        <v>15.694033830346674</v>
      </c>
      <c r="E4363" s="262"/>
      <c r="F4363" s="262">
        <v>15.694033830346674</v>
      </c>
    </row>
    <row r="4364" spans="1:6">
      <c r="A4364" s="6" t="s">
        <v>5441</v>
      </c>
      <c r="B4364" s="6" t="s">
        <v>125</v>
      </c>
      <c r="D4364" s="262">
        <v>15.694750123877713</v>
      </c>
      <c r="E4364" s="262"/>
      <c r="F4364" s="262">
        <v>15.694750123877713</v>
      </c>
    </row>
    <row r="4365" spans="1:6">
      <c r="A4365" s="6" t="s">
        <v>5252</v>
      </c>
      <c r="B4365" s="6" t="s">
        <v>119</v>
      </c>
      <c r="D4365" s="262">
        <v>15.727394940400002</v>
      </c>
      <c r="E4365" s="262"/>
      <c r="F4365" s="262">
        <v>15.727394940400002</v>
      </c>
    </row>
    <row r="4366" spans="1:6">
      <c r="A4366" s="6" t="s">
        <v>2570</v>
      </c>
      <c r="B4366" s="6" t="s">
        <v>127</v>
      </c>
      <c r="D4366" s="262">
        <v>15.728984786044439</v>
      </c>
      <c r="E4366" s="262"/>
      <c r="F4366" s="262">
        <v>15.728984786044439</v>
      </c>
    </row>
    <row r="4367" spans="1:6">
      <c r="A4367" s="6" t="s">
        <v>2885</v>
      </c>
      <c r="B4367" s="6" t="s">
        <v>135</v>
      </c>
      <c r="D4367" s="262">
        <v>15.763876903377779</v>
      </c>
      <c r="E4367" s="262"/>
      <c r="F4367" s="262">
        <v>15.763876903377779</v>
      </c>
    </row>
    <row r="4368" spans="1:6">
      <c r="A4368" s="6" t="s">
        <v>1037</v>
      </c>
      <c r="B4368" s="6" t="s">
        <v>124</v>
      </c>
      <c r="D4368" s="262">
        <v>15.819926327971025</v>
      </c>
      <c r="E4368" s="262"/>
      <c r="F4368" s="262">
        <v>15.819926327971025</v>
      </c>
    </row>
    <row r="4369" spans="1:6">
      <c r="A4369" s="6" t="s">
        <v>3202</v>
      </c>
      <c r="B4369" s="6" t="s">
        <v>142</v>
      </c>
      <c r="D4369" s="262">
        <v>15.821979672888883</v>
      </c>
      <c r="E4369" s="262"/>
      <c r="F4369" s="262">
        <v>15.821979672888883</v>
      </c>
    </row>
    <row r="4370" spans="1:6">
      <c r="A4370" s="6" t="s">
        <v>2985</v>
      </c>
      <c r="B4370" s="6" t="s">
        <v>144</v>
      </c>
      <c r="D4370" s="262">
        <v>15.846145480977775</v>
      </c>
      <c r="E4370" s="262"/>
      <c r="F4370" s="262">
        <v>15.846145480977775</v>
      </c>
    </row>
    <row r="4371" spans="1:6">
      <c r="A4371" s="6" t="s">
        <v>4694</v>
      </c>
      <c r="B4371" s="6" t="s">
        <v>144</v>
      </c>
      <c r="D4371" s="262">
        <v>15.865634376728888</v>
      </c>
      <c r="E4371" s="262"/>
      <c r="F4371" s="262">
        <v>15.865634376728888</v>
      </c>
    </row>
    <row r="4372" spans="1:6">
      <c r="A4372" s="6" t="s">
        <v>5155</v>
      </c>
      <c r="B4372" s="6" t="s">
        <v>145</v>
      </c>
      <c r="D4372" s="262">
        <v>15.915142146053334</v>
      </c>
      <c r="E4372" s="262"/>
      <c r="F4372" s="262">
        <v>15.915142146053334</v>
      </c>
    </row>
    <row r="4373" spans="1:6">
      <c r="A4373" s="6" t="s">
        <v>3723</v>
      </c>
      <c r="B4373" s="6" t="s">
        <v>138</v>
      </c>
      <c r="D4373" s="262">
        <v>15.930066703466661</v>
      </c>
      <c r="E4373" s="262"/>
      <c r="F4373" s="262">
        <v>15.930066703466661</v>
      </c>
    </row>
    <row r="4374" spans="1:6">
      <c r="A4374" s="6" t="s">
        <v>5395</v>
      </c>
      <c r="B4374" s="6" t="s">
        <v>144</v>
      </c>
      <c r="D4374" s="262">
        <v>15.941069079466667</v>
      </c>
      <c r="E4374" s="262"/>
      <c r="F4374" s="262">
        <v>15.941069079466667</v>
      </c>
    </row>
    <row r="4375" spans="1:6">
      <c r="A4375" s="6" t="s">
        <v>1553</v>
      </c>
      <c r="B4375" s="6" t="s">
        <v>123</v>
      </c>
      <c r="D4375" s="262">
        <v>15.949011281866666</v>
      </c>
      <c r="E4375" s="262"/>
      <c r="F4375" s="262">
        <v>15.949011281866666</v>
      </c>
    </row>
    <row r="4376" spans="1:6">
      <c r="A4376" s="6" t="s">
        <v>4721</v>
      </c>
      <c r="B4376" s="6" t="s">
        <v>145</v>
      </c>
      <c r="D4376" s="262">
        <v>24.349907657777788</v>
      </c>
      <c r="E4376" s="262">
        <v>8.3900334000000001</v>
      </c>
      <c r="F4376" s="262">
        <v>15.959874257777788</v>
      </c>
    </row>
    <row r="4377" spans="1:6">
      <c r="A4377" s="6" t="s">
        <v>2990</v>
      </c>
      <c r="B4377" s="6" t="s">
        <v>127</v>
      </c>
      <c r="D4377" s="262">
        <v>15.969738546666655</v>
      </c>
      <c r="E4377" s="262"/>
      <c r="F4377" s="262">
        <v>15.969738546666655</v>
      </c>
    </row>
    <row r="4378" spans="1:6">
      <c r="A4378" s="6" t="s">
        <v>3005</v>
      </c>
      <c r="B4378" s="6" t="s">
        <v>123</v>
      </c>
      <c r="D4378" s="262">
        <v>16.028163820533347</v>
      </c>
      <c r="E4378" s="262"/>
      <c r="F4378" s="262">
        <v>16.028163820533347</v>
      </c>
    </row>
    <row r="4379" spans="1:6">
      <c r="A4379" s="6" t="s">
        <v>2869</v>
      </c>
      <c r="B4379" s="6" t="s">
        <v>131</v>
      </c>
      <c r="D4379" s="262">
        <v>30.892223740399999</v>
      </c>
      <c r="E4379" s="262">
        <v>14.858127619999999</v>
      </c>
      <c r="F4379" s="262">
        <v>16.034096120400001</v>
      </c>
    </row>
    <row r="4380" spans="1:6">
      <c r="A4380" s="6" t="s">
        <v>2822</v>
      </c>
      <c r="B4380" s="6" t="s">
        <v>147</v>
      </c>
      <c r="D4380" s="262">
        <v>16.036893565733326</v>
      </c>
      <c r="E4380" s="262"/>
      <c r="F4380" s="262">
        <v>16.036893565733326</v>
      </c>
    </row>
    <row r="4381" spans="1:6">
      <c r="A4381" s="6" t="s">
        <v>5401</v>
      </c>
      <c r="B4381" s="6" t="s">
        <v>144</v>
      </c>
      <c r="D4381" s="262">
        <v>26.179943024888875</v>
      </c>
      <c r="E4381" s="262">
        <v>10.1020033296</v>
      </c>
      <c r="F4381" s="262">
        <v>16.077939695288876</v>
      </c>
    </row>
    <row r="4382" spans="1:6">
      <c r="A4382" s="6" t="s">
        <v>4992</v>
      </c>
      <c r="B4382" s="6" t="s">
        <v>125</v>
      </c>
      <c r="D4382" s="262">
        <v>18.051049662897775</v>
      </c>
      <c r="E4382" s="262">
        <v>1.9710557999999998</v>
      </c>
      <c r="F4382" s="262">
        <v>16.079993862897776</v>
      </c>
    </row>
    <row r="4383" spans="1:6">
      <c r="A4383" s="6" t="s">
        <v>3257</v>
      </c>
      <c r="B4383" s="6" t="s">
        <v>131</v>
      </c>
      <c r="D4383" s="262">
        <v>16.172872083866668</v>
      </c>
      <c r="E4383" s="262"/>
      <c r="F4383" s="262">
        <v>16.172872083866668</v>
      </c>
    </row>
    <row r="4384" spans="1:6">
      <c r="A4384" s="6" t="s">
        <v>5141</v>
      </c>
      <c r="B4384" s="6" t="s">
        <v>125</v>
      </c>
      <c r="D4384" s="262">
        <v>16.182373137475906</v>
      </c>
      <c r="E4384" s="262"/>
      <c r="F4384" s="262">
        <v>16.182373137475906</v>
      </c>
    </row>
    <row r="4385" spans="1:6">
      <c r="A4385" s="6" t="s">
        <v>5322</v>
      </c>
      <c r="B4385" s="6" t="s">
        <v>125</v>
      </c>
      <c r="D4385" s="262">
        <v>16.186434227333333</v>
      </c>
      <c r="E4385" s="262"/>
      <c r="F4385" s="262">
        <v>16.186434227333333</v>
      </c>
    </row>
    <row r="4386" spans="1:6">
      <c r="A4386" s="6" t="s">
        <v>4218</v>
      </c>
      <c r="B4386" s="6" t="s">
        <v>144</v>
      </c>
      <c r="D4386" s="262">
        <v>16.211299760088899</v>
      </c>
      <c r="E4386" s="262"/>
      <c r="F4386" s="262">
        <v>16.211299760088899</v>
      </c>
    </row>
    <row r="4387" spans="1:6">
      <c r="A4387" s="6" t="s">
        <v>3032</v>
      </c>
      <c r="B4387" s="6" t="s">
        <v>139</v>
      </c>
      <c r="D4387" s="262">
        <v>16.238106680106664</v>
      </c>
      <c r="E4387" s="262"/>
      <c r="F4387" s="262">
        <v>16.238106680106664</v>
      </c>
    </row>
    <row r="4388" spans="1:6">
      <c r="A4388" s="6" t="s">
        <v>3756</v>
      </c>
      <c r="B4388" s="6" t="s">
        <v>138</v>
      </c>
      <c r="D4388" s="262">
        <v>16.261852389688883</v>
      </c>
      <c r="E4388" s="262"/>
      <c r="F4388" s="262">
        <v>16.261852389688883</v>
      </c>
    </row>
    <row r="4389" spans="1:6">
      <c r="A4389" s="6" t="s">
        <v>5172</v>
      </c>
      <c r="B4389" s="6" t="s">
        <v>125</v>
      </c>
      <c r="D4389" s="262">
        <v>16.266089135999998</v>
      </c>
      <c r="E4389" s="262"/>
      <c r="F4389" s="262">
        <v>16.266089135999998</v>
      </c>
    </row>
    <row r="4390" spans="1:6">
      <c r="A4390" s="6" t="s">
        <v>3942</v>
      </c>
      <c r="B4390" s="6" t="s">
        <v>144</v>
      </c>
      <c r="D4390" s="262">
        <v>27.357108371022239</v>
      </c>
      <c r="E4390" s="262">
        <v>11.027326799999999</v>
      </c>
      <c r="F4390" s="262">
        <v>16.329781571022238</v>
      </c>
    </row>
    <row r="4391" spans="1:6">
      <c r="A4391" s="6" t="s">
        <v>2192</v>
      </c>
      <c r="B4391" s="6" t="s">
        <v>123</v>
      </c>
      <c r="D4391" s="262">
        <v>19.413806128444431</v>
      </c>
      <c r="E4391" s="262">
        <v>3.0839135600000001</v>
      </c>
      <c r="F4391" s="262">
        <v>16.329892568444432</v>
      </c>
    </row>
    <row r="4392" spans="1:6">
      <c r="A4392" s="6" t="s">
        <v>3894</v>
      </c>
      <c r="B4392" s="6" t="s">
        <v>145</v>
      </c>
      <c r="D4392" s="262">
        <v>16.343267160977771</v>
      </c>
      <c r="E4392" s="262"/>
      <c r="F4392" s="262">
        <v>16.343267160977771</v>
      </c>
    </row>
    <row r="4393" spans="1:6">
      <c r="A4393" s="6" t="s">
        <v>4753</v>
      </c>
      <c r="B4393" s="6" t="s">
        <v>127</v>
      </c>
      <c r="D4393" s="262">
        <v>16.348523593600003</v>
      </c>
      <c r="E4393" s="262"/>
      <c r="F4393" s="262">
        <v>16.348523593600003</v>
      </c>
    </row>
    <row r="4394" spans="1:6">
      <c r="A4394" s="6" t="s">
        <v>3501</v>
      </c>
      <c r="B4394" s="6" t="s">
        <v>144</v>
      </c>
      <c r="D4394" s="262">
        <v>16.367813465422213</v>
      </c>
      <c r="E4394" s="262"/>
      <c r="F4394" s="262">
        <v>16.367813465422213</v>
      </c>
    </row>
    <row r="4395" spans="1:6">
      <c r="A4395" s="6" t="s">
        <v>4008</v>
      </c>
      <c r="B4395" s="6" t="s">
        <v>138</v>
      </c>
      <c r="D4395" s="262">
        <v>16.370135955555522</v>
      </c>
      <c r="E4395" s="262"/>
      <c r="F4395" s="262">
        <v>16.370135955555522</v>
      </c>
    </row>
    <row r="4396" spans="1:6">
      <c r="A4396" s="6" t="s">
        <v>4906</v>
      </c>
      <c r="B4396" s="6" t="s">
        <v>125</v>
      </c>
      <c r="D4396" s="262">
        <v>16.391698377511112</v>
      </c>
      <c r="E4396" s="262"/>
      <c r="F4396" s="262">
        <v>16.391698377511112</v>
      </c>
    </row>
    <row r="4397" spans="1:6">
      <c r="A4397" s="6" t="s">
        <v>5162</v>
      </c>
      <c r="B4397" s="6" t="s">
        <v>125</v>
      </c>
      <c r="D4397" s="262">
        <v>17.217183783555555</v>
      </c>
      <c r="E4397" s="262">
        <v>0.80987312</v>
      </c>
      <c r="F4397" s="262">
        <v>16.407310663555556</v>
      </c>
    </row>
    <row r="4398" spans="1:6">
      <c r="A4398" s="6" t="s">
        <v>2787</v>
      </c>
      <c r="B4398" s="6" t="s">
        <v>122</v>
      </c>
      <c r="D4398" s="262">
        <v>16.411103435466664</v>
      </c>
      <c r="E4398" s="262"/>
      <c r="F4398" s="262">
        <v>16.411103435466664</v>
      </c>
    </row>
    <row r="4399" spans="1:6">
      <c r="A4399" s="6" t="s">
        <v>2235</v>
      </c>
      <c r="B4399" s="6" t="s">
        <v>130</v>
      </c>
      <c r="D4399" s="262">
        <v>16.418614305866669</v>
      </c>
      <c r="E4399" s="262"/>
      <c r="F4399" s="262">
        <v>16.418614305866669</v>
      </c>
    </row>
    <row r="4400" spans="1:6">
      <c r="A4400" s="6" t="s">
        <v>3722</v>
      </c>
      <c r="B4400" s="6" t="s">
        <v>147</v>
      </c>
      <c r="D4400" s="262">
        <v>16.422609584088878</v>
      </c>
      <c r="E4400" s="262"/>
      <c r="F4400" s="262">
        <v>16.422609584088878</v>
      </c>
    </row>
    <row r="4401" spans="1:6">
      <c r="A4401" s="6" t="s">
        <v>4890</v>
      </c>
      <c r="B4401" s="6" t="s">
        <v>138</v>
      </c>
      <c r="D4401" s="262">
        <v>16.44637299702222</v>
      </c>
      <c r="E4401" s="262"/>
      <c r="F4401" s="262">
        <v>16.44637299702222</v>
      </c>
    </row>
    <row r="4402" spans="1:6">
      <c r="A4402" s="6" t="s">
        <v>5438</v>
      </c>
      <c r="B4402" s="6" t="s">
        <v>125</v>
      </c>
      <c r="D4402" s="262">
        <v>16.470367855822222</v>
      </c>
      <c r="E4402" s="262"/>
      <c r="F4402" s="262">
        <v>16.470367855822222</v>
      </c>
    </row>
    <row r="4403" spans="1:6">
      <c r="A4403" s="6" t="s">
        <v>545</v>
      </c>
      <c r="B4403" s="6" t="s">
        <v>141</v>
      </c>
      <c r="D4403" s="262">
        <v>16.503213475857784</v>
      </c>
      <c r="E4403" s="262"/>
      <c r="F4403" s="262">
        <v>16.503213475857784</v>
      </c>
    </row>
    <row r="4404" spans="1:6">
      <c r="A4404" s="6" t="s">
        <v>5366</v>
      </c>
      <c r="B4404" s="6" t="s">
        <v>144</v>
      </c>
      <c r="D4404" s="262">
        <v>16.515646561724449</v>
      </c>
      <c r="E4404" s="262"/>
      <c r="F4404" s="262">
        <v>16.515646561724449</v>
      </c>
    </row>
    <row r="4405" spans="1:6">
      <c r="A4405" s="6" t="s">
        <v>4228</v>
      </c>
      <c r="B4405" s="6" t="s">
        <v>127</v>
      </c>
      <c r="D4405" s="262">
        <v>16.533017403466669</v>
      </c>
      <c r="E4405" s="262"/>
      <c r="F4405" s="262">
        <v>16.533017403466669</v>
      </c>
    </row>
    <row r="4406" spans="1:6">
      <c r="A4406" s="6" t="s">
        <v>5388</v>
      </c>
      <c r="B4406" s="6" t="s">
        <v>144</v>
      </c>
      <c r="D4406" s="262">
        <v>16.558089330444453</v>
      </c>
      <c r="E4406" s="262"/>
      <c r="F4406" s="262">
        <v>16.558089330444453</v>
      </c>
    </row>
    <row r="4407" spans="1:6">
      <c r="A4407" s="6" t="s">
        <v>1635</v>
      </c>
      <c r="B4407" s="6" t="s">
        <v>124</v>
      </c>
      <c r="D4407" s="262">
        <v>29.112663426684449</v>
      </c>
      <c r="E4407" s="262">
        <v>12.530544040000001</v>
      </c>
      <c r="F4407" s="262">
        <v>16.582119386684447</v>
      </c>
    </row>
    <row r="4408" spans="1:6">
      <c r="A4408" s="6" t="s">
        <v>2237</v>
      </c>
      <c r="B4408" s="6" t="s">
        <v>140</v>
      </c>
      <c r="D4408" s="262">
        <v>16.609180149466667</v>
      </c>
      <c r="E4408" s="262"/>
      <c r="F4408" s="262">
        <v>16.609180149466667</v>
      </c>
    </row>
    <row r="4409" spans="1:6">
      <c r="A4409" s="6" t="s">
        <v>3212</v>
      </c>
      <c r="B4409" s="6" t="s">
        <v>127</v>
      </c>
      <c r="D4409" s="262">
        <v>16.609648501404433</v>
      </c>
      <c r="E4409" s="262"/>
      <c r="F4409" s="262">
        <v>16.609648501404433</v>
      </c>
    </row>
    <row r="4410" spans="1:6">
      <c r="A4410" s="6" t="s">
        <v>3832</v>
      </c>
      <c r="B4410" s="6" t="s">
        <v>146</v>
      </c>
      <c r="D4410" s="262">
        <v>16.620378395377777</v>
      </c>
      <c r="E4410" s="262"/>
      <c r="F4410" s="262">
        <v>16.620378395377777</v>
      </c>
    </row>
    <row r="4411" spans="1:6">
      <c r="A4411" s="6" t="s">
        <v>5694</v>
      </c>
      <c r="B4411" s="6" t="s">
        <v>147</v>
      </c>
      <c r="D4411" s="262">
        <v>28.863213742557647</v>
      </c>
      <c r="E4411" s="262">
        <v>12.18059976</v>
      </c>
      <c r="F4411" s="262">
        <v>16.682613982557648</v>
      </c>
    </row>
    <row r="4412" spans="1:6">
      <c r="A4412" s="6" t="s">
        <v>735</v>
      </c>
      <c r="B4412" s="6" t="s">
        <v>130</v>
      </c>
      <c r="D4412" s="262">
        <v>16.682921976355551</v>
      </c>
      <c r="E4412" s="262"/>
      <c r="F4412" s="262">
        <v>16.682921976355551</v>
      </c>
    </row>
    <row r="4413" spans="1:6">
      <c r="A4413" s="6" t="s">
        <v>4215</v>
      </c>
      <c r="B4413" s="6" t="s">
        <v>123</v>
      </c>
      <c r="D4413" s="262">
        <v>16.718372345155561</v>
      </c>
      <c r="E4413" s="262"/>
      <c r="F4413" s="262">
        <v>16.718372345155561</v>
      </c>
    </row>
    <row r="4414" spans="1:6">
      <c r="A4414" s="6" t="s">
        <v>3846</v>
      </c>
      <c r="B4414" s="6" t="s">
        <v>127</v>
      </c>
      <c r="D4414" s="262">
        <v>16.766260542044446</v>
      </c>
      <c r="E4414" s="262"/>
      <c r="F4414" s="262">
        <v>16.766260542044446</v>
      </c>
    </row>
    <row r="4415" spans="1:6">
      <c r="A4415" s="6" t="s">
        <v>4763</v>
      </c>
      <c r="B4415" s="6" t="s">
        <v>125</v>
      </c>
      <c r="D4415" s="262">
        <v>16.779871979200006</v>
      </c>
      <c r="E4415" s="262"/>
      <c r="F4415" s="262">
        <v>16.779871979200006</v>
      </c>
    </row>
    <row r="4416" spans="1:6">
      <c r="A4416" s="6" t="s">
        <v>3490</v>
      </c>
      <c r="B4416" s="6" t="s">
        <v>127</v>
      </c>
      <c r="D4416" s="262">
        <v>16.788922603199993</v>
      </c>
      <c r="E4416" s="262"/>
      <c r="F4416" s="262">
        <v>16.788922603199993</v>
      </c>
    </row>
    <row r="4417" spans="1:6">
      <c r="A4417" s="6" t="s">
        <v>3581</v>
      </c>
      <c r="B4417" s="6" t="s">
        <v>127</v>
      </c>
      <c r="D4417" s="262">
        <v>16.842420118577781</v>
      </c>
      <c r="E4417" s="262"/>
      <c r="F4417" s="262">
        <v>16.842420118577781</v>
      </c>
    </row>
    <row r="4418" spans="1:6">
      <c r="A4418" s="6" t="s">
        <v>3676</v>
      </c>
      <c r="B4418" s="6" t="s">
        <v>127</v>
      </c>
      <c r="D4418" s="262">
        <v>16.854625624222223</v>
      </c>
      <c r="E4418" s="262"/>
      <c r="F4418" s="262">
        <v>16.854625624222223</v>
      </c>
    </row>
    <row r="4419" spans="1:6">
      <c r="A4419" s="6" t="s">
        <v>5449</v>
      </c>
      <c r="B4419" s="6" t="s">
        <v>144</v>
      </c>
      <c r="D4419" s="262">
        <v>16.861246275377781</v>
      </c>
      <c r="E4419" s="262"/>
      <c r="F4419" s="262">
        <v>16.861246275377781</v>
      </c>
    </row>
    <row r="4420" spans="1:6">
      <c r="A4420" s="6" t="s">
        <v>1471</v>
      </c>
      <c r="B4420" s="6" t="s">
        <v>130</v>
      </c>
      <c r="D4420" s="262">
        <v>16.868977540799992</v>
      </c>
      <c r="E4420" s="262"/>
      <c r="F4420" s="262">
        <v>16.868977540799992</v>
      </c>
    </row>
    <row r="4421" spans="1:6">
      <c r="A4421" s="6" t="s">
        <v>2807</v>
      </c>
      <c r="B4421" s="6" t="s">
        <v>123</v>
      </c>
      <c r="D4421" s="262">
        <v>16.875365519271107</v>
      </c>
      <c r="E4421" s="262"/>
      <c r="F4421" s="262">
        <v>16.875365519271107</v>
      </c>
    </row>
    <row r="4422" spans="1:6">
      <c r="A4422" s="6" t="s">
        <v>1955</v>
      </c>
      <c r="B4422" s="6" t="s">
        <v>127</v>
      </c>
      <c r="D4422" s="262">
        <v>18.996603831822213</v>
      </c>
      <c r="E4422" s="262">
        <v>2.1113537255999999</v>
      </c>
      <c r="F4422" s="262">
        <v>16.885250106222212</v>
      </c>
    </row>
    <row r="4423" spans="1:6">
      <c r="A4423" s="6" t="s">
        <v>4959</v>
      </c>
      <c r="B4423" s="6" t="s">
        <v>125</v>
      </c>
      <c r="D4423" s="262">
        <v>16.893108331733334</v>
      </c>
      <c r="E4423" s="262"/>
      <c r="F4423" s="262">
        <v>16.893108331733334</v>
      </c>
    </row>
    <row r="4424" spans="1:6">
      <c r="A4424" s="6" t="s">
        <v>3105</v>
      </c>
      <c r="B4424" s="6" t="s">
        <v>127</v>
      </c>
      <c r="D4424" s="262">
        <v>16.903541031911132</v>
      </c>
      <c r="E4424" s="262"/>
      <c r="F4424" s="262">
        <v>16.903541031911132</v>
      </c>
    </row>
    <row r="4425" spans="1:6">
      <c r="A4425" s="6" t="s">
        <v>3702</v>
      </c>
      <c r="B4425" s="6" t="s">
        <v>144</v>
      </c>
      <c r="D4425" s="262">
        <v>16.905592021413327</v>
      </c>
      <c r="E4425" s="262"/>
      <c r="F4425" s="262">
        <v>16.905592021413327</v>
      </c>
    </row>
    <row r="4426" spans="1:6">
      <c r="A4426" s="6" t="s">
        <v>2615</v>
      </c>
      <c r="B4426" s="6" t="s">
        <v>127</v>
      </c>
      <c r="D4426" s="262">
        <v>16.9176105164</v>
      </c>
      <c r="E4426" s="262"/>
      <c r="F4426" s="262">
        <v>16.9176105164</v>
      </c>
    </row>
    <row r="4427" spans="1:6">
      <c r="A4427" s="6" t="s">
        <v>2848</v>
      </c>
      <c r="B4427" s="6" t="s">
        <v>141</v>
      </c>
      <c r="D4427" s="262">
        <v>16.929520190000002</v>
      </c>
      <c r="E4427" s="262"/>
      <c r="F4427" s="262">
        <v>16.929520190000002</v>
      </c>
    </row>
    <row r="4428" spans="1:6">
      <c r="A4428" s="6" t="s">
        <v>5436</v>
      </c>
      <c r="B4428" s="6" t="s">
        <v>125</v>
      </c>
      <c r="D4428" s="262">
        <v>16.949124622222225</v>
      </c>
      <c r="E4428" s="262"/>
      <c r="F4428" s="262">
        <v>16.949124622222225</v>
      </c>
    </row>
    <row r="4429" spans="1:6">
      <c r="A4429" s="6" t="s">
        <v>4765</v>
      </c>
      <c r="B4429" s="6" t="s">
        <v>125</v>
      </c>
      <c r="D4429" s="262">
        <v>17.000936726648344</v>
      </c>
      <c r="E4429" s="262"/>
      <c r="F4429" s="262">
        <v>17.000936726648344</v>
      </c>
    </row>
    <row r="4430" spans="1:6">
      <c r="A4430" s="6" t="s">
        <v>4991</v>
      </c>
      <c r="B4430" s="6" t="s">
        <v>127</v>
      </c>
      <c r="D4430" s="262">
        <v>17.01655752426667</v>
      </c>
      <c r="E4430" s="262"/>
      <c r="F4430" s="262">
        <v>17.01655752426667</v>
      </c>
    </row>
    <row r="4431" spans="1:6">
      <c r="A4431" s="6" t="s">
        <v>4629</v>
      </c>
      <c r="B4431" s="6" t="s">
        <v>127</v>
      </c>
      <c r="D4431" s="262">
        <v>17.020598041333333</v>
      </c>
      <c r="E4431" s="262"/>
      <c r="F4431" s="262">
        <v>17.020598041333333</v>
      </c>
    </row>
    <row r="4432" spans="1:6">
      <c r="A4432" s="6" t="s">
        <v>4534</v>
      </c>
      <c r="B4432" s="6" t="s">
        <v>125</v>
      </c>
      <c r="D4432" s="262">
        <v>17.028069769581677</v>
      </c>
      <c r="E4432" s="262"/>
      <c r="F4432" s="262">
        <v>17.028069769581677</v>
      </c>
    </row>
    <row r="4433" spans="1:6">
      <c r="A4433" s="6" t="s">
        <v>1519</v>
      </c>
      <c r="B4433" s="6" t="s">
        <v>143</v>
      </c>
      <c r="D4433" s="262">
        <v>17.06212789795558</v>
      </c>
      <c r="E4433" s="262"/>
      <c r="F4433" s="262">
        <v>17.06212789795558</v>
      </c>
    </row>
    <row r="4434" spans="1:6">
      <c r="A4434" s="6" t="s">
        <v>3574</v>
      </c>
      <c r="B4434" s="6" t="s">
        <v>125</v>
      </c>
      <c r="D4434" s="262">
        <v>17.079949619333338</v>
      </c>
      <c r="E4434" s="262"/>
      <c r="F4434" s="262">
        <v>17.079949619333338</v>
      </c>
    </row>
    <row r="4435" spans="1:6">
      <c r="A4435" s="6" t="s">
        <v>5168</v>
      </c>
      <c r="B4435" s="6" t="s">
        <v>144</v>
      </c>
      <c r="D4435" s="262">
        <v>17.110463871599983</v>
      </c>
      <c r="E4435" s="262"/>
      <c r="F4435" s="262">
        <v>17.110463871599983</v>
      </c>
    </row>
    <row r="4436" spans="1:6">
      <c r="A4436" s="6" t="s">
        <v>3271</v>
      </c>
      <c r="B4436" s="6" t="s">
        <v>138</v>
      </c>
      <c r="D4436" s="262">
        <v>17.126580437119987</v>
      </c>
      <c r="E4436" s="262"/>
      <c r="F4436" s="262">
        <v>17.126580437119987</v>
      </c>
    </row>
    <row r="4437" spans="1:6">
      <c r="A4437" s="6" t="s">
        <v>3974</v>
      </c>
      <c r="B4437" s="6" t="s">
        <v>123</v>
      </c>
      <c r="D4437" s="262">
        <v>17.245217923022221</v>
      </c>
      <c r="E4437" s="262"/>
      <c r="F4437" s="262">
        <v>17.245217923022221</v>
      </c>
    </row>
    <row r="4438" spans="1:6">
      <c r="A4438" s="6" t="s">
        <v>4532</v>
      </c>
      <c r="B4438" s="6" t="s">
        <v>125</v>
      </c>
      <c r="D4438" s="262">
        <v>17.251073693333336</v>
      </c>
      <c r="E4438" s="262"/>
      <c r="F4438" s="262">
        <v>17.251073693333336</v>
      </c>
    </row>
    <row r="4439" spans="1:6">
      <c r="A4439" s="6" t="s">
        <v>4736</v>
      </c>
      <c r="B4439" s="6" t="s">
        <v>127</v>
      </c>
      <c r="D4439" s="262">
        <v>17.333133104808866</v>
      </c>
      <c r="E4439" s="262"/>
      <c r="F4439" s="262">
        <v>17.333133104808866</v>
      </c>
    </row>
    <row r="4440" spans="1:6">
      <c r="A4440" s="6" t="s">
        <v>4509</v>
      </c>
      <c r="B4440" s="6" t="s">
        <v>125</v>
      </c>
      <c r="D4440" s="262">
        <v>17.33342305688889</v>
      </c>
      <c r="E4440" s="262"/>
      <c r="F4440" s="262">
        <v>17.33342305688889</v>
      </c>
    </row>
    <row r="4441" spans="1:6">
      <c r="A4441" s="6" t="s">
        <v>3727</v>
      </c>
      <c r="B4441" s="6" t="s">
        <v>144</v>
      </c>
      <c r="D4441" s="262">
        <v>18.211338667964458</v>
      </c>
      <c r="E4441" s="262">
        <v>0.87521475999999998</v>
      </c>
      <c r="F4441" s="262">
        <v>17.33612390796446</v>
      </c>
    </row>
    <row r="4442" spans="1:6">
      <c r="A4442" s="6" t="s">
        <v>2644</v>
      </c>
      <c r="B4442" s="6" t="s">
        <v>144</v>
      </c>
      <c r="D4442" s="262">
        <v>17.341586080035523</v>
      </c>
      <c r="E4442" s="262"/>
      <c r="F4442" s="262">
        <v>17.341586080035523</v>
      </c>
    </row>
    <row r="4443" spans="1:6">
      <c r="A4443" s="6" t="s">
        <v>2586</v>
      </c>
      <c r="B4443" s="6" t="s">
        <v>141</v>
      </c>
      <c r="D4443" s="262">
        <v>17.342921520515553</v>
      </c>
      <c r="E4443" s="262"/>
      <c r="F4443" s="262">
        <v>17.342921520515553</v>
      </c>
    </row>
    <row r="4444" spans="1:6">
      <c r="A4444" s="6" t="s">
        <v>4514</v>
      </c>
      <c r="B4444" s="6" t="s">
        <v>125</v>
      </c>
      <c r="D4444" s="262">
        <v>19.217732322311115</v>
      </c>
      <c r="E4444" s="262">
        <v>1.8642965600000001</v>
      </c>
      <c r="F4444" s="262">
        <v>17.353435762311115</v>
      </c>
    </row>
    <row r="4445" spans="1:6">
      <c r="A4445" s="6" t="s">
        <v>2618</v>
      </c>
      <c r="B4445" s="6" t="s">
        <v>119</v>
      </c>
      <c r="D4445" s="262">
        <v>17.37082140095448</v>
      </c>
      <c r="E4445" s="262"/>
      <c r="F4445" s="262">
        <v>17.37082140095448</v>
      </c>
    </row>
    <row r="4446" spans="1:6">
      <c r="A4446" s="6" t="s">
        <v>4269</v>
      </c>
      <c r="B4446" s="6" t="s">
        <v>125</v>
      </c>
      <c r="D4446" s="262">
        <v>17.380197087733332</v>
      </c>
      <c r="E4446" s="262"/>
      <c r="F4446" s="262">
        <v>17.380197087733332</v>
      </c>
    </row>
    <row r="4447" spans="1:6">
      <c r="A4447" s="6" t="s">
        <v>5437</v>
      </c>
      <c r="B4447" s="6" t="s">
        <v>145</v>
      </c>
      <c r="D4447" s="262">
        <v>17.38350792698667</v>
      </c>
      <c r="E4447" s="262"/>
      <c r="F4447" s="262">
        <v>17.38350792698667</v>
      </c>
    </row>
    <row r="4448" spans="1:6">
      <c r="A4448" s="6" t="s">
        <v>2419</v>
      </c>
      <c r="B4448" s="6" t="s">
        <v>138</v>
      </c>
      <c r="D4448" s="262">
        <v>17.387042320266644</v>
      </c>
      <c r="E4448" s="262"/>
      <c r="F4448" s="262">
        <v>17.387042320266644</v>
      </c>
    </row>
    <row r="4449" spans="1:6">
      <c r="A4449" s="6" t="s">
        <v>5510</v>
      </c>
      <c r="B4449" s="6" t="s">
        <v>125</v>
      </c>
      <c r="D4449" s="262">
        <v>17.390448539004446</v>
      </c>
      <c r="E4449" s="262"/>
      <c r="F4449" s="262">
        <v>17.390448539004446</v>
      </c>
    </row>
    <row r="4450" spans="1:6">
      <c r="A4450" s="6" t="s">
        <v>4931</v>
      </c>
      <c r="B4450" s="6" t="s">
        <v>125</v>
      </c>
      <c r="D4450" s="262">
        <v>17.417197281537778</v>
      </c>
      <c r="E4450" s="262"/>
      <c r="F4450" s="262">
        <v>17.417197281537778</v>
      </c>
    </row>
    <row r="4451" spans="1:6">
      <c r="A4451" s="6" t="s">
        <v>1442</v>
      </c>
      <c r="B4451" s="6" t="s">
        <v>123</v>
      </c>
      <c r="D4451" s="262">
        <v>17.425441930844446</v>
      </c>
      <c r="E4451" s="262"/>
      <c r="F4451" s="262">
        <v>17.425441930844446</v>
      </c>
    </row>
    <row r="4452" spans="1:6">
      <c r="A4452" s="6" t="s">
        <v>4696</v>
      </c>
      <c r="B4452" s="6" t="s">
        <v>127</v>
      </c>
      <c r="D4452" s="262">
        <v>17.440935961680001</v>
      </c>
      <c r="E4452" s="262"/>
      <c r="F4452" s="262">
        <v>17.440935961680001</v>
      </c>
    </row>
    <row r="4453" spans="1:6">
      <c r="A4453" s="6" t="s">
        <v>4506</v>
      </c>
      <c r="B4453" s="6" t="s">
        <v>127</v>
      </c>
      <c r="D4453" s="262">
        <v>17.459156977191114</v>
      </c>
      <c r="E4453" s="262"/>
      <c r="F4453" s="262">
        <v>17.459156977191114</v>
      </c>
    </row>
    <row r="4454" spans="1:6">
      <c r="A4454" s="6" t="s">
        <v>3901</v>
      </c>
      <c r="B4454" s="6" t="s">
        <v>127</v>
      </c>
      <c r="D4454" s="262">
        <v>17.479826475955569</v>
      </c>
      <c r="E4454" s="262"/>
      <c r="F4454" s="262">
        <v>17.479826475955569</v>
      </c>
    </row>
    <row r="4455" spans="1:6">
      <c r="A4455" s="6" t="s">
        <v>3960</v>
      </c>
      <c r="B4455" s="6" t="s">
        <v>125</v>
      </c>
      <c r="D4455" s="262">
        <v>24.761262460520129</v>
      </c>
      <c r="E4455" s="262">
        <v>7.2676419480000005</v>
      </c>
      <c r="F4455" s="262">
        <v>17.493620512520128</v>
      </c>
    </row>
    <row r="4456" spans="1:6">
      <c r="A4456" s="6" t="s">
        <v>2024</v>
      </c>
      <c r="B4456" s="6" t="s">
        <v>129</v>
      </c>
      <c r="D4456" s="262">
        <v>17.502554687786674</v>
      </c>
      <c r="E4456" s="262"/>
      <c r="F4456" s="262">
        <v>17.502554687786674</v>
      </c>
    </row>
    <row r="4457" spans="1:6">
      <c r="A4457" s="6" t="s">
        <v>3955</v>
      </c>
      <c r="B4457" s="6" t="s">
        <v>138</v>
      </c>
      <c r="D4457" s="262">
        <v>17.50583234497778</v>
      </c>
      <c r="E4457" s="262"/>
      <c r="F4457" s="262">
        <v>17.50583234497778</v>
      </c>
    </row>
    <row r="4458" spans="1:6">
      <c r="A4458" s="6" t="s">
        <v>2099</v>
      </c>
      <c r="B4458" s="6" t="s">
        <v>134</v>
      </c>
      <c r="D4458" s="262">
        <v>17.547106082586666</v>
      </c>
      <c r="E4458" s="262"/>
      <c r="F4458" s="262">
        <v>17.547106082586666</v>
      </c>
    </row>
    <row r="4459" spans="1:6">
      <c r="A4459" s="6" t="s">
        <v>3612</v>
      </c>
      <c r="B4459" s="6" t="s">
        <v>127</v>
      </c>
      <c r="D4459" s="262">
        <v>17.587607315911114</v>
      </c>
      <c r="E4459" s="262"/>
      <c r="F4459" s="262">
        <v>17.587607315911114</v>
      </c>
    </row>
    <row r="4460" spans="1:6">
      <c r="A4460" s="6" t="s">
        <v>4724</v>
      </c>
      <c r="B4460" s="6" t="s">
        <v>123</v>
      </c>
      <c r="D4460" s="262">
        <v>17.614628692319997</v>
      </c>
      <c r="E4460" s="262"/>
      <c r="F4460" s="262">
        <v>17.614628692319997</v>
      </c>
    </row>
    <row r="4461" spans="1:6">
      <c r="A4461" s="6" t="s">
        <v>2866</v>
      </c>
      <c r="B4461" s="6" t="s">
        <v>127</v>
      </c>
      <c r="D4461" s="262">
        <v>17.624445093688898</v>
      </c>
      <c r="E4461" s="262"/>
      <c r="F4461" s="262">
        <v>17.624445093688898</v>
      </c>
    </row>
    <row r="4462" spans="1:6">
      <c r="A4462" s="6" t="s">
        <v>3270</v>
      </c>
      <c r="B4462" s="6" t="s">
        <v>140</v>
      </c>
      <c r="D4462" s="262">
        <v>17.632535339466664</v>
      </c>
      <c r="E4462" s="262"/>
      <c r="F4462" s="262">
        <v>17.632535339466664</v>
      </c>
    </row>
    <row r="4463" spans="1:6">
      <c r="A4463" s="6" t="s">
        <v>4981</v>
      </c>
      <c r="B4463" s="6" t="s">
        <v>138</v>
      </c>
      <c r="D4463" s="262">
        <v>17.642568858640001</v>
      </c>
      <c r="E4463" s="262"/>
      <c r="F4463" s="262">
        <v>17.642568858640001</v>
      </c>
    </row>
    <row r="4464" spans="1:6">
      <c r="A4464" s="6" t="s">
        <v>3737</v>
      </c>
      <c r="B4464" s="6" t="s">
        <v>144</v>
      </c>
      <c r="D4464" s="262">
        <v>17.647795816737776</v>
      </c>
      <c r="E4464" s="262"/>
      <c r="F4464" s="262">
        <v>17.647795816737776</v>
      </c>
    </row>
    <row r="4465" spans="1:6">
      <c r="A4465" s="6" t="s">
        <v>4760</v>
      </c>
      <c r="B4465" s="6" t="s">
        <v>125</v>
      </c>
      <c r="D4465" s="262">
        <v>17.668330056960002</v>
      </c>
      <c r="E4465" s="262"/>
      <c r="F4465" s="262">
        <v>17.668330056960002</v>
      </c>
    </row>
    <row r="4466" spans="1:6">
      <c r="A4466" s="6" t="s">
        <v>4231</v>
      </c>
      <c r="B4466" s="6" t="s">
        <v>125</v>
      </c>
      <c r="D4466" s="262">
        <v>23.182034854293331</v>
      </c>
      <c r="E4466" s="262">
        <v>5.5130338480000001</v>
      </c>
      <c r="F4466" s="262">
        <v>17.669001006293332</v>
      </c>
    </row>
    <row r="4467" spans="1:6">
      <c r="A4467" s="6" t="s">
        <v>2805</v>
      </c>
      <c r="B4467" s="6" t="s">
        <v>119</v>
      </c>
      <c r="D4467" s="262">
        <v>17.675034801600003</v>
      </c>
      <c r="E4467" s="262"/>
      <c r="F4467" s="262">
        <v>17.675034801600003</v>
      </c>
    </row>
    <row r="4468" spans="1:6">
      <c r="A4468" s="6" t="s">
        <v>4994</v>
      </c>
      <c r="B4468" s="6" t="s">
        <v>125</v>
      </c>
      <c r="D4468" s="262">
        <v>17.692507383466669</v>
      </c>
      <c r="E4468" s="262"/>
      <c r="F4468" s="262">
        <v>17.692507383466669</v>
      </c>
    </row>
    <row r="4469" spans="1:6">
      <c r="A4469" s="6" t="s">
        <v>3416</v>
      </c>
      <c r="B4469" s="6" t="s">
        <v>122</v>
      </c>
      <c r="D4469" s="262">
        <v>17.732822492977764</v>
      </c>
      <c r="E4469" s="262"/>
      <c r="F4469" s="262">
        <v>17.732822492977764</v>
      </c>
    </row>
    <row r="4470" spans="1:6">
      <c r="A4470" s="6" t="s">
        <v>2533</v>
      </c>
      <c r="B4470" s="6" t="s">
        <v>127</v>
      </c>
      <c r="D4470" s="262">
        <v>17.747531055857753</v>
      </c>
      <c r="E4470" s="262"/>
      <c r="F4470" s="262">
        <v>17.747531055857753</v>
      </c>
    </row>
    <row r="4471" spans="1:6">
      <c r="A4471" s="6" t="s">
        <v>3953</v>
      </c>
      <c r="B4471" s="6" t="s">
        <v>127</v>
      </c>
      <c r="D4471" s="262">
        <v>17.76404386288889</v>
      </c>
      <c r="E4471" s="262"/>
      <c r="F4471" s="262">
        <v>17.76404386288889</v>
      </c>
    </row>
    <row r="4472" spans="1:6">
      <c r="A4472" s="6" t="s">
        <v>4990</v>
      </c>
      <c r="B4472" s="6" t="s">
        <v>125</v>
      </c>
      <c r="D4472" s="262">
        <v>17.768957599736154</v>
      </c>
      <c r="E4472" s="262"/>
      <c r="F4472" s="262">
        <v>17.768957599736154</v>
      </c>
    </row>
    <row r="4473" spans="1:6">
      <c r="A4473" s="6" t="s">
        <v>5391</v>
      </c>
      <c r="B4473" s="6" t="s">
        <v>123</v>
      </c>
      <c r="D4473" s="262">
        <v>17.801494909048881</v>
      </c>
      <c r="E4473" s="262"/>
      <c r="F4473" s="262">
        <v>17.801494909048881</v>
      </c>
    </row>
    <row r="4474" spans="1:6">
      <c r="A4474" s="6" t="s">
        <v>5306</v>
      </c>
      <c r="B4474" s="6" t="s">
        <v>125</v>
      </c>
      <c r="D4474" s="262">
        <v>21.028529782480007</v>
      </c>
      <c r="E4474" s="262">
        <v>3.1820292000000006</v>
      </c>
      <c r="F4474" s="262">
        <v>17.846500582480004</v>
      </c>
    </row>
    <row r="4475" spans="1:6">
      <c r="A4475" s="6" t="s">
        <v>3755</v>
      </c>
      <c r="B4475" s="6" t="s">
        <v>138</v>
      </c>
      <c r="D4475" s="262">
        <v>17.850369803200007</v>
      </c>
      <c r="E4475" s="262"/>
      <c r="F4475" s="262">
        <v>17.850369803200007</v>
      </c>
    </row>
    <row r="4476" spans="1:6">
      <c r="A4476" s="6" t="s">
        <v>726</v>
      </c>
      <c r="B4476" s="6" t="s">
        <v>141</v>
      </c>
      <c r="D4476" s="262">
        <v>17.87051594934222</v>
      </c>
      <c r="E4476" s="262"/>
      <c r="F4476" s="262">
        <v>17.87051594934222</v>
      </c>
    </row>
    <row r="4477" spans="1:6">
      <c r="A4477" s="6" t="s">
        <v>865</v>
      </c>
      <c r="B4477" s="6" t="s">
        <v>124</v>
      </c>
      <c r="D4477" s="262">
        <v>17.873341768382229</v>
      </c>
      <c r="E4477" s="262"/>
      <c r="F4477" s="262">
        <v>17.873341768382229</v>
      </c>
    </row>
    <row r="4478" spans="1:6">
      <c r="A4478" s="6" t="s">
        <v>4713</v>
      </c>
      <c r="B4478" s="6" t="s">
        <v>123</v>
      </c>
      <c r="D4478" s="262">
        <v>17.893189562844452</v>
      </c>
      <c r="E4478" s="262"/>
      <c r="F4478" s="262">
        <v>17.893189562844452</v>
      </c>
    </row>
    <row r="4479" spans="1:6">
      <c r="A4479" s="6" t="s">
        <v>4518</v>
      </c>
      <c r="B4479" s="6" t="s">
        <v>127</v>
      </c>
      <c r="D4479" s="262">
        <v>17.916121633422225</v>
      </c>
      <c r="E4479" s="262"/>
      <c r="F4479" s="262">
        <v>17.916121633422225</v>
      </c>
    </row>
    <row r="4480" spans="1:6">
      <c r="A4480" s="6" t="s">
        <v>2710</v>
      </c>
      <c r="B4480" s="6" t="s">
        <v>144</v>
      </c>
      <c r="D4480" s="262">
        <v>17.916851827111113</v>
      </c>
      <c r="E4480" s="262"/>
      <c r="F4480" s="262">
        <v>17.916851827111113</v>
      </c>
    </row>
    <row r="4481" spans="1:6">
      <c r="A4481" s="6" t="s">
        <v>4934</v>
      </c>
      <c r="B4481" s="6" t="s">
        <v>123</v>
      </c>
      <c r="D4481" s="262">
        <v>17.950403645777765</v>
      </c>
      <c r="E4481" s="262"/>
      <c r="F4481" s="262">
        <v>17.950403645777765</v>
      </c>
    </row>
    <row r="4482" spans="1:6">
      <c r="A4482" s="6" t="s">
        <v>2304</v>
      </c>
      <c r="B4482" s="6" t="s">
        <v>127</v>
      </c>
      <c r="D4482" s="262">
        <v>17.974705997306668</v>
      </c>
      <c r="E4482" s="262"/>
      <c r="F4482" s="262">
        <v>17.974705997306668</v>
      </c>
    </row>
    <row r="4483" spans="1:6">
      <c r="A4483" s="6" t="s">
        <v>3247</v>
      </c>
      <c r="B4483" s="6" t="s">
        <v>144</v>
      </c>
      <c r="D4483" s="262">
        <v>17.998739185093331</v>
      </c>
      <c r="E4483" s="262"/>
      <c r="F4483" s="262">
        <v>17.998739185093331</v>
      </c>
    </row>
    <row r="4484" spans="1:6">
      <c r="A4484" s="6" t="s">
        <v>5286</v>
      </c>
      <c r="B4484" s="6" t="s">
        <v>123</v>
      </c>
      <c r="D4484" s="262">
        <v>18.039605552417779</v>
      </c>
      <c r="E4484" s="262"/>
      <c r="F4484" s="262">
        <v>18.039605552417779</v>
      </c>
    </row>
    <row r="4485" spans="1:6">
      <c r="A4485" s="6" t="s">
        <v>4258</v>
      </c>
      <c r="B4485" s="6" t="s">
        <v>125</v>
      </c>
      <c r="D4485" s="262">
        <v>19.562244759200006</v>
      </c>
      <c r="E4485" s="262">
        <v>1.5184080799999999</v>
      </c>
      <c r="F4485" s="262">
        <v>18.043836679200005</v>
      </c>
    </row>
    <row r="4486" spans="1:6">
      <c r="A4486" s="6" t="s">
        <v>3254</v>
      </c>
      <c r="B4486" s="6" t="s">
        <v>144</v>
      </c>
      <c r="D4486" s="262">
        <v>18.046470753422216</v>
      </c>
      <c r="E4486" s="262"/>
      <c r="F4486" s="262">
        <v>18.046470753422216</v>
      </c>
    </row>
    <row r="4487" spans="1:6">
      <c r="A4487" s="6" t="s">
        <v>5695</v>
      </c>
      <c r="B4487" s="6" t="s">
        <v>127</v>
      </c>
      <c r="D4487" s="262">
        <v>18.067621926933334</v>
      </c>
      <c r="E4487" s="262"/>
      <c r="F4487" s="262">
        <v>18.067621926933334</v>
      </c>
    </row>
    <row r="4488" spans="1:6">
      <c r="A4488" s="6" t="s">
        <v>5165</v>
      </c>
      <c r="B4488" s="6" t="s">
        <v>125</v>
      </c>
      <c r="D4488" s="262">
        <v>18.073995262399993</v>
      </c>
      <c r="E4488" s="262"/>
      <c r="F4488" s="262">
        <v>18.073995262399993</v>
      </c>
    </row>
    <row r="4489" spans="1:6">
      <c r="A4489" s="6" t="s">
        <v>3904</v>
      </c>
      <c r="B4489" s="6" t="s">
        <v>122</v>
      </c>
      <c r="D4489" s="262">
        <v>18.077383037999997</v>
      </c>
      <c r="E4489" s="262"/>
      <c r="F4489" s="262">
        <v>18.077383037999997</v>
      </c>
    </row>
    <row r="4490" spans="1:6">
      <c r="A4490" s="6" t="s">
        <v>4451</v>
      </c>
      <c r="B4490" s="6" t="s">
        <v>144</v>
      </c>
      <c r="D4490" s="262">
        <v>18.109458231333345</v>
      </c>
      <c r="E4490" s="262"/>
      <c r="F4490" s="262">
        <v>18.109458231333345</v>
      </c>
    </row>
    <row r="4491" spans="1:6">
      <c r="A4491" s="6" t="s">
        <v>3217</v>
      </c>
      <c r="B4491" s="6" t="s">
        <v>127</v>
      </c>
      <c r="D4491" s="262">
        <v>18.144657224711114</v>
      </c>
      <c r="E4491" s="262"/>
      <c r="F4491" s="262">
        <v>18.144657224711114</v>
      </c>
    </row>
    <row r="4492" spans="1:6">
      <c r="A4492" s="6" t="s">
        <v>3113</v>
      </c>
      <c r="B4492" s="6" t="s">
        <v>123</v>
      </c>
      <c r="D4492" s="262">
        <v>18.192454198844445</v>
      </c>
      <c r="E4492" s="262"/>
      <c r="F4492" s="262">
        <v>18.192454198844445</v>
      </c>
    </row>
    <row r="4493" spans="1:6">
      <c r="A4493" s="6" t="s">
        <v>880</v>
      </c>
      <c r="B4493" s="6" t="s">
        <v>137</v>
      </c>
      <c r="D4493" s="262">
        <v>18.193492895235281</v>
      </c>
      <c r="E4493" s="262"/>
      <c r="F4493" s="262">
        <v>18.193492895235281</v>
      </c>
    </row>
    <row r="4494" spans="1:6">
      <c r="A4494" s="6" t="s">
        <v>3479</v>
      </c>
      <c r="B4494" s="6" t="s">
        <v>138</v>
      </c>
      <c r="D4494" s="262">
        <v>18.291710946666669</v>
      </c>
      <c r="E4494" s="262"/>
      <c r="F4494" s="262">
        <v>18.291710946666669</v>
      </c>
    </row>
    <row r="4495" spans="1:6">
      <c r="A4495" s="6" t="s">
        <v>3613</v>
      </c>
      <c r="B4495" s="6" t="s">
        <v>125</v>
      </c>
      <c r="D4495" s="262">
        <v>18.297286815866673</v>
      </c>
      <c r="E4495" s="262"/>
      <c r="F4495" s="262">
        <v>18.297286815866673</v>
      </c>
    </row>
    <row r="4496" spans="1:6">
      <c r="A4496" s="6" t="s">
        <v>2790</v>
      </c>
      <c r="B4496" s="6" t="s">
        <v>127</v>
      </c>
      <c r="D4496" s="262">
        <v>18.32892272884445</v>
      </c>
      <c r="E4496" s="262"/>
      <c r="F4496" s="262">
        <v>18.32892272884445</v>
      </c>
    </row>
    <row r="4497" spans="1:6">
      <c r="A4497" s="6" t="s">
        <v>4453</v>
      </c>
      <c r="B4497" s="6" t="s">
        <v>125</v>
      </c>
      <c r="D4497" s="262">
        <v>18.335176327991114</v>
      </c>
      <c r="E4497" s="262"/>
      <c r="F4497" s="262">
        <v>18.335176327991114</v>
      </c>
    </row>
    <row r="4498" spans="1:6">
      <c r="A4498" s="6" t="s">
        <v>4088</v>
      </c>
      <c r="B4498" s="6" t="s">
        <v>127</v>
      </c>
      <c r="D4498" s="262">
        <v>18.338798538133336</v>
      </c>
      <c r="E4498" s="262"/>
      <c r="F4498" s="262">
        <v>18.338798538133336</v>
      </c>
    </row>
    <row r="4499" spans="1:6">
      <c r="A4499" s="6" t="s">
        <v>2541</v>
      </c>
      <c r="B4499" s="6" t="s">
        <v>127</v>
      </c>
      <c r="D4499" s="262">
        <v>18.35657687893335</v>
      </c>
      <c r="E4499" s="262"/>
      <c r="F4499" s="262">
        <v>18.35657687893335</v>
      </c>
    </row>
    <row r="4500" spans="1:6">
      <c r="A4500" s="6" t="s">
        <v>4212</v>
      </c>
      <c r="B4500" s="6" t="s">
        <v>125</v>
      </c>
      <c r="D4500" s="262">
        <v>18.38192202977778</v>
      </c>
      <c r="E4500" s="262"/>
      <c r="F4500" s="262">
        <v>18.38192202977778</v>
      </c>
    </row>
    <row r="4501" spans="1:6">
      <c r="A4501" s="6" t="s">
        <v>2003</v>
      </c>
      <c r="B4501" s="6" t="s">
        <v>122</v>
      </c>
      <c r="D4501" s="262">
        <v>18.405570859377733</v>
      </c>
      <c r="E4501" s="262"/>
      <c r="F4501" s="262">
        <v>18.405570859377733</v>
      </c>
    </row>
    <row r="4502" spans="1:6">
      <c r="A4502" s="6" t="s">
        <v>1982</v>
      </c>
      <c r="B4502" s="6" t="s">
        <v>135</v>
      </c>
      <c r="D4502" s="262">
        <v>18.417924516933343</v>
      </c>
      <c r="E4502" s="262"/>
      <c r="F4502" s="262">
        <v>18.417924516933343</v>
      </c>
    </row>
    <row r="4503" spans="1:6">
      <c r="A4503" s="6" t="s">
        <v>4523</v>
      </c>
      <c r="B4503" s="6" t="s">
        <v>125</v>
      </c>
      <c r="D4503" s="262">
        <v>18.45055540826667</v>
      </c>
      <c r="E4503" s="262"/>
      <c r="F4503" s="262">
        <v>18.45055540826667</v>
      </c>
    </row>
    <row r="4504" spans="1:6">
      <c r="A4504" s="6" t="s">
        <v>2961</v>
      </c>
      <c r="B4504" s="6" t="s">
        <v>123</v>
      </c>
      <c r="D4504" s="262">
        <v>18.455724157200002</v>
      </c>
      <c r="E4504" s="262"/>
      <c r="F4504" s="262">
        <v>18.455724157200002</v>
      </c>
    </row>
    <row r="4505" spans="1:6">
      <c r="A4505" s="6" t="s">
        <v>3242</v>
      </c>
      <c r="B4505" s="6" t="s">
        <v>127</v>
      </c>
      <c r="D4505" s="262">
        <v>18.456489347022217</v>
      </c>
      <c r="E4505" s="262"/>
      <c r="F4505" s="262">
        <v>18.456489347022217</v>
      </c>
    </row>
    <row r="4506" spans="1:6">
      <c r="A4506" s="6" t="s">
        <v>2994</v>
      </c>
      <c r="B4506" s="6" t="s">
        <v>131</v>
      </c>
      <c r="D4506" s="262">
        <v>18.457490964488887</v>
      </c>
      <c r="E4506" s="262"/>
      <c r="F4506" s="262">
        <v>18.457490964488887</v>
      </c>
    </row>
    <row r="4507" spans="1:6">
      <c r="A4507" s="6" t="s">
        <v>4951</v>
      </c>
      <c r="B4507" s="6" t="s">
        <v>127</v>
      </c>
      <c r="D4507" s="262">
        <v>18.47138823591111</v>
      </c>
      <c r="E4507" s="262"/>
      <c r="F4507" s="262">
        <v>18.47138823591111</v>
      </c>
    </row>
    <row r="4508" spans="1:6">
      <c r="A4508" s="6" t="s">
        <v>5278</v>
      </c>
      <c r="B4508" s="6" t="s">
        <v>144</v>
      </c>
      <c r="D4508" s="262">
        <v>18.472744086622217</v>
      </c>
      <c r="E4508" s="262"/>
      <c r="F4508" s="262">
        <v>18.472744086622217</v>
      </c>
    </row>
    <row r="4509" spans="1:6">
      <c r="A4509" s="6" t="s">
        <v>3460</v>
      </c>
      <c r="B4509" s="6" t="s">
        <v>138</v>
      </c>
      <c r="D4509" s="262">
        <v>25.679401475199988</v>
      </c>
      <c r="E4509" s="262">
        <v>7.1961988000000003</v>
      </c>
      <c r="F4509" s="262">
        <v>18.483202675199987</v>
      </c>
    </row>
    <row r="4510" spans="1:6">
      <c r="A4510" s="6" t="s">
        <v>1516</v>
      </c>
      <c r="B4510" s="6" t="s">
        <v>130</v>
      </c>
      <c r="D4510" s="262">
        <v>18.60068953013333</v>
      </c>
      <c r="E4510" s="262"/>
      <c r="F4510" s="262">
        <v>18.60068953013333</v>
      </c>
    </row>
    <row r="4511" spans="1:6">
      <c r="A4511" s="6" t="s">
        <v>3475</v>
      </c>
      <c r="B4511" s="6" t="s">
        <v>127</v>
      </c>
      <c r="D4511" s="262">
        <v>18.609600404266686</v>
      </c>
      <c r="E4511" s="262"/>
      <c r="F4511" s="262">
        <v>18.609600404266686</v>
      </c>
    </row>
    <row r="4512" spans="1:6">
      <c r="A4512" s="6" t="s">
        <v>2181</v>
      </c>
      <c r="B4512" s="6" t="s">
        <v>127</v>
      </c>
      <c r="D4512" s="262">
        <v>18.61645272920887</v>
      </c>
      <c r="E4512" s="262"/>
      <c r="F4512" s="262">
        <v>18.61645272920887</v>
      </c>
    </row>
    <row r="4513" spans="1:6">
      <c r="A4513" s="6" t="s">
        <v>5494</v>
      </c>
      <c r="B4513" s="6" t="s">
        <v>125</v>
      </c>
      <c r="D4513" s="262">
        <v>18.656191781333334</v>
      </c>
      <c r="E4513" s="262"/>
      <c r="F4513" s="262">
        <v>18.656191781333334</v>
      </c>
    </row>
    <row r="4514" spans="1:6">
      <c r="A4514" s="6" t="s">
        <v>395</v>
      </c>
      <c r="B4514" s="6" t="s">
        <v>144</v>
      </c>
      <c r="D4514" s="262">
        <v>23.656979084444401</v>
      </c>
      <c r="E4514" s="262">
        <v>4.93146416</v>
      </c>
      <c r="F4514" s="262">
        <v>18.725514924444401</v>
      </c>
    </row>
    <row r="4515" spans="1:6">
      <c r="A4515" s="6" t="s">
        <v>3466</v>
      </c>
      <c r="B4515" s="6" t="s">
        <v>139</v>
      </c>
      <c r="D4515" s="262">
        <v>18.728200403732629</v>
      </c>
      <c r="E4515" s="262"/>
      <c r="F4515" s="262">
        <v>18.728200403732629</v>
      </c>
    </row>
    <row r="4516" spans="1:6">
      <c r="A4516" s="6" t="s">
        <v>3409</v>
      </c>
      <c r="B4516" s="6" t="s">
        <v>127</v>
      </c>
      <c r="D4516" s="262">
        <v>31.608138104084411</v>
      </c>
      <c r="E4516" s="262">
        <v>12.83459352</v>
      </c>
      <c r="F4516" s="262">
        <v>18.773544584084412</v>
      </c>
    </row>
    <row r="4517" spans="1:6">
      <c r="A4517" s="6" t="s">
        <v>1923</v>
      </c>
      <c r="B4517" s="6" t="s">
        <v>126</v>
      </c>
      <c r="D4517" s="262">
        <v>18.790167328533325</v>
      </c>
      <c r="E4517" s="262"/>
      <c r="F4517" s="262">
        <v>18.790167328533325</v>
      </c>
    </row>
    <row r="4518" spans="1:6">
      <c r="A4518" s="6" t="s">
        <v>2266</v>
      </c>
      <c r="B4518" s="6" t="s">
        <v>124</v>
      </c>
      <c r="D4518" s="262">
        <v>29.688030921413318</v>
      </c>
      <c r="E4518" s="262">
        <v>10.896402160000001</v>
      </c>
      <c r="F4518" s="262">
        <v>18.791628761413318</v>
      </c>
    </row>
    <row r="4519" spans="1:6">
      <c r="A4519" s="6" t="s">
        <v>5108</v>
      </c>
      <c r="B4519" s="6" t="s">
        <v>125</v>
      </c>
      <c r="D4519" s="262">
        <v>38.06387757351898</v>
      </c>
      <c r="E4519" s="262">
        <v>19.164531400000001</v>
      </c>
      <c r="F4519" s="262">
        <v>18.899346173518978</v>
      </c>
    </row>
    <row r="4520" spans="1:6">
      <c r="A4520" s="6" t="s">
        <v>1972</v>
      </c>
      <c r="B4520" s="6" t="s">
        <v>140</v>
      </c>
      <c r="D4520" s="262">
        <v>27.606274816266648</v>
      </c>
      <c r="E4520" s="262">
        <v>8.7057140799999999</v>
      </c>
      <c r="F4520" s="262">
        <v>18.900560736266648</v>
      </c>
    </row>
    <row r="4521" spans="1:6">
      <c r="A4521" s="6" t="s">
        <v>4901</v>
      </c>
      <c r="B4521" s="6" t="s">
        <v>123</v>
      </c>
      <c r="D4521" s="262">
        <v>18.922167832088881</v>
      </c>
      <c r="E4521" s="262"/>
      <c r="F4521" s="262">
        <v>18.922167832088881</v>
      </c>
    </row>
    <row r="4522" spans="1:6">
      <c r="A4522" s="6" t="s">
        <v>4640</v>
      </c>
      <c r="B4522" s="6" t="s">
        <v>138</v>
      </c>
      <c r="D4522" s="262">
        <v>18.928957158711128</v>
      </c>
      <c r="E4522" s="262"/>
      <c r="F4522" s="262">
        <v>18.928957158711128</v>
      </c>
    </row>
    <row r="4523" spans="1:6">
      <c r="A4523" s="6" t="s">
        <v>2759</v>
      </c>
      <c r="B4523" s="6" t="s">
        <v>127</v>
      </c>
      <c r="D4523" s="262">
        <v>18.942393315413337</v>
      </c>
      <c r="E4523" s="262"/>
      <c r="F4523" s="262">
        <v>18.942393315413337</v>
      </c>
    </row>
    <row r="4524" spans="1:6">
      <c r="A4524" s="6" t="s">
        <v>3895</v>
      </c>
      <c r="B4524" s="6" t="s">
        <v>125</v>
      </c>
      <c r="D4524" s="262">
        <v>18.971956840711119</v>
      </c>
      <c r="E4524" s="262"/>
      <c r="F4524" s="262">
        <v>18.971956840711119</v>
      </c>
    </row>
    <row r="4525" spans="1:6">
      <c r="A4525" s="6" t="s">
        <v>1818</v>
      </c>
      <c r="B4525" s="6" t="s">
        <v>124</v>
      </c>
      <c r="D4525" s="262">
        <v>22.912060511022229</v>
      </c>
      <c r="E4525" s="262">
        <v>3.8817290399999997</v>
      </c>
      <c r="F4525" s="262">
        <v>19.03033147102223</v>
      </c>
    </row>
    <row r="4526" spans="1:6">
      <c r="A4526" s="6" t="s">
        <v>5157</v>
      </c>
      <c r="B4526" s="6" t="s">
        <v>125</v>
      </c>
      <c r="D4526" s="262">
        <v>19.065509951840003</v>
      </c>
      <c r="E4526" s="262"/>
      <c r="F4526" s="262">
        <v>19.065509951840003</v>
      </c>
    </row>
    <row r="4527" spans="1:6">
      <c r="A4527" s="6" t="s">
        <v>3992</v>
      </c>
      <c r="B4527" s="6" t="s">
        <v>123</v>
      </c>
      <c r="D4527" s="262">
        <v>19.074305208346662</v>
      </c>
      <c r="E4527" s="262"/>
      <c r="F4527" s="262">
        <v>19.074305208346662</v>
      </c>
    </row>
    <row r="4528" spans="1:6">
      <c r="A4528" s="6" t="s">
        <v>2276</v>
      </c>
      <c r="B4528" s="6" t="s">
        <v>123</v>
      </c>
      <c r="D4528" s="262">
        <v>19.125220749066663</v>
      </c>
      <c r="E4528" s="262"/>
      <c r="F4528" s="262">
        <v>19.125220749066663</v>
      </c>
    </row>
    <row r="4529" spans="1:6">
      <c r="A4529" s="6" t="s">
        <v>4257</v>
      </c>
      <c r="B4529" s="6" t="s">
        <v>138</v>
      </c>
      <c r="D4529" s="262">
        <v>19.171988765599984</v>
      </c>
      <c r="E4529" s="262"/>
      <c r="F4529" s="262">
        <v>19.171988765599984</v>
      </c>
    </row>
    <row r="4530" spans="1:6">
      <c r="A4530" s="6" t="s">
        <v>4752</v>
      </c>
      <c r="B4530" s="6" t="s">
        <v>125</v>
      </c>
      <c r="D4530" s="262">
        <v>19.186490028444446</v>
      </c>
      <c r="E4530" s="262"/>
      <c r="F4530" s="262">
        <v>19.186490028444446</v>
      </c>
    </row>
    <row r="4531" spans="1:6">
      <c r="A4531" s="6" t="s">
        <v>1753</v>
      </c>
      <c r="B4531" s="6" t="s">
        <v>122</v>
      </c>
      <c r="D4531" s="262">
        <v>19.187072207111083</v>
      </c>
      <c r="E4531" s="262"/>
      <c r="F4531" s="262">
        <v>19.187072207111083</v>
      </c>
    </row>
    <row r="4532" spans="1:6">
      <c r="A4532" s="6" t="s">
        <v>4964</v>
      </c>
      <c r="B4532" s="6" t="s">
        <v>125</v>
      </c>
      <c r="D4532" s="262">
        <v>21.182097489813334</v>
      </c>
      <c r="E4532" s="262">
        <v>1.9238384144</v>
      </c>
      <c r="F4532" s="262">
        <v>19.258259075413335</v>
      </c>
    </row>
    <row r="4533" spans="1:6">
      <c r="A4533" s="6" t="s">
        <v>5551</v>
      </c>
      <c r="B4533" s="6" t="s">
        <v>123</v>
      </c>
      <c r="D4533" s="262">
        <v>19.283568722880005</v>
      </c>
      <c r="E4533" s="262"/>
      <c r="F4533" s="262">
        <v>19.283568722880005</v>
      </c>
    </row>
    <row r="4534" spans="1:6">
      <c r="A4534" s="6" t="s">
        <v>3224</v>
      </c>
      <c r="B4534" s="6" t="s">
        <v>127</v>
      </c>
      <c r="D4534" s="262">
        <v>19.296781273733341</v>
      </c>
      <c r="E4534" s="262"/>
      <c r="F4534" s="262">
        <v>19.296781273733341</v>
      </c>
    </row>
    <row r="4535" spans="1:6">
      <c r="A4535" s="6" t="s">
        <v>1270</v>
      </c>
      <c r="B4535" s="6" t="s">
        <v>130</v>
      </c>
      <c r="D4535" s="262">
        <v>19.302476976933328</v>
      </c>
      <c r="E4535" s="262"/>
      <c r="F4535" s="262">
        <v>19.302476976933328</v>
      </c>
    </row>
    <row r="4536" spans="1:6">
      <c r="A4536" s="6" t="s">
        <v>4487</v>
      </c>
      <c r="B4536" s="6" t="s">
        <v>127</v>
      </c>
      <c r="D4536" s="262">
        <v>19.309644055221142</v>
      </c>
      <c r="E4536" s="262"/>
      <c r="F4536" s="262">
        <v>19.309644055221142</v>
      </c>
    </row>
    <row r="4537" spans="1:6">
      <c r="A4537" s="6" t="s">
        <v>1265</v>
      </c>
      <c r="B4537" s="6" t="s">
        <v>122</v>
      </c>
      <c r="D4537" s="262">
        <v>19.344875576399996</v>
      </c>
      <c r="E4537" s="262"/>
      <c r="F4537" s="262">
        <v>19.344875576399996</v>
      </c>
    </row>
    <row r="4538" spans="1:6">
      <c r="A4538" s="6" t="s">
        <v>3898</v>
      </c>
      <c r="B4538" s="6" t="s">
        <v>144</v>
      </c>
      <c r="D4538" s="262">
        <v>24.876060941991128</v>
      </c>
      <c r="E4538" s="262">
        <v>5.45413456</v>
      </c>
      <c r="F4538" s="262">
        <v>19.421926381991128</v>
      </c>
    </row>
    <row r="4539" spans="1:6">
      <c r="A4539" s="6" t="s">
        <v>4196</v>
      </c>
      <c r="B4539" s="6" t="s">
        <v>127</v>
      </c>
      <c r="D4539" s="262">
        <v>19.443155796337781</v>
      </c>
      <c r="E4539" s="262"/>
      <c r="F4539" s="262">
        <v>19.443155796337781</v>
      </c>
    </row>
    <row r="4540" spans="1:6">
      <c r="A4540" s="6" t="s">
        <v>1256</v>
      </c>
      <c r="B4540" s="6" t="s">
        <v>136</v>
      </c>
      <c r="D4540" s="262">
        <v>19.496405702204449</v>
      </c>
      <c r="E4540" s="262"/>
      <c r="F4540" s="262">
        <v>19.496405702204449</v>
      </c>
    </row>
    <row r="4541" spans="1:6">
      <c r="A4541" s="6" t="s">
        <v>5410</v>
      </c>
      <c r="B4541" s="6" t="s">
        <v>125</v>
      </c>
      <c r="D4541" s="262">
        <v>19.518193465173336</v>
      </c>
      <c r="E4541" s="262"/>
      <c r="F4541" s="262">
        <v>19.518193465173336</v>
      </c>
    </row>
    <row r="4542" spans="1:6">
      <c r="A4542" s="6" t="s">
        <v>3976</v>
      </c>
      <c r="B4542" s="6" t="s">
        <v>125</v>
      </c>
      <c r="D4542" s="262">
        <v>22.083261857066663</v>
      </c>
      <c r="E4542" s="262">
        <v>2.5374859999999999</v>
      </c>
      <c r="F4542" s="262">
        <v>19.545775857066662</v>
      </c>
    </row>
    <row r="4543" spans="1:6">
      <c r="A4543" s="6" t="s">
        <v>4919</v>
      </c>
      <c r="B4543" s="6" t="s">
        <v>125</v>
      </c>
      <c r="D4543" s="262">
        <v>19.549728088977787</v>
      </c>
      <c r="E4543" s="262"/>
      <c r="F4543" s="262">
        <v>19.549728088977787</v>
      </c>
    </row>
    <row r="4544" spans="1:6">
      <c r="A4544" s="6" t="s">
        <v>2965</v>
      </c>
      <c r="B4544" s="6" t="s">
        <v>147</v>
      </c>
      <c r="D4544" s="262">
        <v>19.559574955555561</v>
      </c>
      <c r="E4544" s="262"/>
      <c r="F4544" s="262">
        <v>19.559574955555561</v>
      </c>
    </row>
    <row r="4545" spans="1:6">
      <c r="A4545" s="6" t="s">
        <v>2811</v>
      </c>
      <c r="B4545" s="6" t="s">
        <v>138</v>
      </c>
      <c r="D4545" s="262">
        <v>19.571482296499934</v>
      </c>
      <c r="E4545" s="262"/>
      <c r="F4545" s="262">
        <v>19.571482296499934</v>
      </c>
    </row>
    <row r="4546" spans="1:6">
      <c r="A4546" s="6" t="s">
        <v>3897</v>
      </c>
      <c r="B4546" s="6" t="s">
        <v>145</v>
      </c>
      <c r="D4546" s="262">
        <v>19.575780287555563</v>
      </c>
      <c r="E4546" s="262"/>
      <c r="F4546" s="262">
        <v>19.575780287555563</v>
      </c>
    </row>
    <row r="4547" spans="1:6">
      <c r="A4547" s="6" t="s">
        <v>2625</v>
      </c>
      <c r="B4547" s="6" t="s">
        <v>130</v>
      </c>
      <c r="D4547" s="262">
        <v>19.593977556266672</v>
      </c>
      <c r="E4547" s="262"/>
      <c r="F4547" s="262">
        <v>19.593977556266672</v>
      </c>
    </row>
    <row r="4548" spans="1:6">
      <c r="A4548" s="6" t="s">
        <v>4904</v>
      </c>
      <c r="B4548" s="6" t="s">
        <v>144</v>
      </c>
      <c r="D4548" s="262">
        <v>19.624960651902228</v>
      </c>
      <c r="E4548" s="262"/>
      <c r="F4548" s="262">
        <v>19.624960651902228</v>
      </c>
    </row>
    <row r="4549" spans="1:6">
      <c r="A4549" s="6" t="s">
        <v>5508</v>
      </c>
      <c r="B4549" s="6" t="s">
        <v>125</v>
      </c>
      <c r="D4549" s="262">
        <v>19.636070057902216</v>
      </c>
      <c r="E4549" s="262"/>
      <c r="F4549" s="262">
        <v>19.636070057902216</v>
      </c>
    </row>
    <row r="4550" spans="1:6">
      <c r="A4550" s="6" t="s">
        <v>3204</v>
      </c>
      <c r="B4550" s="6" t="s">
        <v>127</v>
      </c>
      <c r="D4550" s="262">
        <v>56.311886129285085</v>
      </c>
      <c r="E4550" s="262">
        <v>36.651107639999999</v>
      </c>
      <c r="F4550" s="262">
        <v>19.660778489285086</v>
      </c>
    </row>
    <row r="4551" spans="1:6">
      <c r="A4551" s="6" t="s">
        <v>1035</v>
      </c>
      <c r="B4551" s="6" t="s">
        <v>123</v>
      </c>
      <c r="D4551" s="262">
        <v>19.663045015288887</v>
      </c>
      <c r="E4551" s="262"/>
      <c r="F4551" s="262">
        <v>19.663045015288887</v>
      </c>
    </row>
    <row r="4552" spans="1:6">
      <c r="A4552" s="6" t="s">
        <v>4259</v>
      </c>
      <c r="B4552" s="6" t="s">
        <v>127</v>
      </c>
      <c r="D4552" s="262">
        <v>19.677797125360001</v>
      </c>
      <c r="E4552" s="262"/>
      <c r="F4552" s="262">
        <v>19.677797125360001</v>
      </c>
    </row>
    <row r="4553" spans="1:6">
      <c r="A4553" s="6" t="s">
        <v>3320</v>
      </c>
      <c r="B4553" s="6" t="s">
        <v>127</v>
      </c>
      <c r="D4553" s="262">
        <v>19.682367731644455</v>
      </c>
      <c r="E4553" s="262"/>
      <c r="F4553" s="262">
        <v>19.682367731644455</v>
      </c>
    </row>
    <row r="4554" spans="1:6">
      <c r="A4554" s="6" t="s">
        <v>3237</v>
      </c>
      <c r="B4554" s="6" t="s">
        <v>130</v>
      </c>
      <c r="D4554" s="262">
        <v>19.716489436355559</v>
      </c>
      <c r="E4554" s="262"/>
      <c r="F4554" s="262">
        <v>19.716489436355559</v>
      </c>
    </row>
    <row r="4555" spans="1:6">
      <c r="A4555" s="6" t="s">
        <v>4250</v>
      </c>
      <c r="B4555" s="6" t="s">
        <v>127</v>
      </c>
      <c r="D4555" s="262">
        <v>19.755944714977794</v>
      </c>
      <c r="E4555" s="262"/>
      <c r="F4555" s="262">
        <v>19.755944714977794</v>
      </c>
    </row>
    <row r="4556" spans="1:6">
      <c r="A4556" s="6" t="s">
        <v>1745</v>
      </c>
      <c r="B4556" s="6" t="s">
        <v>127</v>
      </c>
      <c r="D4556" s="262">
        <v>23.576805493511095</v>
      </c>
      <c r="E4556" s="262">
        <v>3.7655822400000001</v>
      </c>
      <c r="F4556" s="262">
        <v>19.811223253511095</v>
      </c>
    </row>
    <row r="4557" spans="1:6">
      <c r="A4557" s="6" t="s">
        <v>5125</v>
      </c>
      <c r="B4557" s="6" t="s">
        <v>125</v>
      </c>
      <c r="D4557" s="262">
        <v>19.871607771502891</v>
      </c>
      <c r="E4557" s="262"/>
      <c r="F4557" s="262">
        <v>19.871607771502891</v>
      </c>
    </row>
    <row r="4558" spans="1:6">
      <c r="A4558" s="6" t="s">
        <v>3222</v>
      </c>
      <c r="B4558" s="6" t="s">
        <v>131</v>
      </c>
      <c r="D4558" s="262">
        <v>27.323392981573324</v>
      </c>
      <c r="E4558" s="262">
        <v>7.4126875200000004</v>
      </c>
      <c r="F4558" s="262">
        <v>19.910705461573322</v>
      </c>
    </row>
    <row r="4559" spans="1:6">
      <c r="A4559" s="6" t="s">
        <v>2000</v>
      </c>
      <c r="B4559" s="6" t="s">
        <v>126</v>
      </c>
      <c r="D4559" s="262">
        <v>19.92407214163125</v>
      </c>
      <c r="E4559" s="262"/>
      <c r="F4559" s="262">
        <v>19.92407214163125</v>
      </c>
    </row>
    <row r="4560" spans="1:6">
      <c r="A4560" s="6" t="s">
        <v>709</v>
      </c>
      <c r="B4560" s="6" t="s">
        <v>126</v>
      </c>
      <c r="D4560" s="262">
        <v>19.947536379466694</v>
      </c>
      <c r="E4560" s="262"/>
      <c r="F4560" s="262">
        <v>19.947536379466694</v>
      </c>
    </row>
    <row r="4561" spans="1:6">
      <c r="A4561" s="6" t="s">
        <v>1071</v>
      </c>
      <c r="B4561" s="6" t="s">
        <v>124</v>
      </c>
      <c r="D4561" s="262">
        <v>28.394121925155552</v>
      </c>
      <c r="E4561" s="262">
        <v>8.3922423199999994</v>
      </c>
      <c r="F4561" s="262">
        <v>20.001879605155551</v>
      </c>
    </row>
    <row r="4562" spans="1:6">
      <c r="A4562" s="6" t="s">
        <v>1746</v>
      </c>
      <c r="B4562" s="6" t="s">
        <v>119</v>
      </c>
      <c r="D4562" s="262">
        <v>20.002841199151518</v>
      </c>
      <c r="E4562" s="262"/>
      <c r="F4562" s="262">
        <v>20.002841199151518</v>
      </c>
    </row>
    <row r="4563" spans="1:6">
      <c r="A4563" s="6" t="s">
        <v>5696</v>
      </c>
      <c r="B4563" s="6" t="s">
        <v>144</v>
      </c>
      <c r="D4563" s="262">
        <v>20.065640732622231</v>
      </c>
      <c r="E4563" s="262"/>
      <c r="F4563" s="262">
        <v>20.065640732622231</v>
      </c>
    </row>
    <row r="4564" spans="1:6">
      <c r="A4564" s="6" t="s">
        <v>5258</v>
      </c>
      <c r="B4564" s="6" t="s">
        <v>127</v>
      </c>
      <c r="D4564" s="262">
        <v>20.116016145418229</v>
      </c>
      <c r="E4564" s="262"/>
      <c r="F4564" s="262">
        <v>20.116016145418229</v>
      </c>
    </row>
    <row r="4565" spans="1:6">
      <c r="A4565" s="6" t="s">
        <v>5159</v>
      </c>
      <c r="B4565" s="6" t="s">
        <v>125</v>
      </c>
      <c r="D4565" s="262">
        <v>20.177140846133334</v>
      </c>
      <c r="E4565" s="262"/>
      <c r="F4565" s="262">
        <v>20.177140846133334</v>
      </c>
    </row>
    <row r="4566" spans="1:6">
      <c r="A4566" s="6" t="s">
        <v>3208</v>
      </c>
      <c r="B4566" s="6" t="s">
        <v>122</v>
      </c>
      <c r="D4566" s="262">
        <v>22.23205062613334</v>
      </c>
      <c r="E4566" s="262">
        <v>2.0157278399999998</v>
      </c>
      <c r="F4566" s="262">
        <v>20.21632278613334</v>
      </c>
    </row>
    <row r="4567" spans="1:6">
      <c r="A4567" s="6" t="s">
        <v>635</v>
      </c>
      <c r="B4567" s="6" t="s">
        <v>137</v>
      </c>
      <c r="D4567" s="262">
        <v>20.223047429222046</v>
      </c>
      <c r="E4567" s="262"/>
      <c r="F4567" s="262">
        <v>20.223047429222046</v>
      </c>
    </row>
    <row r="4568" spans="1:6">
      <c r="A4568" s="6" t="s">
        <v>4751</v>
      </c>
      <c r="B4568" s="6" t="s">
        <v>125</v>
      </c>
      <c r="D4568" s="262">
        <v>20.224837631684849</v>
      </c>
      <c r="E4568" s="262"/>
      <c r="F4568" s="262">
        <v>20.224837631684849</v>
      </c>
    </row>
    <row r="4569" spans="1:6">
      <c r="A4569" s="6" t="s">
        <v>2801</v>
      </c>
      <c r="B4569" s="6" t="s">
        <v>123</v>
      </c>
      <c r="D4569" s="262">
        <v>20.231417700266654</v>
      </c>
      <c r="E4569" s="262"/>
      <c r="F4569" s="262">
        <v>20.231417700266654</v>
      </c>
    </row>
    <row r="4570" spans="1:6">
      <c r="A4570" s="6" t="s">
        <v>2408</v>
      </c>
      <c r="B4570" s="6" t="s">
        <v>144</v>
      </c>
      <c r="D4570" s="262">
        <v>20.304435678755542</v>
      </c>
      <c r="E4570" s="262"/>
      <c r="F4570" s="262">
        <v>20.304435678755542</v>
      </c>
    </row>
    <row r="4571" spans="1:6">
      <c r="A4571" s="6" t="s">
        <v>4254</v>
      </c>
      <c r="B4571" s="6" t="s">
        <v>123</v>
      </c>
      <c r="D4571" s="262">
        <v>20.333549189066662</v>
      </c>
      <c r="E4571" s="262"/>
      <c r="F4571" s="262">
        <v>20.333549189066662</v>
      </c>
    </row>
    <row r="4572" spans="1:6">
      <c r="A4572" s="6" t="s">
        <v>2636</v>
      </c>
      <c r="B4572" s="6" t="s">
        <v>140</v>
      </c>
      <c r="D4572" s="262">
        <v>20.340404740577782</v>
      </c>
      <c r="E4572" s="262"/>
      <c r="F4572" s="262">
        <v>20.340404740577782</v>
      </c>
    </row>
    <row r="4573" spans="1:6">
      <c r="A4573" s="6" t="s">
        <v>3472</v>
      </c>
      <c r="B4573" s="6" t="s">
        <v>138</v>
      </c>
      <c r="D4573" s="262">
        <v>20.387800662044437</v>
      </c>
      <c r="E4573" s="262"/>
      <c r="F4573" s="262">
        <v>20.387800662044437</v>
      </c>
    </row>
    <row r="4574" spans="1:6">
      <c r="A4574" s="6" t="s">
        <v>4272</v>
      </c>
      <c r="B4574" s="6" t="s">
        <v>127</v>
      </c>
      <c r="D4574" s="262">
        <v>20.394555271200002</v>
      </c>
      <c r="E4574" s="262"/>
      <c r="F4574" s="262">
        <v>20.394555271200002</v>
      </c>
    </row>
    <row r="4575" spans="1:6">
      <c r="A4575" s="6" t="s">
        <v>4718</v>
      </c>
      <c r="B4575" s="6" t="s">
        <v>127</v>
      </c>
      <c r="D4575" s="262">
        <v>20.437012707564453</v>
      </c>
      <c r="E4575" s="262"/>
      <c r="F4575" s="262">
        <v>20.437012707564453</v>
      </c>
    </row>
    <row r="4576" spans="1:6">
      <c r="A4576" s="6" t="s">
        <v>2808</v>
      </c>
      <c r="B4576" s="6" t="s">
        <v>140</v>
      </c>
      <c r="D4576" s="262">
        <v>21.574593871111116</v>
      </c>
      <c r="E4576" s="262">
        <v>1.1257528800000001</v>
      </c>
      <c r="F4576" s="262">
        <v>20.448840991111116</v>
      </c>
    </row>
    <row r="4577" spans="1:6">
      <c r="A4577" s="6" t="s">
        <v>4169</v>
      </c>
      <c r="B4577" s="6" t="s">
        <v>123</v>
      </c>
      <c r="D4577" s="262">
        <v>20.508573754044445</v>
      </c>
      <c r="E4577" s="262"/>
      <c r="F4577" s="262">
        <v>20.508573754044445</v>
      </c>
    </row>
    <row r="4578" spans="1:6">
      <c r="A4578" s="6" t="s">
        <v>2050</v>
      </c>
      <c r="B4578" s="6" t="s">
        <v>144</v>
      </c>
      <c r="D4578" s="262">
        <v>20.516460925155535</v>
      </c>
      <c r="E4578" s="262"/>
      <c r="F4578" s="262">
        <v>20.516460925155535</v>
      </c>
    </row>
    <row r="4579" spans="1:6">
      <c r="A4579" s="6" t="s">
        <v>4252</v>
      </c>
      <c r="B4579" s="6" t="s">
        <v>138</v>
      </c>
      <c r="D4579" s="262">
        <v>20.557671755910249</v>
      </c>
      <c r="E4579" s="262"/>
      <c r="F4579" s="262">
        <v>20.557671755910249</v>
      </c>
    </row>
    <row r="4580" spans="1:6">
      <c r="A4580" s="6" t="s">
        <v>3718</v>
      </c>
      <c r="B4580" s="6" t="s">
        <v>144</v>
      </c>
      <c r="D4580" s="262">
        <v>20.569696175111108</v>
      </c>
      <c r="E4580" s="262"/>
      <c r="F4580" s="262">
        <v>20.569696175111108</v>
      </c>
    </row>
    <row r="4581" spans="1:6">
      <c r="A4581" s="6" t="s">
        <v>3948</v>
      </c>
      <c r="B4581" s="6" t="s">
        <v>127</v>
      </c>
      <c r="D4581" s="262">
        <v>20.576904962533337</v>
      </c>
      <c r="E4581" s="262"/>
      <c r="F4581" s="262">
        <v>20.576904962533337</v>
      </c>
    </row>
    <row r="4582" spans="1:6">
      <c r="A4582" s="6" t="s">
        <v>3465</v>
      </c>
      <c r="B4582" s="6" t="s">
        <v>138</v>
      </c>
      <c r="D4582" s="262">
        <v>22.853159488133329</v>
      </c>
      <c r="E4582" s="262">
        <v>2.213779792</v>
      </c>
      <c r="F4582" s="262">
        <v>20.639379696133329</v>
      </c>
    </row>
    <row r="4583" spans="1:6">
      <c r="A4583" s="6" t="s">
        <v>554</v>
      </c>
      <c r="B4583" s="6" t="s">
        <v>136</v>
      </c>
      <c r="D4583" s="262">
        <v>20.645508630755558</v>
      </c>
      <c r="E4583" s="262"/>
      <c r="F4583" s="262">
        <v>20.645508630755558</v>
      </c>
    </row>
    <row r="4584" spans="1:6">
      <c r="A4584" s="6" t="s">
        <v>4455</v>
      </c>
      <c r="B4584" s="6" t="s">
        <v>127</v>
      </c>
      <c r="D4584" s="262">
        <v>20.648546270000015</v>
      </c>
      <c r="E4584" s="262"/>
      <c r="F4584" s="262">
        <v>20.648546270000015</v>
      </c>
    </row>
    <row r="4585" spans="1:6">
      <c r="A4585" s="6" t="s">
        <v>4233</v>
      </c>
      <c r="B4585" s="6" t="s">
        <v>144</v>
      </c>
      <c r="D4585" s="262">
        <v>20.741305324177784</v>
      </c>
      <c r="E4585" s="262"/>
      <c r="F4585" s="262">
        <v>20.741305324177784</v>
      </c>
    </row>
    <row r="4586" spans="1:6">
      <c r="A4586" s="6" t="s">
        <v>3485</v>
      </c>
      <c r="B4586" s="6" t="s">
        <v>127</v>
      </c>
      <c r="D4586" s="262">
        <v>20.74697784622224</v>
      </c>
      <c r="E4586" s="262"/>
      <c r="F4586" s="262">
        <v>20.74697784622224</v>
      </c>
    </row>
    <row r="4587" spans="1:6">
      <c r="A4587" s="6" t="s">
        <v>1740</v>
      </c>
      <c r="B4587" s="6" t="s">
        <v>136</v>
      </c>
      <c r="D4587" s="262">
        <v>20.75140731937778</v>
      </c>
      <c r="E4587" s="262"/>
      <c r="F4587" s="262">
        <v>20.75140731937778</v>
      </c>
    </row>
    <row r="4588" spans="1:6">
      <c r="A4588" s="6" t="s">
        <v>3896</v>
      </c>
      <c r="B4588" s="6" t="s">
        <v>127</v>
      </c>
      <c r="D4588" s="262">
        <v>20.763779491155574</v>
      </c>
      <c r="E4588" s="262"/>
      <c r="F4588" s="262">
        <v>20.763779491155574</v>
      </c>
    </row>
    <row r="4589" spans="1:6">
      <c r="A4589" s="6" t="s">
        <v>1466</v>
      </c>
      <c r="B4589" s="6" t="s">
        <v>131</v>
      </c>
      <c r="D4589" s="262">
        <v>20.822427634995556</v>
      </c>
      <c r="E4589" s="262"/>
      <c r="F4589" s="262">
        <v>20.822427634995556</v>
      </c>
    </row>
    <row r="4590" spans="1:6">
      <c r="A4590" s="6" t="s">
        <v>2810</v>
      </c>
      <c r="B4590" s="6" t="s">
        <v>126</v>
      </c>
      <c r="D4590" s="262">
        <v>20.837189492145665</v>
      </c>
      <c r="E4590" s="262"/>
      <c r="F4590" s="262">
        <v>20.837189492145665</v>
      </c>
    </row>
    <row r="4591" spans="1:6">
      <c r="A4591" s="6" t="s">
        <v>2389</v>
      </c>
      <c r="B4591" s="6" t="s">
        <v>127</v>
      </c>
      <c r="D4591" s="262">
        <v>26.640436532355533</v>
      </c>
      <c r="E4591" s="262">
        <v>5.8004297444800006</v>
      </c>
      <c r="F4591" s="262">
        <v>20.840006787875531</v>
      </c>
    </row>
    <row r="4592" spans="1:6">
      <c r="A4592" s="6" t="s">
        <v>3973</v>
      </c>
      <c r="B4592" s="6" t="s">
        <v>123</v>
      </c>
      <c r="D4592" s="262">
        <v>20.853989974400008</v>
      </c>
      <c r="E4592" s="262"/>
      <c r="F4592" s="262">
        <v>20.853989974400008</v>
      </c>
    </row>
    <row r="4593" spans="1:6">
      <c r="A4593" s="6" t="s">
        <v>558</v>
      </c>
      <c r="B4593" s="6" t="s">
        <v>136</v>
      </c>
      <c r="D4593" s="262">
        <v>20.867779505955554</v>
      </c>
      <c r="E4593" s="262"/>
      <c r="F4593" s="262">
        <v>20.867779505955554</v>
      </c>
    </row>
    <row r="4594" spans="1:6">
      <c r="A4594" s="6" t="s">
        <v>3469</v>
      </c>
      <c r="B4594" s="6" t="s">
        <v>131</v>
      </c>
      <c r="D4594" s="262">
        <v>20.900488582844449</v>
      </c>
      <c r="E4594" s="262"/>
      <c r="F4594" s="262">
        <v>20.900488582844449</v>
      </c>
    </row>
    <row r="4595" spans="1:6">
      <c r="A4595" s="6" t="s">
        <v>1505</v>
      </c>
      <c r="B4595" s="6" t="s">
        <v>140</v>
      </c>
      <c r="D4595" s="262">
        <v>22.416645877999997</v>
      </c>
      <c r="E4595" s="262">
        <v>1.4187969599999999</v>
      </c>
      <c r="F4595" s="262">
        <v>20.997848917999995</v>
      </c>
    </row>
    <row r="4596" spans="1:6">
      <c r="A4596" s="6" t="s">
        <v>3731</v>
      </c>
      <c r="B4596" s="6" t="s">
        <v>147</v>
      </c>
      <c r="D4596" s="262">
        <v>43.680255543466679</v>
      </c>
      <c r="E4596" s="262">
        <v>22.675507960000001</v>
      </c>
      <c r="F4596" s="262">
        <v>21.004747583466678</v>
      </c>
    </row>
    <row r="4597" spans="1:6">
      <c r="A4597" s="6" t="s">
        <v>3947</v>
      </c>
      <c r="B4597" s="6" t="s">
        <v>125</v>
      </c>
      <c r="D4597" s="262">
        <v>23.541525507377781</v>
      </c>
      <c r="E4597" s="262">
        <v>2.5210315200000002</v>
      </c>
      <c r="F4597" s="262">
        <v>21.02049398737778</v>
      </c>
    </row>
    <row r="4598" spans="1:6">
      <c r="A4598" s="6" t="s">
        <v>5402</v>
      </c>
      <c r="B4598" s="6" t="s">
        <v>144</v>
      </c>
      <c r="D4598" s="262">
        <v>21.028487242302219</v>
      </c>
      <c r="E4598" s="262"/>
      <c r="F4598" s="262">
        <v>21.028487242302219</v>
      </c>
    </row>
    <row r="4599" spans="1:6">
      <c r="A4599" s="6" t="s">
        <v>2009</v>
      </c>
      <c r="B4599" s="6" t="s">
        <v>130</v>
      </c>
      <c r="D4599" s="262">
        <v>21.056189823777771</v>
      </c>
      <c r="E4599" s="262"/>
      <c r="F4599" s="262">
        <v>21.056189823777771</v>
      </c>
    </row>
    <row r="4600" spans="1:6">
      <c r="A4600" s="6" t="s">
        <v>4896</v>
      </c>
      <c r="B4600" s="6" t="s">
        <v>127</v>
      </c>
      <c r="D4600" s="262">
        <v>33.505694940373331</v>
      </c>
      <c r="E4600" s="262">
        <v>12.44717908</v>
      </c>
      <c r="F4600" s="262">
        <v>21.058515860373333</v>
      </c>
    </row>
    <row r="4601" spans="1:6">
      <c r="A4601" s="6" t="s">
        <v>3296</v>
      </c>
      <c r="B4601" s="6" t="s">
        <v>126</v>
      </c>
      <c r="D4601" s="262">
        <v>21.086757025155556</v>
      </c>
      <c r="E4601" s="262"/>
      <c r="F4601" s="262">
        <v>21.086757025155556</v>
      </c>
    </row>
    <row r="4602" spans="1:6">
      <c r="A4602" s="6" t="s">
        <v>2899</v>
      </c>
      <c r="B4602" s="6" t="s">
        <v>134</v>
      </c>
      <c r="D4602" s="262">
        <v>21.089990103111081</v>
      </c>
      <c r="E4602" s="262"/>
      <c r="F4602" s="262">
        <v>21.089990103111081</v>
      </c>
    </row>
    <row r="4603" spans="1:6">
      <c r="A4603" s="6" t="s">
        <v>4923</v>
      </c>
      <c r="B4603" s="6" t="s">
        <v>127</v>
      </c>
      <c r="D4603" s="262">
        <v>21.10233461414224</v>
      </c>
      <c r="E4603" s="262"/>
      <c r="F4603" s="262">
        <v>21.10233461414224</v>
      </c>
    </row>
    <row r="4604" spans="1:6">
      <c r="A4604" s="6" t="s">
        <v>2688</v>
      </c>
      <c r="B4604" s="6" t="s">
        <v>147</v>
      </c>
      <c r="D4604" s="262">
        <v>35.940785996622203</v>
      </c>
      <c r="E4604" s="262">
        <v>14.833115640000003</v>
      </c>
      <c r="F4604" s="262">
        <v>21.107670356622201</v>
      </c>
    </row>
    <row r="4605" spans="1:6">
      <c r="A4605" s="6" t="s">
        <v>4969</v>
      </c>
      <c r="B4605" s="6" t="s">
        <v>125</v>
      </c>
      <c r="D4605" s="262">
        <v>21.208979351999997</v>
      </c>
      <c r="E4605" s="262"/>
      <c r="F4605" s="262">
        <v>21.208979351999997</v>
      </c>
    </row>
    <row r="4606" spans="1:6">
      <c r="A4606" s="6" t="s">
        <v>1524</v>
      </c>
      <c r="B4606" s="6" t="s">
        <v>127</v>
      </c>
      <c r="D4606" s="262">
        <v>21.210006135706667</v>
      </c>
      <c r="E4606" s="262"/>
      <c r="F4606" s="262">
        <v>21.210006135706667</v>
      </c>
    </row>
    <row r="4607" spans="1:6">
      <c r="A4607" s="6" t="s">
        <v>873</v>
      </c>
      <c r="B4607" s="6" t="s">
        <v>137</v>
      </c>
      <c r="D4607" s="262">
        <v>21.244011295971841</v>
      </c>
      <c r="E4607" s="262"/>
      <c r="F4607" s="262">
        <v>21.244011295971841</v>
      </c>
    </row>
    <row r="4608" spans="1:6">
      <c r="A4608" s="6" t="s">
        <v>2175</v>
      </c>
      <c r="B4608" s="6" t="s">
        <v>146</v>
      </c>
      <c r="D4608" s="262">
        <v>21.27699813311111</v>
      </c>
      <c r="E4608" s="262"/>
      <c r="F4608" s="262">
        <v>21.27699813311111</v>
      </c>
    </row>
    <row r="4609" spans="1:6">
      <c r="A4609" s="6" t="s">
        <v>3691</v>
      </c>
      <c r="B4609" s="6" t="s">
        <v>147</v>
      </c>
      <c r="D4609" s="262">
        <v>21.29364223017777</v>
      </c>
      <c r="E4609" s="262"/>
      <c r="F4609" s="262">
        <v>21.29364223017777</v>
      </c>
    </row>
    <row r="4610" spans="1:6">
      <c r="A4610" s="6" t="s">
        <v>5408</v>
      </c>
      <c r="B4610" s="6" t="s">
        <v>125</v>
      </c>
      <c r="D4610" s="262">
        <v>33.07551872910895</v>
      </c>
      <c r="E4610" s="262">
        <v>11.769218719999998</v>
      </c>
      <c r="F4610" s="262">
        <v>21.306300009108952</v>
      </c>
    </row>
    <row r="4611" spans="1:6">
      <c r="A4611" s="6" t="s">
        <v>5291</v>
      </c>
      <c r="B4611" s="6" t="s">
        <v>127</v>
      </c>
      <c r="D4611" s="262">
        <v>21.369065375093346</v>
      </c>
      <c r="E4611" s="262"/>
      <c r="F4611" s="262">
        <v>21.369065375093346</v>
      </c>
    </row>
    <row r="4612" spans="1:6">
      <c r="A4612" s="6" t="s">
        <v>3245</v>
      </c>
      <c r="B4612" s="6" t="s">
        <v>123</v>
      </c>
      <c r="D4612" s="262">
        <v>22.858429736266672</v>
      </c>
      <c r="E4612" s="262">
        <v>1.4499755200000002</v>
      </c>
      <c r="F4612" s="262">
        <v>21.408454216266673</v>
      </c>
    </row>
    <row r="4613" spans="1:6">
      <c r="A4613" s="6" t="s">
        <v>875</v>
      </c>
      <c r="B4613" s="6" t="s">
        <v>124</v>
      </c>
      <c r="D4613" s="262">
        <v>21.457337905911114</v>
      </c>
      <c r="E4613" s="262"/>
      <c r="F4613" s="262">
        <v>21.457337905911114</v>
      </c>
    </row>
    <row r="4614" spans="1:6">
      <c r="A4614" s="6" t="s">
        <v>4912</v>
      </c>
      <c r="B4614" s="6" t="s">
        <v>127</v>
      </c>
      <c r="D4614" s="262">
        <v>21.465255070844446</v>
      </c>
      <c r="E4614" s="262"/>
      <c r="F4614" s="262">
        <v>21.465255070844446</v>
      </c>
    </row>
    <row r="4615" spans="1:6">
      <c r="A4615" s="6" t="s">
        <v>5295</v>
      </c>
      <c r="B4615" s="6" t="s">
        <v>125</v>
      </c>
      <c r="D4615" s="262">
        <v>21.533654202133338</v>
      </c>
      <c r="E4615" s="262"/>
      <c r="F4615" s="262">
        <v>21.533654202133338</v>
      </c>
    </row>
    <row r="4616" spans="1:6">
      <c r="A4616" s="6" t="s">
        <v>4800</v>
      </c>
      <c r="B4616" s="6" t="s">
        <v>144</v>
      </c>
      <c r="D4616" s="262">
        <v>21.620773513777774</v>
      </c>
      <c r="E4616" s="262"/>
      <c r="F4616" s="262">
        <v>21.620773513777774</v>
      </c>
    </row>
    <row r="4617" spans="1:6">
      <c r="A4617" s="6" t="s">
        <v>1496</v>
      </c>
      <c r="B4617" s="6" t="s">
        <v>137</v>
      </c>
      <c r="D4617" s="262">
        <v>21.695346646457988</v>
      </c>
      <c r="E4617" s="262"/>
      <c r="F4617" s="262">
        <v>21.695346646457988</v>
      </c>
    </row>
    <row r="4618" spans="1:6">
      <c r="A4618" s="6" t="s">
        <v>5312</v>
      </c>
      <c r="B4618" s="6" t="s">
        <v>145</v>
      </c>
      <c r="D4618" s="262">
        <v>21.7293681616</v>
      </c>
      <c r="E4618" s="262"/>
      <c r="F4618" s="262">
        <v>21.7293681616</v>
      </c>
    </row>
    <row r="4619" spans="1:6">
      <c r="A4619" s="6" t="s">
        <v>2828</v>
      </c>
      <c r="B4619" s="6" t="s">
        <v>144</v>
      </c>
      <c r="D4619" s="262">
        <v>21.793472711217785</v>
      </c>
      <c r="E4619" s="262"/>
      <c r="F4619" s="262">
        <v>21.793472711217785</v>
      </c>
    </row>
    <row r="4620" spans="1:6">
      <c r="A4620" s="6" t="s">
        <v>4933</v>
      </c>
      <c r="B4620" s="6" t="s">
        <v>127</v>
      </c>
      <c r="D4620" s="262">
        <v>21.794937368355566</v>
      </c>
      <c r="E4620" s="262"/>
      <c r="F4620" s="262">
        <v>21.794937368355566</v>
      </c>
    </row>
    <row r="4621" spans="1:6">
      <c r="A4621" s="6" t="s">
        <v>3461</v>
      </c>
      <c r="B4621" s="6" t="s">
        <v>144</v>
      </c>
      <c r="D4621" s="262">
        <v>21.815589048391111</v>
      </c>
      <c r="E4621" s="262"/>
      <c r="F4621" s="262">
        <v>21.815589048391111</v>
      </c>
    </row>
    <row r="4622" spans="1:6">
      <c r="A4622" s="6" t="s">
        <v>1609</v>
      </c>
      <c r="B4622" s="6" t="s">
        <v>123</v>
      </c>
      <c r="D4622" s="262">
        <v>21.850715261955553</v>
      </c>
      <c r="E4622" s="262"/>
      <c r="F4622" s="262">
        <v>21.850715261955553</v>
      </c>
    </row>
    <row r="4623" spans="1:6">
      <c r="A4623" s="6" t="s">
        <v>3919</v>
      </c>
      <c r="B4623" s="6" t="s">
        <v>123</v>
      </c>
      <c r="D4623" s="262">
        <v>21.901581526488894</v>
      </c>
      <c r="E4623" s="262"/>
      <c r="F4623" s="262">
        <v>21.901581526488894</v>
      </c>
    </row>
    <row r="4624" spans="1:6">
      <c r="A4624" s="6" t="s">
        <v>1506</v>
      </c>
      <c r="B4624" s="6" t="s">
        <v>140</v>
      </c>
      <c r="D4624" s="262">
        <v>21.903978732044443</v>
      </c>
      <c r="E4624" s="262"/>
      <c r="F4624" s="262">
        <v>21.903978732044443</v>
      </c>
    </row>
    <row r="4625" spans="1:6">
      <c r="A4625" s="6" t="s">
        <v>4078</v>
      </c>
      <c r="B4625" s="6" t="s">
        <v>127</v>
      </c>
      <c r="D4625" s="262">
        <v>21.923529246079998</v>
      </c>
      <c r="E4625" s="262"/>
      <c r="F4625" s="262">
        <v>21.923529246079998</v>
      </c>
    </row>
    <row r="4626" spans="1:6">
      <c r="A4626" s="6" t="s">
        <v>5546</v>
      </c>
      <c r="B4626" s="6" t="s">
        <v>125</v>
      </c>
      <c r="D4626" s="262">
        <v>21.983388282125549</v>
      </c>
      <c r="E4626" s="262"/>
      <c r="F4626" s="262">
        <v>21.983388282125549</v>
      </c>
    </row>
    <row r="4627" spans="1:6">
      <c r="A4627" s="6" t="s">
        <v>5301</v>
      </c>
      <c r="B4627" s="6" t="s">
        <v>125</v>
      </c>
      <c r="D4627" s="262">
        <v>21.988974309180303</v>
      </c>
      <c r="E4627" s="262"/>
      <c r="F4627" s="262">
        <v>21.988974309180303</v>
      </c>
    </row>
    <row r="4628" spans="1:6">
      <c r="A4628" s="6" t="s">
        <v>3962</v>
      </c>
      <c r="B4628" s="6" t="s">
        <v>127</v>
      </c>
      <c r="D4628" s="262">
        <v>22.02572283496956</v>
      </c>
      <c r="E4628" s="262"/>
      <c r="F4628" s="262">
        <v>22.02572283496956</v>
      </c>
    </row>
    <row r="4629" spans="1:6">
      <c r="A4629" s="6" t="s">
        <v>2632</v>
      </c>
      <c r="B4629" s="6" t="s">
        <v>140</v>
      </c>
      <c r="D4629" s="262">
        <v>22.051316337111114</v>
      </c>
      <c r="E4629" s="262"/>
      <c r="F4629" s="262">
        <v>22.051316337111114</v>
      </c>
    </row>
    <row r="4630" spans="1:6">
      <c r="A4630" s="6" t="s">
        <v>2407</v>
      </c>
      <c r="B4630" s="6" t="s">
        <v>137</v>
      </c>
      <c r="D4630" s="262">
        <v>22.103052593600001</v>
      </c>
      <c r="E4630" s="262"/>
      <c r="F4630" s="262">
        <v>22.103052593600001</v>
      </c>
    </row>
    <row r="4631" spans="1:6">
      <c r="A4631" s="6" t="s">
        <v>2605</v>
      </c>
      <c r="B4631" s="6" t="s">
        <v>147</v>
      </c>
      <c r="D4631" s="262">
        <v>22.161794981333333</v>
      </c>
      <c r="E4631" s="262"/>
      <c r="F4631" s="262">
        <v>22.161794981333333</v>
      </c>
    </row>
    <row r="4632" spans="1:6">
      <c r="A4632" s="6" t="s">
        <v>3963</v>
      </c>
      <c r="B4632" s="6" t="s">
        <v>144</v>
      </c>
      <c r="D4632" s="262">
        <v>22.163515034515541</v>
      </c>
      <c r="E4632" s="262"/>
      <c r="F4632" s="262">
        <v>22.163515034515541</v>
      </c>
    </row>
    <row r="4633" spans="1:6">
      <c r="A4633" s="6" t="s">
        <v>4223</v>
      </c>
      <c r="B4633" s="6" t="s">
        <v>125</v>
      </c>
      <c r="D4633" s="262">
        <v>27.469796210168887</v>
      </c>
      <c r="E4633" s="262">
        <v>5.2818746399999998</v>
      </c>
      <c r="F4633" s="262">
        <v>22.187921570168889</v>
      </c>
    </row>
    <row r="4634" spans="1:6">
      <c r="A4634" s="6" t="s">
        <v>1992</v>
      </c>
      <c r="B4634" s="6" t="s">
        <v>140</v>
      </c>
      <c r="D4634" s="262">
        <v>22.192244256551117</v>
      </c>
      <c r="E4634" s="262"/>
      <c r="F4634" s="262">
        <v>22.192244256551117</v>
      </c>
    </row>
    <row r="4635" spans="1:6">
      <c r="A4635" s="6" t="s">
        <v>4949</v>
      </c>
      <c r="B4635" s="6" t="s">
        <v>144</v>
      </c>
      <c r="D4635" s="262">
        <v>22.97184072773333</v>
      </c>
      <c r="E4635" s="262">
        <v>0.75967695999999996</v>
      </c>
      <c r="F4635" s="262">
        <v>22.21216376773333</v>
      </c>
    </row>
    <row r="4636" spans="1:6">
      <c r="A4636" s="6" t="s">
        <v>1994</v>
      </c>
      <c r="B4636" s="6" t="s">
        <v>119</v>
      </c>
      <c r="D4636" s="262">
        <v>22.260745085333333</v>
      </c>
      <c r="E4636" s="262"/>
      <c r="F4636" s="262">
        <v>22.260745085333333</v>
      </c>
    </row>
    <row r="4637" spans="1:6">
      <c r="A4637" s="6" t="s">
        <v>4426</v>
      </c>
      <c r="B4637" s="6" t="s">
        <v>125</v>
      </c>
      <c r="D4637" s="262">
        <v>24.366287829253331</v>
      </c>
      <c r="E4637" s="262">
        <v>2.0694623600000002</v>
      </c>
      <c r="F4637" s="262">
        <v>22.296825469253331</v>
      </c>
    </row>
    <row r="4638" spans="1:6">
      <c r="A4638" s="6" t="s">
        <v>4022</v>
      </c>
      <c r="B4638" s="6" t="s">
        <v>145</v>
      </c>
      <c r="D4638" s="262">
        <v>22.302727931863569</v>
      </c>
      <c r="E4638" s="262"/>
      <c r="F4638" s="262">
        <v>22.302727931863569</v>
      </c>
    </row>
    <row r="4639" spans="1:6">
      <c r="A4639" s="6" t="s">
        <v>2410</v>
      </c>
      <c r="B4639" s="6" t="s">
        <v>119</v>
      </c>
      <c r="D4639" s="262">
        <v>22.325127555377779</v>
      </c>
      <c r="E4639" s="262"/>
      <c r="F4639" s="262">
        <v>22.325127555377779</v>
      </c>
    </row>
    <row r="4640" spans="1:6">
      <c r="A4640" s="6" t="s">
        <v>3435</v>
      </c>
      <c r="B4640" s="6" t="s">
        <v>127</v>
      </c>
      <c r="D4640" s="262">
        <v>22.385054439733366</v>
      </c>
      <c r="E4640" s="262"/>
      <c r="F4640" s="262">
        <v>22.385054439733366</v>
      </c>
    </row>
    <row r="4641" spans="1:6">
      <c r="A4641" s="6" t="s">
        <v>641</v>
      </c>
      <c r="B4641" s="6" t="s">
        <v>130</v>
      </c>
      <c r="D4641" s="262">
        <v>22.424148510133335</v>
      </c>
      <c r="E4641" s="262"/>
      <c r="F4641" s="262">
        <v>22.424148510133335</v>
      </c>
    </row>
    <row r="4642" spans="1:6">
      <c r="A4642" s="6" t="s">
        <v>3333</v>
      </c>
      <c r="B4642" s="6" t="s">
        <v>127</v>
      </c>
      <c r="D4642" s="262">
        <v>22.457801416355565</v>
      </c>
      <c r="E4642" s="262"/>
      <c r="F4642" s="262">
        <v>22.457801416355565</v>
      </c>
    </row>
    <row r="4643" spans="1:6">
      <c r="A4643" s="6" t="s">
        <v>4692</v>
      </c>
      <c r="B4643" s="6" t="s">
        <v>138</v>
      </c>
      <c r="D4643" s="262">
        <v>22.465136519466672</v>
      </c>
      <c r="E4643" s="262"/>
      <c r="F4643" s="262">
        <v>22.465136519466672</v>
      </c>
    </row>
    <row r="4644" spans="1:6">
      <c r="A4644" s="6" t="s">
        <v>5427</v>
      </c>
      <c r="B4644" s="6" t="s">
        <v>125</v>
      </c>
      <c r="D4644" s="262">
        <v>22.505083649801076</v>
      </c>
      <c r="E4644" s="262"/>
      <c r="F4644" s="262">
        <v>22.505083649801076</v>
      </c>
    </row>
    <row r="4645" spans="1:6">
      <c r="A4645" s="6" t="s">
        <v>4253</v>
      </c>
      <c r="B4645" s="6" t="s">
        <v>144</v>
      </c>
      <c r="D4645" s="262">
        <v>22.521306819928903</v>
      </c>
      <c r="E4645" s="262"/>
      <c r="F4645" s="262">
        <v>22.521306819928903</v>
      </c>
    </row>
    <row r="4646" spans="1:6">
      <c r="A4646" s="6" t="s">
        <v>453</v>
      </c>
      <c r="B4646" s="6" t="s">
        <v>130</v>
      </c>
      <c r="D4646" s="262">
        <v>22.570129389866665</v>
      </c>
      <c r="E4646" s="262"/>
      <c r="F4646" s="262">
        <v>22.570129389866665</v>
      </c>
    </row>
    <row r="4647" spans="1:6">
      <c r="A4647" s="6" t="s">
        <v>3429</v>
      </c>
      <c r="B4647" s="6" t="s">
        <v>127</v>
      </c>
      <c r="D4647" s="262">
        <v>22.621946251911101</v>
      </c>
      <c r="E4647" s="262"/>
      <c r="F4647" s="262">
        <v>22.621946251911101</v>
      </c>
    </row>
    <row r="4648" spans="1:6">
      <c r="A4648" s="6" t="s">
        <v>2804</v>
      </c>
      <c r="B4648" s="6" t="s">
        <v>122</v>
      </c>
      <c r="D4648" s="262">
        <v>22.629834941022214</v>
      </c>
      <c r="E4648" s="262"/>
      <c r="F4648" s="262">
        <v>22.629834941022214</v>
      </c>
    </row>
    <row r="4649" spans="1:6">
      <c r="A4649" s="6" t="s">
        <v>1986</v>
      </c>
      <c r="B4649" s="6" t="s">
        <v>130</v>
      </c>
      <c r="D4649" s="262">
        <v>22.635898910044443</v>
      </c>
      <c r="E4649" s="262"/>
      <c r="F4649" s="262">
        <v>22.635898910044443</v>
      </c>
    </row>
    <row r="4650" spans="1:6">
      <c r="A4650" s="6" t="s">
        <v>1981</v>
      </c>
      <c r="B4650" s="6" t="s">
        <v>131</v>
      </c>
      <c r="D4650" s="262">
        <v>22.67551235546668</v>
      </c>
      <c r="E4650" s="262"/>
      <c r="F4650" s="262">
        <v>22.67551235546668</v>
      </c>
    </row>
    <row r="4651" spans="1:6">
      <c r="A4651" s="6" t="s">
        <v>405</v>
      </c>
      <c r="B4651" s="6" t="s">
        <v>130</v>
      </c>
      <c r="D4651" s="262">
        <v>22.71236319635555</v>
      </c>
      <c r="E4651" s="262"/>
      <c r="F4651" s="262">
        <v>22.71236319635555</v>
      </c>
    </row>
    <row r="4652" spans="1:6">
      <c r="A4652" s="6" t="s">
        <v>3402</v>
      </c>
      <c r="B4652" s="6" t="s">
        <v>147</v>
      </c>
      <c r="D4652" s="262">
        <v>22.763114052800002</v>
      </c>
      <c r="E4652" s="262"/>
      <c r="F4652" s="262">
        <v>22.763114052800002</v>
      </c>
    </row>
    <row r="4653" spans="1:6">
      <c r="A4653" s="6" t="s">
        <v>5506</v>
      </c>
      <c r="B4653" s="6" t="s">
        <v>125</v>
      </c>
      <c r="D4653" s="262">
        <v>22.809325474086727</v>
      </c>
      <c r="E4653" s="262"/>
      <c r="F4653" s="262">
        <v>22.809325474086727</v>
      </c>
    </row>
    <row r="4654" spans="1:6">
      <c r="A4654" s="6" t="s">
        <v>4373</v>
      </c>
      <c r="B4654" s="6" t="s">
        <v>127</v>
      </c>
      <c r="D4654" s="262">
        <v>22.820798910705854</v>
      </c>
      <c r="E4654" s="262"/>
      <c r="F4654" s="262">
        <v>22.820798910705854</v>
      </c>
    </row>
    <row r="4655" spans="1:6">
      <c r="A4655" s="6" t="s">
        <v>2619</v>
      </c>
      <c r="B4655" s="6" t="s">
        <v>138</v>
      </c>
      <c r="D4655" s="262">
        <v>22.853450008888885</v>
      </c>
      <c r="E4655" s="262"/>
      <c r="F4655" s="262">
        <v>22.853450008888885</v>
      </c>
    </row>
    <row r="4656" spans="1:6">
      <c r="A4656" s="6" t="s">
        <v>2219</v>
      </c>
      <c r="B4656" s="6" t="s">
        <v>131</v>
      </c>
      <c r="D4656" s="262">
        <v>22.881654689813342</v>
      </c>
      <c r="E4656" s="262"/>
      <c r="F4656" s="262">
        <v>22.881654689813342</v>
      </c>
    </row>
    <row r="4657" spans="1:6">
      <c r="A4657" s="6" t="s">
        <v>4742</v>
      </c>
      <c r="B4657" s="6" t="s">
        <v>125</v>
      </c>
      <c r="D4657" s="262">
        <v>22.883969993632181</v>
      </c>
      <c r="E4657" s="262"/>
      <c r="F4657" s="262">
        <v>22.883969993632181</v>
      </c>
    </row>
    <row r="4658" spans="1:6">
      <c r="A4658" s="6" t="s">
        <v>5697</v>
      </c>
      <c r="B4658" s="6" t="s">
        <v>125</v>
      </c>
      <c r="D4658" s="262">
        <v>22.898472182666669</v>
      </c>
      <c r="E4658" s="262"/>
      <c r="F4658" s="262">
        <v>22.898472182666669</v>
      </c>
    </row>
    <row r="4659" spans="1:6">
      <c r="A4659" s="6" t="s">
        <v>1502</v>
      </c>
      <c r="B4659" s="6" t="s">
        <v>130</v>
      </c>
      <c r="D4659" s="262">
        <v>22.921616332266673</v>
      </c>
      <c r="E4659" s="262"/>
      <c r="F4659" s="262">
        <v>22.921616332266673</v>
      </c>
    </row>
    <row r="4660" spans="1:6">
      <c r="A4660" s="6" t="s">
        <v>3666</v>
      </c>
      <c r="B4660" s="6" t="s">
        <v>127</v>
      </c>
      <c r="D4660" s="262">
        <v>22.928330622266678</v>
      </c>
      <c r="E4660" s="262"/>
      <c r="F4660" s="262">
        <v>22.928330622266678</v>
      </c>
    </row>
    <row r="4661" spans="1:6">
      <c r="A4661" s="6" t="s">
        <v>5549</v>
      </c>
      <c r="B4661" s="6" t="s">
        <v>125</v>
      </c>
      <c r="D4661" s="262">
        <v>23.001742908320004</v>
      </c>
      <c r="E4661" s="262"/>
      <c r="F4661" s="262">
        <v>23.001742908320004</v>
      </c>
    </row>
    <row r="4662" spans="1:6">
      <c r="A4662" s="6" t="s">
        <v>4221</v>
      </c>
      <c r="B4662" s="6" t="s">
        <v>138</v>
      </c>
      <c r="D4662" s="262">
        <v>23.015211804444444</v>
      </c>
      <c r="E4662" s="262"/>
      <c r="F4662" s="262">
        <v>23.015211804444444</v>
      </c>
    </row>
    <row r="4663" spans="1:6">
      <c r="A4663" s="6" t="s">
        <v>1137</v>
      </c>
      <c r="B4663" s="6" t="s">
        <v>134</v>
      </c>
      <c r="D4663" s="262">
        <v>23.024474064044441</v>
      </c>
      <c r="E4663" s="262"/>
      <c r="F4663" s="262">
        <v>23.024474064044441</v>
      </c>
    </row>
    <row r="4664" spans="1:6">
      <c r="A4664" s="6" t="s">
        <v>3568</v>
      </c>
      <c r="B4664" s="6" t="s">
        <v>145</v>
      </c>
      <c r="D4664" s="262">
        <v>23.035361363813326</v>
      </c>
      <c r="E4664" s="262"/>
      <c r="F4664" s="262">
        <v>23.035361363813326</v>
      </c>
    </row>
    <row r="4665" spans="1:6">
      <c r="A4665" s="6" t="s">
        <v>2215</v>
      </c>
      <c r="B4665" s="6" t="s">
        <v>126</v>
      </c>
      <c r="D4665" s="262">
        <v>23.142308829200001</v>
      </c>
      <c r="E4665" s="262"/>
      <c r="F4665" s="262">
        <v>23.142308829200001</v>
      </c>
    </row>
    <row r="4666" spans="1:6">
      <c r="A4666" s="6" t="s">
        <v>4734</v>
      </c>
      <c r="B4666" s="6" t="s">
        <v>127</v>
      </c>
      <c r="D4666" s="262">
        <v>23.172459970488891</v>
      </c>
      <c r="E4666" s="262"/>
      <c r="F4666" s="262">
        <v>23.172459970488891</v>
      </c>
    </row>
    <row r="4667" spans="1:6">
      <c r="A4667" s="6" t="s">
        <v>3957</v>
      </c>
      <c r="B4667" s="6" t="s">
        <v>131</v>
      </c>
      <c r="D4667" s="262">
        <v>26.243418774711131</v>
      </c>
      <c r="E4667" s="262">
        <v>3.0610257999999999</v>
      </c>
      <c r="F4667" s="262">
        <v>23.182392974711131</v>
      </c>
    </row>
    <row r="4668" spans="1:6">
      <c r="A4668" s="6" t="s">
        <v>4924</v>
      </c>
      <c r="B4668" s="6" t="s">
        <v>123</v>
      </c>
      <c r="D4668" s="262">
        <v>23.242828703840559</v>
      </c>
      <c r="E4668" s="262"/>
      <c r="F4668" s="262">
        <v>23.242828703840559</v>
      </c>
    </row>
    <row r="4669" spans="1:6">
      <c r="A4669" s="6" t="s">
        <v>1754</v>
      </c>
      <c r="B4669" s="6" t="s">
        <v>140</v>
      </c>
      <c r="D4669" s="262">
        <v>23.30880784955556</v>
      </c>
      <c r="E4669" s="262"/>
      <c r="F4669" s="262">
        <v>23.30880784955556</v>
      </c>
    </row>
    <row r="4670" spans="1:6">
      <c r="A4670" s="6" t="s">
        <v>2421</v>
      </c>
      <c r="B4670" s="6" t="s">
        <v>127</v>
      </c>
      <c r="D4670" s="262">
        <v>23.309123991902226</v>
      </c>
      <c r="E4670" s="262"/>
      <c r="F4670" s="262">
        <v>23.309123991902226</v>
      </c>
    </row>
    <row r="4671" spans="1:6">
      <c r="A4671" s="6" t="s">
        <v>4902</v>
      </c>
      <c r="B4671" s="6" t="s">
        <v>144</v>
      </c>
      <c r="D4671" s="262">
        <v>23.310210456622194</v>
      </c>
      <c r="E4671" s="262"/>
      <c r="F4671" s="262">
        <v>23.310210456622194</v>
      </c>
    </row>
    <row r="4672" spans="1:6">
      <c r="A4672" s="6" t="s">
        <v>3680</v>
      </c>
      <c r="B4672" s="6" t="s">
        <v>125</v>
      </c>
      <c r="D4672" s="262">
        <v>23.352500229226667</v>
      </c>
      <c r="E4672" s="262"/>
      <c r="F4672" s="262">
        <v>23.352500229226667</v>
      </c>
    </row>
    <row r="4673" spans="1:6">
      <c r="A4673" s="6" t="s">
        <v>1993</v>
      </c>
      <c r="B4673" s="6" t="s">
        <v>144</v>
      </c>
      <c r="D4673" s="262">
        <v>23.419065319466675</v>
      </c>
      <c r="E4673" s="262"/>
      <c r="F4673" s="262">
        <v>23.419065319466675</v>
      </c>
    </row>
    <row r="4674" spans="1:6">
      <c r="A4674" s="6" t="s">
        <v>4467</v>
      </c>
      <c r="B4674" s="6" t="s">
        <v>144</v>
      </c>
      <c r="D4674" s="262">
        <v>23.432252825422246</v>
      </c>
      <c r="E4674" s="262"/>
      <c r="F4674" s="262">
        <v>23.432252825422246</v>
      </c>
    </row>
    <row r="4675" spans="1:6">
      <c r="A4675" s="6" t="s">
        <v>3711</v>
      </c>
      <c r="B4675" s="6" t="s">
        <v>127</v>
      </c>
      <c r="D4675" s="262">
        <v>23.434696319466688</v>
      </c>
      <c r="E4675" s="262"/>
      <c r="F4675" s="262">
        <v>23.434696319466688</v>
      </c>
    </row>
    <row r="4676" spans="1:6">
      <c r="A4676" s="6" t="s">
        <v>2850</v>
      </c>
      <c r="B4676" s="6" t="s">
        <v>138</v>
      </c>
      <c r="D4676" s="262">
        <v>23.43503525244444</v>
      </c>
      <c r="E4676" s="262"/>
      <c r="F4676" s="262">
        <v>23.43503525244444</v>
      </c>
    </row>
    <row r="4677" spans="1:6">
      <c r="A4677" s="6" t="s">
        <v>2240</v>
      </c>
      <c r="B4677" s="6" t="s">
        <v>127</v>
      </c>
      <c r="D4677" s="262">
        <v>23.469448038666663</v>
      </c>
      <c r="E4677" s="262"/>
      <c r="F4677" s="262">
        <v>23.469448038666663</v>
      </c>
    </row>
    <row r="4678" spans="1:6">
      <c r="A4678" s="6" t="s">
        <v>4591</v>
      </c>
      <c r="B4678" s="6" t="s">
        <v>145</v>
      </c>
      <c r="D4678" s="262">
        <v>23.51351285995554</v>
      </c>
      <c r="E4678" s="262"/>
      <c r="F4678" s="262">
        <v>23.51351285995554</v>
      </c>
    </row>
    <row r="4679" spans="1:6">
      <c r="A4679" s="6" t="s">
        <v>2959</v>
      </c>
      <c r="B4679" s="6" t="s">
        <v>123</v>
      </c>
      <c r="D4679" s="262">
        <v>23.529423226613343</v>
      </c>
      <c r="E4679" s="262"/>
      <c r="F4679" s="262">
        <v>23.529423226613343</v>
      </c>
    </row>
    <row r="4680" spans="1:6">
      <c r="A4680" s="6" t="s">
        <v>4493</v>
      </c>
      <c r="B4680" s="6" t="s">
        <v>125</v>
      </c>
      <c r="D4680" s="262">
        <v>23.543884315940048</v>
      </c>
      <c r="E4680" s="262"/>
      <c r="F4680" s="262">
        <v>23.543884315940048</v>
      </c>
    </row>
    <row r="4681" spans="1:6">
      <c r="A4681" s="6" t="s">
        <v>3710</v>
      </c>
      <c r="B4681" s="6" t="s">
        <v>140</v>
      </c>
      <c r="D4681" s="262">
        <v>23.590983189155558</v>
      </c>
      <c r="E4681" s="262"/>
      <c r="F4681" s="262">
        <v>23.590983189155558</v>
      </c>
    </row>
    <row r="4682" spans="1:6">
      <c r="A4682" s="6" t="s">
        <v>4496</v>
      </c>
      <c r="B4682" s="6" t="s">
        <v>147</v>
      </c>
      <c r="D4682" s="262">
        <v>23.650779238533314</v>
      </c>
      <c r="E4682" s="262"/>
      <c r="F4682" s="262">
        <v>23.650779238533314</v>
      </c>
    </row>
    <row r="4683" spans="1:6">
      <c r="A4683" s="6" t="s">
        <v>5276</v>
      </c>
      <c r="B4683" s="6" t="s">
        <v>144</v>
      </c>
      <c r="D4683" s="262">
        <v>23.674484476133319</v>
      </c>
      <c r="E4683" s="262"/>
      <c r="F4683" s="262">
        <v>23.674484476133319</v>
      </c>
    </row>
    <row r="4684" spans="1:6">
      <c r="A4684" s="6" t="s">
        <v>1044</v>
      </c>
      <c r="B4684" s="6" t="s">
        <v>137</v>
      </c>
      <c r="D4684" s="262">
        <v>23.735636904197552</v>
      </c>
      <c r="E4684" s="262"/>
      <c r="F4684" s="262">
        <v>23.735636904197552</v>
      </c>
    </row>
    <row r="4685" spans="1:6">
      <c r="A4685" s="6" t="s">
        <v>4726</v>
      </c>
      <c r="B4685" s="6" t="s">
        <v>125</v>
      </c>
      <c r="D4685" s="262">
        <v>23.809325364977781</v>
      </c>
      <c r="E4685" s="262"/>
      <c r="F4685" s="262">
        <v>23.809325364977781</v>
      </c>
    </row>
    <row r="4686" spans="1:6">
      <c r="A4686" s="6" t="s">
        <v>4397</v>
      </c>
      <c r="B4686" s="6" t="s">
        <v>138</v>
      </c>
      <c r="D4686" s="262">
        <v>23.870351087733333</v>
      </c>
      <c r="E4686" s="262"/>
      <c r="F4686" s="262">
        <v>23.870351087733333</v>
      </c>
    </row>
    <row r="4687" spans="1:6">
      <c r="A4687" s="6" t="s">
        <v>1743</v>
      </c>
      <c r="B4687" s="6" t="s">
        <v>127</v>
      </c>
      <c r="D4687" s="262">
        <v>23.976937402488872</v>
      </c>
      <c r="E4687" s="262"/>
      <c r="F4687" s="262">
        <v>23.976937402488872</v>
      </c>
    </row>
    <row r="4688" spans="1:6">
      <c r="A4688" s="6" t="s">
        <v>3194</v>
      </c>
      <c r="B4688" s="6" t="s">
        <v>131</v>
      </c>
      <c r="D4688" s="262">
        <v>27.185167766533329</v>
      </c>
      <c r="E4688" s="262">
        <v>3.1741393599999999</v>
      </c>
      <c r="F4688" s="262">
        <v>24.011028406533327</v>
      </c>
    </row>
    <row r="4689" spans="1:6">
      <c r="A4689" s="6" t="s">
        <v>5698</v>
      </c>
      <c r="B4689" s="6" t="s">
        <v>138</v>
      </c>
      <c r="D4689" s="262">
        <v>24.012692811555549</v>
      </c>
      <c r="E4689" s="262"/>
      <c r="F4689" s="262">
        <v>24.012692811555549</v>
      </c>
    </row>
    <row r="4690" spans="1:6">
      <c r="A4690" s="6" t="s">
        <v>2987</v>
      </c>
      <c r="B4690" s="6" t="s">
        <v>144</v>
      </c>
      <c r="D4690" s="262">
        <v>24.019478061822259</v>
      </c>
      <c r="E4690" s="262"/>
      <c r="F4690" s="262">
        <v>24.019478061822259</v>
      </c>
    </row>
    <row r="4691" spans="1:6">
      <c r="A4691" s="6" t="s">
        <v>5421</v>
      </c>
      <c r="B4691" s="6" t="s">
        <v>125</v>
      </c>
      <c r="D4691" s="262">
        <v>68.573860429976705</v>
      </c>
      <c r="E4691" s="262">
        <v>44.509534311199999</v>
      </c>
      <c r="F4691" s="262">
        <v>24.064326118776705</v>
      </c>
    </row>
    <row r="4692" spans="1:6">
      <c r="A4692" s="6" t="s">
        <v>2204</v>
      </c>
      <c r="B4692" s="6" t="s">
        <v>122</v>
      </c>
      <c r="D4692" s="262">
        <v>24.085321639866645</v>
      </c>
      <c r="E4692" s="262"/>
      <c r="F4692" s="262">
        <v>24.085321639866645</v>
      </c>
    </row>
    <row r="4693" spans="1:6">
      <c r="A4693" s="6" t="s">
        <v>3692</v>
      </c>
      <c r="B4693" s="6" t="s">
        <v>147</v>
      </c>
      <c r="D4693" s="262">
        <v>26.520232177511105</v>
      </c>
      <c r="E4693" s="262">
        <v>2.4037658399999997</v>
      </c>
      <c r="F4693" s="262">
        <v>24.116466337511106</v>
      </c>
    </row>
    <row r="4694" spans="1:6">
      <c r="A4694" s="6" t="s">
        <v>3655</v>
      </c>
      <c r="B4694" s="6" t="s">
        <v>119</v>
      </c>
      <c r="D4694" s="262">
        <v>24.125812057600005</v>
      </c>
      <c r="E4694" s="262"/>
      <c r="F4694" s="262">
        <v>24.125812057600005</v>
      </c>
    </row>
    <row r="4695" spans="1:6">
      <c r="A4695" s="6" t="s">
        <v>3772</v>
      </c>
      <c r="B4695" s="6" t="s">
        <v>145</v>
      </c>
      <c r="D4695" s="262">
        <v>24.134544428035554</v>
      </c>
      <c r="E4695" s="262"/>
      <c r="F4695" s="262">
        <v>24.134544428035554</v>
      </c>
    </row>
    <row r="4696" spans="1:6">
      <c r="A4696" s="6" t="s">
        <v>3709</v>
      </c>
      <c r="B4696" s="6" t="s">
        <v>125</v>
      </c>
      <c r="D4696" s="262">
        <v>24.148150012800002</v>
      </c>
      <c r="E4696" s="262"/>
      <c r="F4696" s="262">
        <v>24.148150012800002</v>
      </c>
    </row>
    <row r="4697" spans="1:6">
      <c r="A4697" s="6" t="s">
        <v>5228</v>
      </c>
      <c r="B4697" s="6" t="s">
        <v>125</v>
      </c>
      <c r="D4697" s="262">
        <v>52.129280086611843</v>
      </c>
      <c r="E4697" s="262">
        <v>27.932413879999999</v>
      </c>
      <c r="F4697" s="262">
        <v>24.196866206611844</v>
      </c>
    </row>
    <row r="4698" spans="1:6">
      <c r="A4698" s="6" t="s">
        <v>3708</v>
      </c>
      <c r="B4698" s="6" t="s">
        <v>123</v>
      </c>
      <c r="D4698" s="262">
        <v>24.264349125866666</v>
      </c>
      <c r="E4698" s="262"/>
      <c r="F4698" s="262">
        <v>24.264349125866666</v>
      </c>
    </row>
    <row r="4699" spans="1:6">
      <c r="A4699" s="6" t="s">
        <v>1476</v>
      </c>
      <c r="B4699" s="6" t="s">
        <v>136</v>
      </c>
      <c r="D4699" s="262">
        <v>24.29692456888889</v>
      </c>
      <c r="E4699" s="262"/>
      <c r="F4699" s="262">
        <v>24.29692456888889</v>
      </c>
    </row>
    <row r="4700" spans="1:6">
      <c r="A4700" s="6" t="s">
        <v>5140</v>
      </c>
      <c r="B4700" s="6" t="s">
        <v>125</v>
      </c>
      <c r="D4700" s="262">
        <v>24.301681474399999</v>
      </c>
      <c r="E4700" s="262"/>
      <c r="F4700" s="262">
        <v>24.301681474399999</v>
      </c>
    </row>
    <row r="4701" spans="1:6">
      <c r="A4701" s="6" t="s">
        <v>4411</v>
      </c>
      <c r="B4701" s="6" t="s">
        <v>127</v>
      </c>
      <c r="D4701" s="262">
        <v>24.307441736188824</v>
      </c>
      <c r="E4701" s="262"/>
      <c r="F4701" s="262">
        <v>24.307441736188824</v>
      </c>
    </row>
    <row r="4702" spans="1:6">
      <c r="A4702" s="6" t="s">
        <v>4953</v>
      </c>
      <c r="B4702" s="6" t="s">
        <v>125</v>
      </c>
      <c r="D4702" s="262">
        <v>24.369217889671116</v>
      </c>
      <c r="E4702" s="262"/>
      <c r="F4702" s="262">
        <v>24.369217889671116</v>
      </c>
    </row>
    <row r="4703" spans="1:6">
      <c r="A4703" s="6" t="s">
        <v>1749</v>
      </c>
      <c r="B4703" s="6" t="s">
        <v>140</v>
      </c>
      <c r="D4703" s="262">
        <v>24.407373953111112</v>
      </c>
      <c r="E4703" s="262"/>
      <c r="F4703" s="262">
        <v>24.407373953111112</v>
      </c>
    </row>
    <row r="4704" spans="1:6">
      <c r="A4704" s="6" t="s">
        <v>3922</v>
      </c>
      <c r="B4704" s="6" t="s">
        <v>127</v>
      </c>
      <c r="D4704" s="262">
        <v>24.442658272266677</v>
      </c>
      <c r="E4704" s="262"/>
      <c r="F4704" s="262">
        <v>24.442658272266677</v>
      </c>
    </row>
    <row r="4705" spans="1:6">
      <c r="A4705" s="6" t="s">
        <v>4936</v>
      </c>
      <c r="B4705" s="6" t="s">
        <v>127</v>
      </c>
      <c r="D4705" s="262">
        <v>24.447373343066676</v>
      </c>
      <c r="E4705" s="262"/>
      <c r="F4705" s="262">
        <v>24.447373343066676</v>
      </c>
    </row>
    <row r="4706" spans="1:6">
      <c r="A4706" s="6" t="s">
        <v>5499</v>
      </c>
      <c r="B4706" s="6" t="s">
        <v>125</v>
      </c>
      <c r="D4706" s="262">
        <v>24.472992633466664</v>
      </c>
      <c r="E4706" s="262"/>
      <c r="F4706" s="262">
        <v>24.472992633466664</v>
      </c>
    </row>
    <row r="4707" spans="1:6">
      <c r="A4707" s="6" t="s">
        <v>4192</v>
      </c>
      <c r="B4707" s="6" t="s">
        <v>125</v>
      </c>
      <c r="D4707" s="262">
        <v>24.487876739822237</v>
      </c>
      <c r="E4707" s="262"/>
      <c r="F4707" s="262">
        <v>24.487876739822237</v>
      </c>
    </row>
    <row r="4708" spans="1:6">
      <c r="A4708" s="6" t="s">
        <v>3930</v>
      </c>
      <c r="B4708" s="6" t="s">
        <v>125</v>
      </c>
      <c r="D4708" s="262">
        <v>24.537710793199988</v>
      </c>
      <c r="E4708" s="262"/>
      <c r="F4708" s="262">
        <v>24.537710793199988</v>
      </c>
    </row>
    <row r="4709" spans="1:6">
      <c r="A4709" s="6" t="s">
        <v>3452</v>
      </c>
      <c r="B4709" s="6" t="s">
        <v>125</v>
      </c>
      <c r="D4709" s="262">
        <v>24.560673439279999</v>
      </c>
      <c r="E4709" s="262"/>
      <c r="F4709" s="262">
        <v>24.560673439279999</v>
      </c>
    </row>
    <row r="4710" spans="1:6">
      <c r="A4710" s="6" t="s">
        <v>3414</v>
      </c>
      <c r="B4710" s="6" t="s">
        <v>127</v>
      </c>
      <c r="D4710" s="262">
        <v>24.566729368133334</v>
      </c>
      <c r="E4710" s="262"/>
      <c r="F4710" s="262">
        <v>24.566729368133334</v>
      </c>
    </row>
    <row r="4711" spans="1:6">
      <c r="A4711" s="6" t="s">
        <v>3695</v>
      </c>
      <c r="B4711" s="6" t="s">
        <v>147</v>
      </c>
      <c r="D4711" s="262">
        <v>24.588337009866667</v>
      </c>
      <c r="E4711" s="262"/>
      <c r="F4711" s="262">
        <v>24.588337009866667</v>
      </c>
    </row>
    <row r="4712" spans="1:6">
      <c r="A4712" s="6" t="s">
        <v>4489</v>
      </c>
      <c r="B4712" s="6" t="s">
        <v>125</v>
      </c>
      <c r="D4712" s="262">
        <v>24.643330081333328</v>
      </c>
      <c r="E4712" s="262"/>
      <c r="F4712" s="262">
        <v>24.643330081333328</v>
      </c>
    </row>
    <row r="4713" spans="1:6">
      <c r="A4713" s="6" t="s">
        <v>4490</v>
      </c>
      <c r="B4713" s="6" t="s">
        <v>125</v>
      </c>
      <c r="D4713" s="262">
        <v>24.728430143022223</v>
      </c>
      <c r="E4713" s="262"/>
      <c r="F4713" s="262">
        <v>24.728430143022223</v>
      </c>
    </row>
    <row r="4714" spans="1:6">
      <c r="A4714" s="6" t="s">
        <v>4687</v>
      </c>
      <c r="B4714" s="6" t="s">
        <v>125</v>
      </c>
      <c r="D4714" s="262">
        <v>24.736370323866666</v>
      </c>
      <c r="E4714" s="262"/>
      <c r="F4714" s="262">
        <v>24.736370323866666</v>
      </c>
    </row>
    <row r="4715" spans="1:6">
      <c r="A4715" s="6" t="s">
        <v>3370</v>
      </c>
      <c r="B4715" s="6" t="s">
        <v>123</v>
      </c>
      <c r="D4715" s="262">
        <v>24.800567393653331</v>
      </c>
      <c r="E4715" s="262"/>
      <c r="F4715" s="262">
        <v>24.800567393653331</v>
      </c>
    </row>
    <row r="4716" spans="1:6">
      <c r="A4716" s="6" t="s">
        <v>5131</v>
      </c>
      <c r="B4716" s="6" t="s">
        <v>125</v>
      </c>
      <c r="D4716" s="262">
        <v>26.332843401333331</v>
      </c>
      <c r="E4716" s="262">
        <v>1.37968096</v>
      </c>
      <c r="F4716" s="262">
        <v>24.953162441333333</v>
      </c>
    </row>
    <row r="4717" spans="1:6">
      <c r="A4717" s="6" t="s">
        <v>4943</v>
      </c>
      <c r="B4717" s="6" t="s">
        <v>125</v>
      </c>
      <c r="D4717" s="262">
        <v>25.035362721018181</v>
      </c>
      <c r="E4717" s="262"/>
      <c r="F4717" s="262">
        <v>25.035362721018181</v>
      </c>
    </row>
    <row r="4718" spans="1:6">
      <c r="A4718" s="6" t="s">
        <v>4731</v>
      </c>
      <c r="B4718" s="6" t="s">
        <v>125</v>
      </c>
      <c r="D4718" s="262">
        <v>25.088728904800004</v>
      </c>
      <c r="E4718" s="262"/>
      <c r="F4718" s="262">
        <v>25.088728904800004</v>
      </c>
    </row>
    <row r="4719" spans="1:6">
      <c r="A4719" s="6" t="s">
        <v>4714</v>
      </c>
      <c r="B4719" s="6" t="s">
        <v>125</v>
      </c>
      <c r="D4719" s="262">
        <v>25.092662032205929</v>
      </c>
      <c r="E4719" s="262"/>
      <c r="F4719" s="262">
        <v>25.092662032205929</v>
      </c>
    </row>
    <row r="4720" spans="1:6">
      <c r="A4720" s="6" t="s">
        <v>5412</v>
      </c>
      <c r="B4720" s="6" t="s">
        <v>144</v>
      </c>
      <c r="D4720" s="262">
        <v>25.109242687466661</v>
      </c>
      <c r="E4720" s="262"/>
      <c r="F4720" s="262">
        <v>25.109242687466661</v>
      </c>
    </row>
    <row r="4721" spans="1:6">
      <c r="A4721" s="6" t="s">
        <v>2996</v>
      </c>
      <c r="B4721" s="6" t="s">
        <v>147</v>
      </c>
      <c r="D4721" s="262">
        <v>25.145466976666629</v>
      </c>
      <c r="E4721" s="262"/>
      <c r="F4721" s="262">
        <v>25.145466976666629</v>
      </c>
    </row>
    <row r="4722" spans="1:6">
      <c r="A4722" s="6" t="s">
        <v>4340</v>
      </c>
      <c r="B4722" s="6" t="s">
        <v>127</v>
      </c>
      <c r="D4722" s="262">
        <v>25.183879796337806</v>
      </c>
      <c r="E4722" s="262"/>
      <c r="F4722" s="262">
        <v>25.183879796337806</v>
      </c>
    </row>
    <row r="4723" spans="1:6">
      <c r="A4723" s="6" t="s">
        <v>3280</v>
      </c>
      <c r="B4723" s="6" t="s">
        <v>131</v>
      </c>
      <c r="D4723" s="262">
        <v>25.215403671333334</v>
      </c>
      <c r="E4723" s="262"/>
      <c r="F4723" s="262">
        <v>25.215403671333334</v>
      </c>
    </row>
    <row r="4724" spans="1:6">
      <c r="A4724" s="6" t="s">
        <v>5250</v>
      </c>
      <c r="B4724" s="6" t="s">
        <v>123</v>
      </c>
      <c r="D4724" s="262">
        <v>25.223098267644449</v>
      </c>
      <c r="E4724" s="262"/>
      <c r="F4724" s="262">
        <v>25.223098267644449</v>
      </c>
    </row>
    <row r="4725" spans="1:6">
      <c r="A4725" s="6" t="s">
        <v>5137</v>
      </c>
      <c r="B4725" s="6" t="s">
        <v>125</v>
      </c>
      <c r="D4725" s="262">
        <v>25.225923458267172</v>
      </c>
      <c r="E4725" s="262"/>
      <c r="F4725" s="262">
        <v>25.225923458267172</v>
      </c>
    </row>
    <row r="4726" spans="1:6">
      <c r="A4726" s="6" t="s">
        <v>1796</v>
      </c>
      <c r="B4726" s="6" t="s">
        <v>127</v>
      </c>
      <c r="D4726" s="262">
        <v>45.405333769155533</v>
      </c>
      <c r="E4726" s="262">
        <v>20.178201680000001</v>
      </c>
      <c r="F4726" s="262">
        <v>25.227132089155532</v>
      </c>
    </row>
    <row r="4727" spans="1:6">
      <c r="A4727" s="6" t="s">
        <v>1718</v>
      </c>
      <c r="B4727" s="6" t="s">
        <v>136</v>
      </c>
      <c r="D4727" s="262">
        <v>25.236272877200001</v>
      </c>
      <c r="E4727" s="262"/>
      <c r="F4727" s="262">
        <v>25.236272877200001</v>
      </c>
    </row>
    <row r="4728" spans="1:6">
      <c r="A4728" s="6" t="s">
        <v>2978</v>
      </c>
      <c r="B4728" s="6" t="s">
        <v>127</v>
      </c>
      <c r="D4728" s="262">
        <v>25.256726901511122</v>
      </c>
      <c r="E4728" s="262"/>
      <c r="F4728" s="262">
        <v>25.256726901511122</v>
      </c>
    </row>
    <row r="4729" spans="1:6">
      <c r="A4729" s="6" t="s">
        <v>4941</v>
      </c>
      <c r="B4729" s="6" t="s">
        <v>127</v>
      </c>
      <c r="D4729" s="262">
        <v>25.298997259024109</v>
      </c>
      <c r="E4729" s="262"/>
      <c r="F4729" s="262">
        <v>25.298997259024109</v>
      </c>
    </row>
    <row r="4730" spans="1:6">
      <c r="A4730" s="6" t="s">
        <v>4952</v>
      </c>
      <c r="B4730" s="6" t="s">
        <v>125</v>
      </c>
      <c r="D4730" s="262">
        <v>25.413612841298722</v>
      </c>
      <c r="E4730" s="262"/>
      <c r="F4730" s="262">
        <v>25.413612841298722</v>
      </c>
    </row>
    <row r="4731" spans="1:6">
      <c r="A4731" s="6" t="s">
        <v>4235</v>
      </c>
      <c r="B4731" s="6" t="s">
        <v>125</v>
      </c>
      <c r="D4731" s="262">
        <v>25.442283338978715</v>
      </c>
      <c r="E4731" s="262"/>
      <c r="F4731" s="262">
        <v>25.442283338978715</v>
      </c>
    </row>
    <row r="4732" spans="1:6">
      <c r="A4732" s="6" t="s">
        <v>1657</v>
      </c>
      <c r="B4732" s="6" t="s">
        <v>130</v>
      </c>
      <c r="D4732" s="262">
        <v>31.512902955111116</v>
      </c>
      <c r="E4732" s="262">
        <v>6.0669252</v>
      </c>
      <c r="F4732" s="262">
        <v>25.445977755111116</v>
      </c>
    </row>
    <row r="4733" spans="1:6">
      <c r="A4733" s="6" t="s">
        <v>4219</v>
      </c>
      <c r="B4733" s="6" t="s">
        <v>131</v>
      </c>
      <c r="D4733" s="262">
        <v>25.46562312218613</v>
      </c>
      <c r="E4733" s="262"/>
      <c r="F4733" s="262">
        <v>25.46562312218613</v>
      </c>
    </row>
    <row r="4734" spans="1:6">
      <c r="A4734" s="6" t="s">
        <v>3949</v>
      </c>
      <c r="B4734" s="6" t="s">
        <v>127</v>
      </c>
      <c r="D4734" s="262">
        <v>25.479926677333331</v>
      </c>
      <c r="E4734" s="262"/>
      <c r="F4734" s="262">
        <v>25.479926677333331</v>
      </c>
    </row>
    <row r="4735" spans="1:6">
      <c r="A4735" s="6" t="s">
        <v>2880</v>
      </c>
      <c r="B4735" s="6" t="s">
        <v>138</v>
      </c>
      <c r="D4735" s="262">
        <v>25.510420528951098</v>
      </c>
      <c r="E4735" s="262"/>
      <c r="F4735" s="262">
        <v>25.510420528951098</v>
      </c>
    </row>
    <row r="4736" spans="1:6">
      <c r="A4736" s="6" t="s">
        <v>4194</v>
      </c>
      <c r="B4736" s="6" t="s">
        <v>125</v>
      </c>
      <c r="D4736" s="262">
        <v>26.800622866844442</v>
      </c>
      <c r="E4736" s="262">
        <v>1.24911304336</v>
      </c>
      <c r="F4736" s="262">
        <v>25.551509823484441</v>
      </c>
    </row>
    <row r="4737" spans="1:6">
      <c r="A4737" s="6" t="s">
        <v>4477</v>
      </c>
      <c r="B4737" s="6" t="s">
        <v>131</v>
      </c>
      <c r="D4737" s="262">
        <v>25.619701478800007</v>
      </c>
      <c r="E4737" s="262"/>
      <c r="F4737" s="262">
        <v>25.619701478800007</v>
      </c>
    </row>
    <row r="4738" spans="1:6">
      <c r="A4738" s="6" t="s">
        <v>2140</v>
      </c>
      <c r="B4738" s="6" t="s">
        <v>136</v>
      </c>
      <c r="D4738" s="262">
        <v>25.647399326168891</v>
      </c>
      <c r="E4738" s="262"/>
      <c r="F4738" s="262">
        <v>25.647399326168891</v>
      </c>
    </row>
    <row r="4739" spans="1:6">
      <c r="A4739" s="6" t="s">
        <v>4685</v>
      </c>
      <c r="B4739" s="6" t="s">
        <v>123</v>
      </c>
      <c r="D4739" s="262">
        <v>25.738999929242279</v>
      </c>
      <c r="E4739" s="262"/>
      <c r="F4739" s="262">
        <v>25.738999929242279</v>
      </c>
    </row>
    <row r="4740" spans="1:6">
      <c r="A4740" s="6" t="s">
        <v>3000</v>
      </c>
      <c r="B4740" s="6" t="s">
        <v>130</v>
      </c>
      <c r="D4740" s="262">
        <v>25.806908553555559</v>
      </c>
      <c r="E4740" s="262"/>
      <c r="F4740" s="262">
        <v>25.806908553555559</v>
      </c>
    </row>
    <row r="4741" spans="1:6">
      <c r="A4741" s="6" t="s">
        <v>1493</v>
      </c>
      <c r="B4741" s="6" t="s">
        <v>143</v>
      </c>
      <c r="D4741" s="262">
        <v>25.952256070400036</v>
      </c>
      <c r="E4741" s="262"/>
      <c r="F4741" s="262">
        <v>25.952256070400036</v>
      </c>
    </row>
    <row r="4742" spans="1:6">
      <c r="A4742" s="6" t="s">
        <v>4768</v>
      </c>
      <c r="B4742" s="6" t="s">
        <v>133</v>
      </c>
      <c r="D4742" s="262">
        <v>25.99610827694222</v>
      </c>
      <c r="E4742" s="262"/>
      <c r="F4742" s="262">
        <v>25.99610827694222</v>
      </c>
    </row>
    <row r="4743" spans="1:6">
      <c r="A4743" s="6" t="s">
        <v>1948</v>
      </c>
      <c r="B4743" s="6" t="s">
        <v>126</v>
      </c>
      <c r="D4743" s="262">
        <v>26.008927444622223</v>
      </c>
      <c r="E4743" s="262"/>
      <c r="F4743" s="262">
        <v>26.008927444622223</v>
      </c>
    </row>
    <row r="4744" spans="1:6">
      <c r="A4744" s="6" t="s">
        <v>4379</v>
      </c>
      <c r="B4744" s="6" t="s">
        <v>127</v>
      </c>
      <c r="D4744" s="262">
        <v>26.041599714533323</v>
      </c>
      <c r="E4744" s="262"/>
      <c r="F4744" s="262">
        <v>26.041599714533323</v>
      </c>
    </row>
    <row r="4745" spans="1:6">
      <c r="A4745" s="6" t="s">
        <v>2973</v>
      </c>
      <c r="B4745" s="6" t="s">
        <v>131</v>
      </c>
      <c r="D4745" s="262">
        <v>26.043194340533329</v>
      </c>
      <c r="E4745" s="262"/>
      <c r="F4745" s="262">
        <v>26.043194340533329</v>
      </c>
    </row>
    <row r="4746" spans="1:6">
      <c r="A4746" s="6" t="s">
        <v>3457</v>
      </c>
      <c r="B4746" s="6" t="s">
        <v>138</v>
      </c>
      <c r="D4746" s="262">
        <v>26.048301971999994</v>
      </c>
      <c r="E4746" s="262"/>
      <c r="F4746" s="262">
        <v>26.048301971999994</v>
      </c>
    </row>
    <row r="4747" spans="1:6">
      <c r="A4747" s="6" t="s">
        <v>3445</v>
      </c>
      <c r="B4747" s="6" t="s">
        <v>123</v>
      </c>
      <c r="D4747" s="262">
        <v>26.188334268213332</v>
      </c>
      <c r="E4747" s="262"/>
      <c r="F4747" s="262">
        <v>26.188334268213332</v>
      </c>
    </row>
    <row r="4748" spans="1:6">
      <c r="A4748" s="6" t="s">
        <v>3081</v>
      </c>
      <c r="B4748" s="6" t="s">
        <v>123</v>
      </c>
      <c r="D4748" s="262">
        <v>138.83301359546672</v>
      </c>
      <c r="E4748" s="262">
        <v>112.63522963224003</v>
      </c>
      <c r="F4748" s="262">
        <v>26.197783963226698</v>
      </c>
    </row>
    <row r="4749" spans="1:6">
      <c r="A4749" s="6" t="s">
        <v>2400</v>
      </c>
      <c r="B4749" s="6" t="s">
        <v>131</v>
      </c>
      <c r="D4749" s="262">
        <v>26.244836282231109</v>
      </c>
      <c r="E4749" s="262"/>
      <c r="F4749" s="262">
        <v>26.244836282231109</v>
      </c>
    </row>
    <row r="4750" spans="1:6">
      <c r="A4750" s="6" t="s">
        <v>3471</v>
      </c>
      <c r="B4750" s="6" t="s">
        <v>131</v>
      </c>
      <c r="D4750" s="262">
        <v>31.128000236373339</v>
      </c>
      <c r="E4750" s="262">
        <v>4.7762922479999999</v>
      </c>
      <c r="F4750" s="262">
        <v>26.351707988373338</v>
      </c>
    </row>
    <row r="4751" spans="1:6">
      <c r="A4751" s="6" t="s">
        <v>3437</v>
      </c>
      <c r="B4751" s="6" t="s">
        <v>127</v>
      </c>
      <c r="D4751" s="262">
        <v>26.3972846605235</v>
      </c>
      <c r="E4751" s="262"/>
      <c r="F4751" s="262">
        <v>26.3972846605235</v>
      </c>
    </row>
    <row r="4752" spans="1:6">
      <c r="A4752" s="6" t="s">
        <v>5192</v>
      </c>
      <c r="B4752" s="6" t="s">
        <v>127</v>
      </c>
      <c r="D4752" s="262">
        <v>26.438956275111131</v>
      </c>
      <c r="E4752" s="262"/>
      <c r="F4752" s="262">
        <v>26.438956275111131</v>
      </c>
    </row>
    <row r="4753" spans="1:6">
      <c r="A4753" s="6" t="s">
        <v>3001</v>
      </c>
      <c r="B4753" s="6" t="s">
        <v>144</v>
      </c>
      <c r="D4753" s="262">
        <v>26.451019438311111</v>
      </c>
      <c r="E4753" s="262"/>
      <c r="F4753" s="262">
        <v>26.451019438311111</v>
      </c>
    </row>
    <row r="4754" spans="1:6">
      <c r="A4754" s="6" t="s">
        <v>4468</v>
      </c>
      <c r="B4754" s="6" t="s">
        <v>125</v>
      </c>
      <c r="D4754" s="262">
        <v>26.4641445948</v>
      </c>
      <c r="E4754" s="262"/>
      <c r="F4754" s="262">
        <v>26.4641445948</v>
      </c>
    </row>
    <row r="4755" spans="1:6">
      <c r="A4755" s="6" t="s">
        <v>3840</v>
      </c>
      <c r="B4755" s="6" t="s">
        <v>145</v>
      </c>
      <c r="D4755" s="262">
        <v>26.492420257111092</v>
      </c>
      <c r="E4755" s="262"/>
      <c r="F4755" s="262">
        <v>26.492420257111092</v>
      </c>
    </row>
    <row r="4756" spans="1:6">
      <c r="A4756" s="6" t="s">
        <v>1489</v>
      </c>
      <c r="B4756" s="6" t="s">
        <v>141</v>
      </c>
      <c r="D4756" s="262">
        <v>26.497160952044446</v>
      </c>
      <c r="E4756" s="262"/>
      <c r="F4756" s="262">
        <v>26.497160952044446</v>
      </c>
    </row>
    <row r="4757" spans="1:6">
      <c r="A4757" s="6" t="s">
        <v>2964</v>
      </c>
      <c r="B4757" s="6" t="s">
        <v>125</v>
      </c>
      <c r="D4757" s="262">
        <v>26.534823248266665</v>
      </c>
      <c r="E4757" s="262"/>
      <c r="F4757" s="262">
        <v>26.534823248266665</v>
      </c>
    </row>
    <row r="4758" spans="1:6">
      <c r="A4758" s="6" t="s">
        <v>3776</v>
      </c>
      <c r="B4758" s="6" t="s">
        <v>147</v>
      </c>
      <c r="D4758" s="262">
        <v>48.451540526399988</v>
      </c>
      <c r="E4758" s="262">
        <v>21.848944880000001</v>
      </c>
      <c r="F4758" s="262">
        <v>26.602595646399987</v>
      </c>
    </row>
    <row r="4759" spans="1:6">
      <c r="A4759" s="6" t="s">
        <v>3946</v>
      </c>
      <c r="B4759" s="6" t="s">
        <v>140</v>
      </c>
      <c r="D4759" s="262">
        <v>26.619002538479997</v>
      </c>
      <c r="E4759" s="262"/>
      <c r="F4759" s="262">
        <v>26.619002538479997</v>
      </c>
    </row>
    <row r="4760" spans="1:6">
      <c r="A4760" s="6" t="s">
        <v>4090</v>
      </c>
      <c r="B4760" s="6" t="s">
        <v>125</v>
      </c>
      <c r="D4760" s="262">
        <v>26.644701016266669</v>
      </c>
      <c r="E4760" s="262"/>
      <c r="F4760" s="262">
        <v>26.644701016266669</v>
      </c>
    </row>
    <row r="4761" spans="1:6">
      <c r="A4761" s="6" t="s">
        <v>2336</v>
      </c>
      <c r="B4761" s="6" t="s">
        <v>141</v>
      </c>
      <c r="D4761" s="262">
        <v>26.666888140444446</v>
      </c>
      <c r="E4761" s="262"/>
      <c r="F4761" s="262">
        <v>26.666888140444446</v>
      </c>
    </row>
    <row r="4762" spans="1:6">
      <c r="A4762" s="6" t="s">
        <v>5599</v>
      </c>
      <c r="B4762" s="6" t="s">
        <v>125</v>
      </c>
      <c r="D4762" s="262">
        <v>26.680056556853334</v>
      </c>
      <c r="E4762" s="262"/>
      <c r="F4762" s="262">
        <v>26.680056556853334</v>
      </c>
    </row>
    <row r="4763" spans="1:6">
      <c r="A4763" s="6" t="s">
        <v>625</v>
      </c>
      <c r="B4763" s="6" t="s">
        <v>133</v>
      </c>
      <c r="D4763" s="262">
        <v>29.946853852666656</v>
      </c>
      <c r="E4763" s="262">
        <v>3.2325493200000004</v>
      </c>
      <c r="F4763" s="262">
        <v>26.714304532666656</v>
      </c>
    </row>
    <row r="4764" spans="1:6">
      <c r="A4764" s="6" t="s">
        <v>1526</v>
      </c>
      <c r="B4764" s="6" t="s">
        <v>130</v>
      </c>
      <c r="D4764" s="262">
        <v>26.766989011155534</v>
      </c>
      <c r="E4764" s="262"/>
      <c r="F4764" s="262">
        <v>26.766989011155534</v>
      </c>
    </row>
    <row r="4765" spans="1:6">
      <c r="A4765" s="6" t="s">
        <v>753</v>
      </c>
      <c r="B4765" s="6" t="s">
        <v>131</v>
      </c>
      <c r="D4765" s="262">
        <v>26.7917135024</v>
      </c>
      <c r="E4765" s="262"/>
      <c r="F4765" s="262">
        <v>26.7917135024</v>
      </c>
    </row>
    <row r="4766" spans="1:6">
      <c r="A4766" s="6" t="s">
        <v>4913</v>
      </c>
      <c r="B4766" s="6" t="s">
        <v>123</v>
      </c>
      <c r="D4766" s="262">
        <v>26.806519758577778</v>
      </c>
      <c r="E4766" s="262"/>
      <c r="F4766" s="262">
        <v>26.806519758577778</v>
      </c>
    </row>
    <row r="4767" spans="1:6">
      <c r="A4767" s="6" t="s">
        <v>2406</v>
      </c>
      <c r="B4767" s="6" t="s">
        <v>122</v>
      </c>
      <c r="D4767" s="262">
        <v>26.823662436755541</v>
      </c>
      <c r="E4767" s="262"/>
      <c r="F4767" s="262">
        <v>26.823662436755541</v>
      </c>
    </row>
    <row r="4768" spans="1:6">
      <c r="A4768" s="6" t="s">
        <v>1877</v>
      </c>
      <c r="B4768" s="6" t="s">
        <v>136</v>
      </c>
      <c r="D4768" s="262">
        <v>26.880377666266675</v>
      </c>
      <c r="E4768" s="262"/>
      <c r="F4768" s="262">
        <v>26.880377666266675</v>
      </c>
    </row>
    <row r="4769" spans="1:6">
      <c r="A4769" s="6" t="s">
        <v>570</v>
      </c>
      <c r="B4769" s="6" t="s">
        <v>124</v>
      </c>
      <c r="D4769" s="262">
        <v>26.913508896266663</v>
      </c>
      <c r="E4769" s="262"/>
      <c r="F4769" s="262">
        <v>26.913508896266663</v>
      </c>
    </row>
    <row r="4770" spans="1:6">
      <c r="A4770" s="6" t="s">
        <v>721</v>
      </c>
      <c r="B4770" s="6" t="s">
        <v>130</v>
      </c>
      <c r="D4770" s="262">
        <v>26.948641454044449</v>
      </c>
      <c r="E4770" s="262"/>
      <c r="F4770" s="262">
        <v>26.948641454044449</v>
      </c>
    </row>
    <row r="4771" spans="1:6">
      <c r="A4771" s="6" t="s">
        <v>2602</v>
      </c>
      <c r="B4771" s="6" t="s">
        <v>131</v>
      </c>
      <c r="D4771" s="262">
        <v>26.951854424000004</v>
      </c>
      <c r="E4771" s="262"/>
      <c r="F4771" s="262">
        <v>26.951854424000004</v>
      </c>
    </row>
    <row r="4772" spans="1:6">
      <c r="A4772" s="6" t="s">
        <v>634</v>
      </c>
      <c r="B4772" s="6" t="s">
        <v>124</v>
      </c>
      <c r="D4772" s="262">
        <v>26.962744701199995</v>
      </c>
      <c r="E4772" s="262"/>
      <c r="F4772" s="262">
        <v>26.962744701199995</v>
      </c>
    </row>
    <row r="4773" spans="1:6">
      <c r="A4773" s="6" t="s">
        <v>3720</v>
      </c>
      <c r="B4773" s="6" t="s">
        <v>123</v>
      </c>
      <c r="D4773" s="262">
        <v>27.028370282613352</v>
      </c>
      <c r="E4773" s="262"/>
      <c r="F4773" s="262">
        <v>27.028370282613352</v>
      </c>
    </row>
    <row r="4774" spans="1:6">
      <c r="A4774" s="6" t="s">
        <v>3700</v>
      </c>
      <c r="B4774" s="6" t="s">
        <v>131</v>
      </c>
      <c r="D4774" s="262">
        <v>27.045922212906678</v>
      </c>
      <c r="E4774" s="262"/>
      <c r="F4774" s="262">
        <v>27.045922212906678</v>
      </c>
    </row>
    <row r="4775" spans="1:6">
      <c r="A4775" s="6" t="s">
        <v>4434</v>
      </c>
      <c r="B4775" s="6" t="s">
        <v>138</v>
      </c>
      <c r="D4775" s="262">
        <v>27.096878390951094</v>
      </c>
      <c r="E4775" s="262"/>
      <c r="F4775" s="262">
        <v>27.096878390951094</v>
      </c>
    </row>
    <row r="4776" spans="1:6">
      <c r="A4776" s="6" t="s">
        <v>864</v>
      </c>
      <c r="B4776" s="6" t="s">
        <v>130</v>
      </c>
      <c r="D4776" s="262">
        <v>30.718879501688892</v>
      </c>
      <c r="E4776" s="262">
        <v>3.5920623199999997</v>
      </c>
      <c r="F4776" s="262">
        <v>27.126817181688892</v>
      </c>
    </row>
    <row r="4777" spans="1:6">
      <c r="A4777" s="6" t="s">
        <v>5093</v>
      </c>
      <c r="B4777" s="6" t="s">
        <v>125</v>
      </c>
      <c r="D4777" s="262">
        <v>44.1025822776</v>
      </c>
      <c r="E4777" s="262">
        <v>16.935834159999999</v>
      </c>
      <c r="F4777" s="262">
        <v>27.166748117600001</v>
      </c>
    </row>
    <row r="4778" spans="1:6">
      <c r="A4778" s="6" t="s">
        <v>4427</v>
      </c>
      <c r="B4778" s="6" t="s">
        <v>125</v>
      </c>
      <c r="D4778" s="262">
        <v>27.246654049511125</v>
      </c>
      <c r="E4778" s="262"/>
      <c r="F4778" s="262">
        <v>27.246654049511125</v>
      </c>
    </row>
    <row r="4779" spans="1:6">
      <c r="A4779" s="6" t="s">
        <v>4213</v>
      </c>
      <c r="B4779" s="6" t="s">
        <v>131</v>
      </c>
      <c r="D4779" s="262">
        <v>27.310110430142217</v>
      </c>
      <c r="E4779" s="262"/>
      <c r="F4779" s="262">
        <v>27.310110430142217</v>
      </c>
    </row>
    <row r="4780" spans="1:6">
      <c r="A4780" s="6" t="s">
        <v>3931</v>
      </c>
      <c r="B4780" s="6" t="s">
        <v>127</v>
      </c>
      <c r="D4780" s="262">
        <v>27.380784827342232</v>
      </c>
      <c r="E4780" s="262"/>
      <c r="F4780" s="262">
        <v>27.380784827342232</v>
      </c>
    </row>
    <row r="4781" spans="1:6">
      <c r="A4781" s="6" t="s">
        <v>4700</v>
      </c>
      <c r="B4781" s="6" t="s">
        <v>138</v>
      </c>
      <c r="D4781" s="262">
        <v>27.420104583608374</v>
      </c>
      <c r="E4781" s="262"/>
      <c r="F4781" s="262">
        <v>27.420104583608374</v>
      </c>
    </row>
    <row r="4782" spans="1:6">
      <c r="A4782" s="6" t="s">
        <v>5096</v>
      </c>
      <c r="B4782" s="6" t="s">
        <v>125</v>
      </c>
      <c r="D4782" s="262">
        <v>42.082443445973333</v>
      </c>
      <c r="E4782" s="262">
        <v>14.569334359999999</v>
      </c>
      <c r="F4782" s="262">
        <v>27.513109085973333</v>
      </c>
    </row>
    <row r="4783" spans="1:6">
      <c r="A4783" s="6" t="s">
        <v>3945</v>
      </c>
      <c r="B4783" s="6" t="s">
        <v>125</v>
      </c>
      <c r="D4783" s="262">
        <v>29.121200874577774</v>
      </c>
      <c r="E4783" s="262">
        <v>1.4466144000000001</v>
      </c>
      <c r="F4783" s="262">
        <v>27.674586474577772</v>
      </c>
    </row>
    <row r="4784" spans="1:6">
      <c r="A4784" s="6" t="s">
        <v>1468</v>
      </c>
      <c r="B4784" s="6" t="s">
        <v>130</v>
      </c>
      <c r="D4784" s="262">
        <v>31.842015689244445</v>
      </c>
      <c r="E4784" s="262">
        <v>4.0710223545600002</v>
      </c>
      <c r="F4784" s="262">
        <v>27.770993334684444</v>
      </c>
    </row>
    <row r="4785" spans="1:6">
      <c r="A4785" s="6" t="s">
        <v>4698</v>
      </c>
      <c r="B4785" s="6" t="s">
        <v>131</v>
      </c>
      <c r="D4785" s="262">
        <v>27.771007243466663</v>
      </c>
      <c r="E4785" s="262"/>
      <c r="F4785" s="262">
        <v>27.771007243466663</v>
      </c>
    </row>
    <row r="4786" spans="1:6">
      <c r="A4786" s="6" t="s">
        <v>1112</v>
      </c>
      <c r="B4786" s="6" t="s">
        <v>126</v>
      </c>
      <c r="D4786" s="262">
        <v>47.892050562573843</v>
      </c>
      <c r="E4786" s="262">
        <v>20.11963184</v>
      </c>
      <c r="F4786" s="262">
        <v>27.772418722573843</v>
      </c>
    </row>
    <row r="4787" spans="1:6">
      <c r="A4787" s="6" t="s">
        <v>4667</v>
      </c>
      <c r="B4787" s="6" t="s">
        <v>145</v>
      </c>
      <c r="D4787" s="262">
        <v>27.776939601155554</v>
      </c>
      <c r="E4787" s="262"/>
      <c r="F4787" s="262">
        <v>27.776939601155554</v>
      </c>
    </row>
    <row r="4788" spans="1:6">
      <c r="A4788" s="6" t="s">
        <v>4068</v>
      </c>
      <c r="B4788" s="6" t="s">
        <v>125</v>
      </c>
      <c r="D4788" s="262">
        <v>27.848883576274606</v>
      </c>
      <c r="E4788" s="262"/>
      <c r="F4788" s="262">
        <v>27.848883576274606</v>
      </c>
    </row>
    <row r="4789" spans="1:6">
      <c r="A4789" s="6" t="s">
        <v>3209</v>
      </c>
      <c r="B4789" s="6" t="s">
        <v>147</v>
      </c>
      <c r="D4789" s="262">
        <v>30.845717631422229</v>
      </c>
      <c r="E4789" s="262">
        <v>2.9518473599999999</v>
      </c>
      <c r="F4789" s="262">
        <v>27.89387027142223</v>
      </c>
    </row>
    <row r="4790" spans="1:6">
      <c r="A4790" s="6" t="s">
        <v>3752</v>
      </c>
      <c r="B4790" s="6" t="s">
        <v>123</v>
      </c>
      <c r="D4790" s="262">
        <v>158.13391391576181</v>
      </c>
      <c r="E4790" s="262">
        <v>130.20495440624001</v>
      </c>
      <c r="F4790" s="262">
        <v>27.928959509521803</v>
      </c>
    </row>
    <row r="4791" spans="1:6">
      <c r="A4791" s="6" t="s">
        <v>2196</v>
      </c>
      <c r="B4791" s="6" t="s">
        <v>137</v>
      </c>
      <c r="D4791" s="262">
        <v>27.972743529137233</v>
      </c>
      <c r="E4791" s="262"/>
      <c r="F4791" s="262">
        <v>27.972743529137233</v>
      </c>
    </row>
    <row r="4792" spans="1:6">
      <c r="A4792" s="6" t="s">
        <v>1133</v>
      </c>
      <c r="B4792" s="6" t="s">
        <v>136</v>
      </c>
      <c r="D4792" s="262">
        <v>27.99559719537778</v>
      </c>
      <c r="E4792" s="262"/>
      <c r="F4792" s="262">
        <v>27.99559719537778</v>
      </c>
    </row>
    <row r="4793" spans="1:6">
      <c r="A4793" s="6" t="s">
        <v>3745</v>
      </c>
      <c r="B4793" s="6" t="s">
        <v>138</v>
      </c>
      <c r="D4793" s="262">
        <v>28.149631056799969</v>
      </c>
      <c r="E4793" s="262"/>
      <c r="F4793" s="262">
        <v>28.149631056799969</v>
      </c>
    </row>
    <row r="4794" spans="1:6">
      <c r="A4794" s="6" t="s">
        <v>4522</v>
      </c>
      <c r="B4794" s="6" t="s">
        <v>127</v>
      </c>
      <c r="D4794" s="262">
        <v>28.16598355168891</v>
      </c>
      <c r="E4794" s="262"/>
      <c r="F4794" s="262">
        <v>28.16598355168891</v>
      </c>
    </row>
    <row r="4795" spans="1:6">
      <c r="A4795" s="6" t="s">
        <v>1460</v>
      </c>
      <c r="B4795" s="6" t="s">
        <v>130</v>
      </c>
      <c r="D4795" s="262">
        <v>28.182182113555552</v>
      </c>
      <c r="E4795" s="262"/>
      <c r="F4795" s="262">
        <v>28.182182113555552</v>
      </c>
    </row>
    <row r="4796" spans="1:6">
      <c r="A4796" s="6" t="s">
        <v>3944</v>
      </c>
      <c r="B4796" s="6" t="s">
        <v>125</v>
      </c>
      <c r="D4796" s="262">
        <v>28.254833950939911</v>
      </c>
      <c r="E4796" s="262"/>
      <c r="F4796" s="262">
        <v>28.254833950939911</v>
      </c>
    </row>
    <row r="4797" spans="1:6">
      <c r="A4797" s="6" t="s">
        <v>1970</v>
      </c>
      <c r="B4797" s="6" t="s">
        <v>140</v>
      </c>
      <c r="D4797" s="262">
        <v>28.274645851955558</v>
      </c>
      <c r="E4797" s="262"/>
      <c r="F4797" s="262">
        <v>28.274645851955558</v>
      </c>
    </row>
    <row r="4798" spans="1:6">
      <c r="A4798" s="6" t="s">
        <v>4173</v>
      </c>
      <c r="B4798" s="6" t="s">
        <v>127</v>
      </c>
      <c r="D4798" s="262">
        <v>28.278244350400005</v>
      </c>
      <c r="E4798" s="262"/>
      <c r="F4798" s="262">
        <v>28.278244350400005</v>
      </c>
    </row>
    <row r="4799" spans="1:6">
      <c r="A4799" s="6" t="s">
        <v>1147</v>
      </c>
      <c r="B4799" s="6" t="s">
        <v>130</v>
      </c>
      <c r="D4799" s="262">
        <v>28.28356088105777</v>
      </c>
      <c r="E4799" s="262"/>
      <c r="F4799" s="262">
        <v>28.28356088105777</v>
      </c>
    </row>
    <row r="4800" spans="1:6">
      <c r="A4800" s="6" t="s">
        <v>4376</v>
      </c>
      <c r="B4800" s="6" t="s">
        <v>141</v>
      </c>
      <c r="D4800" s="262">
        <v>28.445853398160001</v>
      </c>
      <c r="E4800" s="262"/>
      <c r="F4800" s="262">
        <v>28.445853398160001</v>
      </c>
    </row>
    <row r="4801" spans="1:6">
      <c r="A4801" s="6" t="s">
        <v>3771</v>
      </c>
      <c r="B4801" s="6" t="s">
        <v>127</v>
      </c>
      <c r="D4801" s="262">
        <v>28.50864151568889</v>
      </c>
      <c r="E4801" s="262"/>
      <c r="F4801" s="262">
        <v>28.50864151568889</v>
      </c>
    </row>
    <row r="4802" spans="1:6">
      <c r="A4802" s="6" t="s">
        <v>1488</v>
      </c>
      <c r="B4802" s="6" t="s">
        <v>130</v>
      </c>
      <c r="D4802" s="262">
        <v>28.520047295911112</v>
      </c>
      <c r="E4802" s="262"/>
      <c r="F4802" s="262">
        <v>28.520047295911112</v>
      </c>
    </row>
    <row r="4803" spans="1:6">
      <c r="A4803" s="6" t="s">
        <v>4211</v>
      </c>
      <c r="B4803" s="6" t="s">
        <v>131</v>
      </c>
      <c r="D4803" s="262">
        <v>28.534289973355431</v>
      </c>
      <c r="E4803" s="262"/>
      <c r="F4803" s="262">
        <v>28.534289973355431</v>
      </c>
    </row>
    <row r="4804" spans="1:6">
      <c r="A4804" s="6" t="s">
        <v>5415</v>
      </c>
      <c r="B4804" s="6" t="s">
        <v>125</v>
      </c>
      <c r="D4804" s="262">
        <v>28.551467233286726</v>
      </c>
      <c r="E4804" s="262"/>
      <c r="F4804" s="262">
        <v>28.551467233286726</v>
      </c>
    </row>
    <row r="4805" spans="1:6">
      <c r="A4805" s="6" t="s">
        <v>4703</v>
      </c>
      <c r="B4805" s="6" t="s">
        <v>125</v>
      </c>
      <c r="D4805" s="262">
        <v>28.573063870662629</v>
      </c>
      <c r="E4805" s="262"/>
      <c r="F4805" s="262">
        <v>28.573063870662629</v>
      </c>
    </row>
    <row r="4806" spans="1:6">
      <c r="A4806" s="6" t="s">
        <v>2039</v>
      </c>
      <c r="B4806" s="6" t="s">
        <v>124</v>
      </c>
      <c r="D4806" s="262">
        <v>34.932236070820792</v>
      </c>
      <c r="E4806" s="262">
        <v>6.3390823999999997</v>
      </c>
      <c r="F4806" s="262">
        <v>28.593153670820794</v>
      </c>
    </row>
    <row r="4807" spans="1:6">
      <c r="A4807" s="6" t="s">
        <v>4028</v>
      </c>
      <c r="B4807" s="6" t="s">
        <v>127</v>
      </c>
      <c r="D4807" s="262">
        <v>28.66774839964447</v>
      </c>
      <c r="E4807" s="262"/>
      <c r="F4807" s="262">
        <v>28.66774839964447</v>
      </c>
    </row>
    <row r="4808" spans="1:6">
      <c r="A4808" s="6" t="s">
        <v>4738</v>
      </c>
      <c r="B4808" s="6" t="s">
        <v>127</v>
      </c>
      <c r="D4808" s="262">
        <v>28.686364336079986</v>
      </c>
      <c r="E4808" s="262"/>
      <c r="F4808" s="262">
        <v>28.686364336079986</v>
      </c>
    </row>
    <row r="4809" spans="1:6">
      <c r="A4809" s="6" t="s">
        <v>3449</v>
      </c>
      <c r="B4809" s="6" t="s">
        <v>125</v>
      </c>
      <c r="D4809" s="262">
        <v>28.743621133333342</v>
      </c>
      <c r="E4809" s="262"/>
      <c r="F4809" s="262">
        <v>28.743621133333342</v>
      </c>
    </row>
    <row r="4810" spans="1:6">
      <c r="A4810" s="6" t="s">
        <v>4916</v>
      </c>
      <c r="B4810" s="6" t="s">
        <v>123</v>
      </c>
      <c r="D4810" s="262">
        <v>28.860484930933346</v>
      </c>
      <c r="E4810" s="262"/>
      <c r="F4810" s="262">
        <v>28.860484930933346</v>
      </c>
    </row>
    <row r="4811" spans="1:6">
      <c r="A4811" s="6" t="s">
        <v>4201</v>
      </c>
      <c r="B4811" s="6" t="s">
        <v>123</v>
      </c>
      <c r="D4811" s="262">
        <v>28.891503926364468</v>
      </c>
      <c r="E4811" s="262"/>
      <c r="F4811" s="262">
        <v>28.891503926364468</v>
      </c>
    </row>
    <row r="4812" spans="1:6">
      <c r="A4812" s="6" t="s">
        <v>2312</v>
      </c>
      <c r="B4812" s="6" t="s">
        <v>123</v>
      </c>
      <c r="D4812" s="262">
        <v>28.897014529777778</v>
      </c>
      <c r="E4812" s="262"/>
      <c r="F4812" s="262">
        <v>28.897014529777778</v>
      </c>
    </row>
    <row r="4813" spans="1:6">
      <c r="A4813" s="6" t="s">
        <v>1736</v>
      </c>
      <c r="B4813" s="6" t="s">
        <v>143</v>
      </c>
      <c r="D4813" s="262">
        <v>28.964376808693384</v>
      </c>
      <c r="E4813" s="262"/>
      <c r="F4813" s="262">
        <v>28.964376808693384</v>
      </c>
    </row>
    <row r="4814" spans="1:6">
      <c r="A4814" s="6" t="s">
        <v>3653</v>
      </c>
      <c r="B4814" s="6" t="s">
        <v>138</v>
      </c>
      <c r="D4814" s="262">
        <v>29.005847144353822</v>
      </c>
      <c r="E4814" s="262"/>
      <c r="F4814" s="262">
        <v>29.005847144353822</v>
      </c>
    </row>
    <row r="4815" spans="1:6">
      <c r="A4815" s="6" t="s">
        <v>3661</v>
      </c>
      <c r="B4815" s="6" t="s">
        <v>144</v>
      </c>
      <c r="D4815" s="262">
        <v>29.038529896444455</v>
      </c>
      <c r="E4815" s="262"/>
      <c r="F4815" s="262">
        <v>29.038529896444455</v>
      </c>
    </row>
    <row r="4816" spans="1:6">
      <c r="A4816" s="6" t="s">
        <v>3759</v>
      </c>
      <c r="B4816" s="6" t="s">
        <v>127</v>
      </c>
      <c r="D4816" s="262">
        <v>29.197022123377778</v>
      </c>
      <c r="E4816" s="262"/>
      <c r="F4816" s="262">
        <v>29.197022123377778</v>
      </c>
    </row>
    <row r="4817" spans="1:6">
      <c r="A4817" s="6" t="s">
        <v>2779</v>
      </c>
      <c r="B4817" s="6" t="s">
        <v>147</v>
      </c>
      <c r="D4817" s="262">
        <v>34.796931285599996</v>
      </c>
      <c r="E4817" s="262">
        <v>5.5587823200000006</v>
      </c>
      <c r="F4817" s="262">
        <v>29.238148965599997</v>
      </c>
    </row>
    <row r="4818" spans="1:6">
      <c r="A4818" s="6" t="s">
        <v>2595</v>
      </c>
      <c r="B4818" s="6" t="s">
        <v>130</v>
      </c>
      <c r="D4818" s="262">
        <v>35.460145623466673</v>
      </c>
      <c r="E4818" s="262">
        <v>6.21157936</v>
      </c>
      <c r="F4818" s="262">
        <v>29.248566263466671</v>
      </c>
    </row>
    <row r="4819" spans="1:6">
      <c r="A4819" s="6" t="s">
        <v>2488</v>
      </c>
      <c r="B4819" s="6" t="s">
        <v>133</v>
      </c>
      <c r="D4819" s="262">
        <v>29.441715613547331</v>
      </c>
      <c r="E4819" s="262"/>
      <c r="F4819" s="262">
        <v>29.441715613547331</v>
      </c>
    </row>
    <row r="4820" spans="1:6">
      <c r="A4820" s="6" t="s">
        <v>743</v>
      </c>
      <c r="B4820" s="6" t="s">
        <v>133</v>
      </c>
      <c r="D4820" s="262">
        <v>30.291445895137777</v>
      </c>
      <c r="E4820" s="262">
        <v>0.84503720000000004</v>
      </c>
      <c r="F4820" s="262">
        <v>29.446408695137777</v>
      </c>
    </row>
    <row r="4821" spans="1:6">
      <c r="A4821" s="6" t="s">
        <v>5497</v>
      </c>
      <c r="B4821" s="6" t="s">
        <v>125</v>
      </c>
      <c r="D4821" s="262">
        <v>29.51062077526058</v>
      </c>
      <c r="E4821" s="262"/>
      <c r="F4821" s="262">
        <v>29.51062077526058</v>
      </c>
    </row>
    <row r="4822" spans="1:6">
      <c r="A4822" s="6" t="s">
        <v>1604</v>
      </c>
      <c r="B4822" s="6" t="s">
        <v>138</v>
      </c>
      <c r="D4822" s="262">
        <v>29.535521903457795</v>
      </c>
      <c r="E4822" s="262"/>
      <c r="F4822" s="262">
        <v>29.535521903457795</v>
      </c>
    </row>
    <row r="4823" spans="1:6">
      <c r="A4823" s="6" t="s">
        <v>3926</v>
      </c>
      <c r="B4823" s="6" t="s">
        <v>138</v>
      </c>
      <c r="D4823" s="262">
        <v>29.546503845955545</v>
      </c>
      <c r="E4823" s="262"/>
      <c r="F4823" s="262">
        <v>29.546503845955545</v>
      </c>
    </row>
    <row r="4824" spans="1:6">
      <c r="A4824" s="6" t="s">
        <v>4387</v>
      </c>
      <c r="B4824" s="6" t="s">
        <v>127</v>
      </c>
      <c r="D4824" s="262">
        <v>29.564794708044428</v>
      </c>
      <c r="E4824" s="262"/>
      <c r="F4824" s="262">
        <v>29.564794708044428</v>
      </c>
    </row>
    <row r="4825" spans="1:6">
      <c r="A4825" s="6" t="s">
        <v>5699</v>
      </c>
      <c r="B4825" s="6" t="s">
        <v>127</v>
      </c>
      <c r="D4825" s="262">
        <v>29.585122127635554</v>
      </c>
      <c r="E4825" s="262"/>
      <c r="F4825" s="262">
        <v>29.585122127635554</v>
      </c>
    </row>
    <row r="4826" spans="1:6">
      <c r="A4826" s="6" t="s">
        <v>3227</v>
      </c>
      <c r="B4826" s="6" t="s">
        <v>125</v>
      </c>
      <c r="D4826" s="262">
        <v>29.626581461155549</v>
      </c>
      <c r="E4826" s="262"/>
      <c r="F4826" s="262">
        <v>29.626581461155549</v>
      </c>
    </row>
    <row r="4827" spans="1:6">
      <c r="A4827" s="6" t="s">
        <v>3980</v>
      </c>
      <c r="B4827" s="6" t="s">
        <v>138</v>
      </c>
      <c r="D4827" s="262">
        <v>29.646052888515545</v>
      </c>
      <c r="E4827" s="262"/>
      <c r="F4827" s="262">
        <v>29.646052888515545</v>
      </c>
    </row>
    <row r="4828" spans="1:6">
      <c r="A4828" s="6" t="s">
        <v>5570</v>
      </c>
      <c r="B4828" s="6" t="s">
        <v>125</v>
      </c>
      <c r="D4828" s="262">
        <v>29.6702896554904</v>
      </c>
      <c r="E4828" s="262"/>
      <c r="F4828" s="262">
        <v>29.6702896554904</v>
      </c>
    </row>
    <row r="4829" spans="1:6">
      <c r="A4829" s="6" t="s">
        <v>1710</v>
      </c>
      <c r="B4829" s="6" t="s">
        <v>130</v>
      </c>
      <c r="D4829" s="262">
        <v>58.601217790133248</v>
      </c>
      <c r="E4829" s="262">
        <v>28.914073999999999</v>
      </c>
      <c r="F4829" s="262">
        <v>29.687143790133248</v>
      </c>
    </row>
    <row r="4830" spans="1:6">
      <c r="A4830" s="6" t="s">
        <v>2576</v>
      </c>
      <c r="B4830" s="6" t="s">
        <v>147</v>
      </c>
      <c r="D4830" s="262">
        <v>32.083042087066644</v>
      </c>
      <c r="E4830" s="262">
        <v>2.29422872</v>
      </c>
      <c r="F4830" s="262">
        <v>29.788813367066645</v>
      </c>
    </row>
    <row r="4831" spans="1:6">
      <c r="A4831" s="6" t="s">
        <v>3223</v>
      </c>
      <c r="B4831" s="6" t="s">
        <v>147</v>
      </c>
      <c r="D4831" s="262">
        <v>31.332898855866656</v>
      </c>
      <c r="E4831" s="262">
        <v>1.4560392</v>
      </c>
      <c r="F4831" s="262">
        <v>29.876859655866657</v>
      </c>
    </row>
    <row r="4832" spans="1:6">
      <c r="A4832" s="6" t="s">
        <v>5397</v>
      </c>
      <c r="B4832" s="6" t="s">
        <v>125</v>
      </c>
      <c r="D4832" s="262">
        <v>29.891125441075559</v>
      </c>
      <c r="E4832" s="262"/>
      <c r="F4832" s="262">
        <v>29.891125441075559</v>
      </c>
    </row>
    <row r="4833" spans="1:6">
      <c r="A4833" s="6" t="s">
        <v>2614</v>
      </c>
      <c r="B4833" s="6" t="s">
        <v>140</v>
      </c>
      <c r="D4833" s="262">
        <v>31.131961211999982</v>
      </c>
      <c r="E4833" s="262">
        <v>1.1360199199999998</v>
      </c>
      <c r="F4833" s="262">
        <v>29.995941291999983</v>
      </c>
    </row>
    <row r="4834" spans="1:6">
      <c r="A4834" s="6" t="s">
        <v>740</v>
      </c>
      <c r="B4834" s="6" t="s">
        <v>130</v>
      </c>
      <c r="D4834" s="262">
        <v>30.000060950444443</v>
      </c>
      <c r="E4834" s="262"/>
      <c r="F4834" s="262">
        <v>30.000060950444443</v>
      </c>
    </row>
    <row r="4835" spans="1:6">
      <c r="A4835" s="6" t="s">
        <v>2611</v>
      </c>
      <c r="B4835" s="6" t="s">
        <v>131</v>
      </c>
      <c r="D4835" s="262">
        <v>30.053614013377789</v>
      </c>
      <c r="E4835" s="262"/>
      <c r="F4835" s="262">
        <v>30.053614013377789</v>
      </c>
    </row>
    <row r="4836" spans="1:6">
      <c r="A4836" s="6" t="s">
        <v>2991</v>
      </c>
      <c r="B4836" s="6" t="s">
        <v>147</v>
      </c>
      <c r="D4836" s="262">
        <v>30.057807752133325</v>
      </c>
      <c r="E4836" s="262"/>
      <c r="F4836" s="262">
        <v>30.057807752133325</v>
      </c>
    </row>
    <row r="4837" spans="1:6">
      <c r="A4837" s="6" t="s">
        <v>2583</v>
      </c>
      <c r="B4837" s="6" t="s">
        <v>147</v>
      </c>
      <c r="D4837" s="262">
        <v>63.624207375911105</v>
      </c>
      <c r="E4837" s="262">
        <v>33.446237440000004</v>
      </c>
      <c r="F4837" s="262">
        <v>30.177969935911101</v>
      </c>
    </row>
    <row r="4838" spans="1:6">
      <c r="A4838" s="6" t="s">
        <v>3905</v>
      </c>
      <c r="B4838" s="6" t="s">
        <v>127</v>
      </c>
      <c r="D4838" s="262">
        <v>30.209888117688902</v>
      </c>
      <c r="E4838" s="262"/>
      <c r="F4838" s="262">
        <v>30.209888117688902</v>
      </c>
    </row>
    <row r="4839" spans="1:6">
      <c r="A4839" s="6" t="s">
        <v>5495</v>
      </c>
      <c r="B4839" s="6" t="s">
        <v>125</v>
      </c>
      <c r="D4839" s="262">
        <v>30.317407746936858</v>
      </c>
      <c r="E4839" s="262"/>
      <c r="F4839" s="262">
        <v>30.317407746936858</v>
      </c>
    </row>
    <row r="4840" spans="1:6">
      <c r="A4840" s="6" t="s">
        <v>863</v>
      </c>
      <c r="B4840" s="6" t="s">
        <v>124</v>
      </c>
      <c r="D4840" s="262">
        <v>30.354969997733306</v>
      </c>
      <c r="E4840" s="262"/>
      <c r="F4840" s="262">
        <v>30.354969997733306</v>
      </c>
    </row>
    <row r="4841" spans="1:6">
      <c r="A4841" s="6" t="s">
        <v>4872</v>
      </c>
      <c r="B4841" s="6" t="s">
        <v>125</v>
      </c>
      <c r="D4841" s="262">
        <v>49.698850579659521</v>
      </c>
      <c r="E4841" s="262">
        <v>19.284262480000002</v>
      </c>
      <c r="F4841" s="262">
        <v>30.414588099659518</v>
      </c>
    </row>
    <row r="4842" spans="1:6">
      <c r="A4842" s="6" t="s">
        <v>4705</v>
      </c>
      <c r="B4842" s="6" t="s">
        <v>127</v>
      </c>
      <c r="D4842" s="262">
        <v>30.46131634382224</v>
      </c>
      <c r="E4842" s="262"/>
      <c r="F4842" s="262">
        <v>30.46131634382224</v>
      </c>
    </row>
    <row r="4843" spans="1:6">
      <c r="A4843" s="6" t="s">
        <v>5120</v>
      </c>
      <c r="B4843" s="6" t="s">
        <v>125</v>
      </c>
      <c r="D4843" s="262">
        <v>30.512901510960003</v>
      </c>
      <c r="E4843" s="262"/>
      <c r="F4843" s="262">
        <v>30.512901510960003</v>
      </c>
    </row>
    <row r="4844" spans="1:6">
      <c r="A4844" s="6" t="s">
        <v>4182</v>
      </c>
      <c r="B4844" s="6" t="s">
        <v>127</v>
      </c>
      <c r="D4844" s="262">
        <v>30.529936176177813</v>
      </c>
      <c r="E4844" s="262"/>
      <c r="F4844" s="262">
        <v>30.529936176177813</v>
      </c>
    </row>
    <row r="4845" spans="1:6">
      <c r="A4845" s="6" t="s">
        <v>5411</v>
      </c>
      <c r="B4845" s="6" t="s">
        <v>144</v>
      </c>
      <c r="D4845" s="262">
        <v>30.600973211697763</v>
      </c>
      <c r="E4845" s="262"/>
      <c r="F4845" s="262">
        <v>30.600973211697763</v>
      </c>
    </row>
    <row r="4846" spans="1:6">
      <c r="A4846" s="6" t="s">
        <v>3877</v>
      </c>
      <c r="B4846" s="6" t="s">
        <v>125</v>
      </c>
      <c r="D4846" s="262">
        <v>30.601009073066667</v>
      </c>
      <c r="E4846" s="262"/>
      <c r="F4846" s="262">
        <v>30.601009073066667</v>
      </c>
    </row>
    <row r="4847" spans="1:6">
      <c r="A4847" s="6" t="s">
        <v>3937</v>
      </c>
      <c r="B4847" s="6" t="s">
        <v>138</v>
      </c>
      <c r="D4847" s="262">
        <v>32.745064651200003</v>
      </c>
      <c r="E4847" s="262">
        <v>2.1433484799999998</v>
      </c>
      <c r="F4847" s="262">
        <v>30.601716171200003</v>
      </c>
    </row>
    <row r="4848" spans="1:6">
      <c r="A4848" s="6" t="s">
        <v>3225</v>
      </c>
      <c r="B4848" s="6" t="s">
        <v>123</v>
      </c>
      <c r="D4848" s="262">
        <v>30.672987307697777</v>
      </c>
      <c r="E4848" s="262"/>
      <c r="F4848" s="262">
        <v>30.672987307697777</v>
      </c>
    </row>
    <row r="4849" spans="1:6">
      <c r="A4849" s="6" t="s">
        <v>3917</v>
      </c>
      <c r="B4849" s="6" t="s">
        <v>123</v>
      </c>
      <c r="D4849" s="262">
        <v>30.689023769066662</v>
      </c>
      <c r="E4849" s="262"/>
      <c r="F4849" s="262">
        <v>30.689023769066662</v>
      </c>
    </row>
    <row r="4850" spans="1:6">
      <c r="A4850" s="6" t="s">
        <v>1472</v>
      </c>
      <c r="B4850" s="6" t="s">
        <v>134</v>
      </c>
      <c r="D4850" s="262">
        <v>30.740297242998647</v>
      </c>
      <c r="E4850" s="262"/>
      <c r="F4850" s="262">
        <v>30.740297242998647</v>
      </c>
    </row>
    <row r="4851" spans="1:6">
      <c r="A4851" s="6" t="s">
        <v>2769</v>
      </c>
      <c r="B4851" s="6" t="s">
        <v>122</v>
      </c>
      <c r="D4851" s="262">
        <v>30.767199160133327</v>
      </c>
      <c r="E4851" s="262"/>
      <c r="F4851" s="262">
        <v>30.767199160133327</v>
      </c>
    </row>
    <row r="4852" spans="1:6">
      <c r="A4852" s="6" t="s">
        <v>3275</v>
      </c>
      <c r="B4852" s="6" t="s">
        <v>127</v>
      </c>
      <c r="D4852" s="262">
        <v>30.950760628577783</v>
      </c>
      <c r="E4852" s="262"/>
      <c r="F4852" s="262">
        <v>30.950760628577783</v>
      </c>
    </row>
    <row r="4853" spans="1:6">
      <c r="A4853" s="6" t="s">
        <v>3085</v>
      </c>
      <c r="B4853" s="6" t="s">
        <v>147</v>
      </c>
      <c r="D4853" s="262">
        <v>31.129411619777777</v>
      </c>
      <c r="E4853" s="262"/>
      <c r="F4853" s="262">
        <v>31.129411619777777</v>
      </c>
    </row>
    <row r="4854" spans="1:6">
      <c r="A4854" s="6" t="s">
        <v>4679</v>
      </c>
      <c r="B4854" s="6" t="s">
        <v>125</v>
      </c>
      <c r="D4854" s="262">
        <v>39.484995615932256</v>
      </c>
      <c r="E4854" s="262">
        <v>8.3536101600000006</v>
      </c>
      <c r="F4854" s="262">
        <v>31.131385455932254</v>
      </c>
    </row>
    <row r="4855" spans="1:6">
      <c r="A4855" s="6" t="s">
        <v>2554</v>
      </c>
      <c r="B4855" s="6" t="s">
        <v>136</v>
      </c>
      <c r="D4855" s="262">
        <v>31.326509692622221</v>
      </c>
      <c r="E4855" s="262"/>
      <c r="F4855" s="262">
        <v>31.326509692622221</v>
      </c>
    </row>
    <row r="4856" spans="1:6">
      <c r="A4856" s="6" t="s">
        <v>796</v>
      </c>
      <c r="B4856" s="6" t="s">
        <v>126</v>
      </c>
      <c r="D4856" s="262">
        <v>31.502785854711103</v>
      </c>
      <c r="E4856" s="262"/>
      <c r="F4856" s="262">
        <v>31.502785854711103</v>
      </c>
    </row>
    <row r="4857" spans="1:6">
      <c r="A4857" s="6" t="s">
        <v>4438</v>
      </c>
      <c r="B4857" s="6" t="s">
        <v>123</v>
      </c>
      <c r="D4857" s="262">
        <v>31.536524395200001</v>
      </c>
      <c r="E4857" s="262"/>
      <c r="F4857" s="262">
        <v>31.536524395200001</v>
      </c>
    </row>
    <row r="4858" spans="1:6">
      <c r="A4858" s="6" t="s">
        <v>3747</v>
      </c>
      <c r="B4858" s="6" t="s">
        <v>127</v>
      </c>
      <c r="D4858" s="262">
        <v>31.559553613866662</v>
      </c>
      <c r="E4858" s="262"/>
      <c r="F4858" s="262">
        <v>31.559553613866662</v>
      </c>
    </row>
    <row r="4859" spans="1:6">
      <c r="A4859" s="6" t="s">
        <v>4925</v>
      </c>
      <c r="B4859" s="6" t="s">
        <v>125</v>
      </c>
      <c r="D4859" s="262">
        <v>31.593415284444454</v>
      </c>
      <c r="E4859" s="262"/>
      <c r="F4859" s="262">
        <v>31.593415284444454</v>
      </c>
    </row>
    <row r="4860" spans="1:6">
      <c r="A4860" s="6" t="s">
        <v>3685</v>
      </c>
      <c r="B4860" s="6" t="s">
        <v>138</v>
      </c>
      <c r="D4860" s="262">
        <v>31.710422716622222</v>
      </c>
      <c r="E4860" s="262"/>
      <c r="F4860" s="262">
        <v>31.710422716622222</v>
      </c>
    </row>
    <row r="4861" spans="1:6">
      <c r="A4861" s="6" t="s">
        <v>572</v>
      </c>
      <c r="B4861" s="6" t="s">
        <v>147</v>
      </c>
      <c r="D4861" s="262">
        <v>31.835155928595537</v>
      </c>
      <c r="E4861" s="262"/>
      <c r="F4861" s="262">
        <v>31.835155928595537</v>
      </c>
    </row>
    <row r="4862" spans="1:6">
      <c r="A4862" s="6" t="s">
        <v>3698</v>
      </c>
      <c r="B4862" s="6" t="s">
        <v>138</v>
      </c>
      <c r="D4862" s="262">
        <v>31.837914684233265</v>
      </c>
      <c r="E4862" s="262"/>
      <c r="F4862" s="262">
        <v>31.837914684233265</v>
      </c>
    </row>
    <row r="4863" spans="1:6">
      <c r="A4863" s="6" t="s">
        <v>3925</v>
      </c>
      <c r="B4863" s="6" t="s">
        <v>131</v>
      </c>
      <c r="D4863" s="262">
        <v>31.844653975199996</v>
      </c>
      <c r="E4863" s="262"/>
      <c r="F4863" s="262">
        <v>31.844653975199996</v>
      </c>
    </row>
    <row r="4864" spans="1:6">
      <c r="A4864" s="6" t="s">
        <v>2189</v>
      </c>
      <c r="B4864" s="6" t="s">
        <v>124</v>
      </c>
      <c r="D4864" s="262">
        <v>31.852136758444452</v>
      </c>
      <c r="E4864" s="262"/>
      <c r="F4864" s="262">
        <v>31.852136758444452</v>
      </c>
    </row>
    <row r="4865" spans="1:6">
      <c r="A4865" s="6" t="s">
        <v>61</v>
      </c>
      <c r="B4865" s="6" t="s">
        <v>138</v>
      </c>
      <c r="D4865" s="262">
        <v>31.899174158817775</v>
      </c>
      <c r="E4865" s="262"/>
      <c r="F4865" s="262">
        <v>31.899174158817775</v>
      </c>
    </row>
    <row r="4866" spans="1:6">
      <c r="A4866" s="6" t="s">
        <v>3126</v>
      </c>
      <c r="B4866" s="6" t="s">
        <v>127</v>
      </c>
      <c r="D4866" s="262">
        <v>31.904947758933318</v>
      </c>
      <c r="E4866" s="262"/>
      <c r="F4866" s="262">
        <v>31.904947758933318</v>
      </c>
    </row>
    <row r="4867" spans="1:6">
      <c r="A4867" s="6" t="s">
        <v>4740</v>
      </c>
      <c r="B4867" s="6" t="s">
        <v>125</v>
      </c>
      <c r="D4867" s="262">
        <v>70.787490615563499</v>
      </c>
      <c r="E4867" s="262">
        <v>38.791147575599993</v>
      </c>
      <c r="F4867" s="262">
        <v>31.996343039963506</v>
      </c>
    </row>
    <row r="4868" spans="1:6">
      <c r="A4868" s="6" t="s">
        <v>3694</v>
      </c>
      <c r="B4868" s="6" t="s">
        <v>144</v>
      </c>
      <c r="D4868" s="262">
        <v>32.051880234293307</v>
      </c>
      <c r="E4868" s="262"/>
      <c r="F4868" s="262">
        <v>32.051880234293307</v>
      </c>
    </row>
    <row r="4869" spans="1:6">
      <c r="A4869" s="6" t="s">
        <v>2653</v>
      </c>
      <c r="B4869" s="6" t="s">
        <v>127</v>
      </c>
      <c r="D4869" s="262">
        <v>32.086561537555568</v>
      </c>
      <c r="E4869" s="262"/>
      <c r="F4869" s="262">
        <v>32.086561537555568</v>
      </c>
    </row>
    <row r="4870" spans="1:6">
      <c r="A4870" s="6" t="s">
        <v>5106</v>
      </c>
      <c r="B4870" s="6" t="s">
        <v>125</v>
      </c>
      <c r="D4870" s="262">
        <v>32.119466413955564</v>
      </c>
      <c r="E4870" s="262"/>
      <c r="F4870" s="262">
        <v>32.119466413955564</v>
      </c>
    </row>
    <row r="4871" spans="1:6">
      <c r="A4871" s="6" t="s">
        <v>5119</v>
      </c>
      <c r="B4871" s="6" t="s">
        <v>125</v>
      </c>
      <c r="D4871" s="262">
        <v>32.123046333253328</v>
      </c>
      <c r="E4871" s="262"/>
      <c r="F4871" s="262">
        <v>32.123046333253328</v>
      </c>
    </row>
    <row r="4872" spans="1:6">
      <c r="A4872" s="6" t="s">
        <v>3268</v>
      </c>
      <c r="B4872" s="6" t="s">
        <v>127</v>
      </c>
      <c r="D4872" s="262">
        <v>32.130705885422209</v>
      </c>
      <c r="E4872" s="262"/>
      <c r="F4872" s="262">
        <v>32.130705885422209</v>
      </c>
    </row>
    <row r="4873" spans="1:6">
      <c r="A4873" s="6" t="s">
        <v>3411</v>
      </c>
      <c r="B4873" s="6" t="s">
        <v>131</v>
      </c>
      <c r="D4873" s="262">
        <v>45.024879406352483</v>
      </c>
      <c r="E4873" s="262">
        <v>12.865601</v>
      </c>
      <c r="F4873" s="262">
        <v>32.159278406352485</v>
      </c>
    </row>
    <row r="4874" spans="1:6">
      <c r="A4874" s="6" t="s">
        <v>4193</v>
      </c>
      <c r="B4874" s="6" t="s">
        <v>131</v>
      </c>
      <c r="D4874" s="262">
        <v>32.219177064800007</v>
      </c>
      <c r="E4874" s="262"/>
      <c r="F4874" s="262">
        <v>32.219177064800007</v>
      </c>
    </row>
    <row r="4875" spans="1:6">
      <c r="A4875" s="6" t="s">
        <v>4301</v>
      </c>
      <c r="B4875" s="6" t="s">
        <v>135</v>
      </c>
      <c r="D4875" s="262">
        <v>32.305799155519999</v>
      </c>
      <c r="E4875" s="262"/>
      <c r="F4875" s="262">
        <v>32.305799155519999</v>
      </c>
    </row>
    <row r="4876" spans="1:6">
      <c r="A4876" s="6" t="s">
        <v>1728</v>
      </c>
      <c r="B4876" s="6" t="s">
        <v>119</v>
      </c>
      <c r="D4876" s="262">
        <v>32.369664767288064</v>
      </c>
      <c r="E4876" s="262"/>
      <c r="F4876" s="262">
        <v>32.369664767288064</v>
      </c>
    </row>
    <row r="4877" spans="1:6">
      <c r="A4877" s="6" t="s">
        <v>1713</v>
      </c>
      <c r="B4877" s="6" t="s">
        <v>126</v>
      </c>
      <c r="D4877" s="262">
        <v>32.381137254400002</v>
      </c>
      <c r="E4877" s="262"/>
      <c r="F4877" s="262">
        <v>32.381137254400002</v>
      </c>
    </row>
    <row r="4878" spans="1:6">
      <c r="A4878" s="6" t="s">
        <v>2592</v>
      </c>
      <c r="B4878" s="6" t="s">
        <v>131</v>
      </c>
      <c r="D4878" s="262">
        <v>32.40779644911111</v>
      </c>
      <c r="E4878" s="262"/>
      <c r="F4878" s="262">
        <v>32.40779644911111</v>
      </c>
    </row>
    <row r="4879" spans="1:6">
      <c r="A4879" s="6" t="s">
        <v>2641</v>
      </c>
      <c r="B4879" s="6" t="s">
        <v>136</v>
      </c>
      <c r="D4879" s="262">
        <v>32.423000274622225</v>
      </c>
      <c r="E4879" s="262"/>
      <c r="F4879" s="262">
        <v>32.423000274622225</v>
      </c>
    </row>
    <row r="4880" spans="1:6">
      <c r="A4880" s="6" t="s">
        <v>3023</v>
      </c>
      <c r="B4880" s="6" t="s">
        <v>127</v>
      </c>
      <c r="D4880" s="262">
        <v>32.447776943999962</v>
      </c>
      <c r="E4880" s="262"/>
      <c r="F4880" s="262">
        <v>32.447776943999962</v>
      </c>
    </row>
    <row r="4881" spans="1:6">
      <c r="A4881" s="6" t="s">
        <v>2186</v>
      </c>
      <c r="B4881" s="6" t="s">
        <v>119</v>
      </c>
      <c r="D4881" s="262">
        <v>32.577593053109631</v>
      </c>
      <c r="E4881" s="262"/>
      <c r="F4881" s="262">
        <v>32.577593053109631</v>
      </c>
    </row>
    <row r="4882" spans="1:6">
      <c r="A4882" s="6" t="s">
        <v>5280</v>
      </c>
      <c r="B4882" s="6" t="s">
        <v>145</v>
      </c>
      <c r="D4882" s="262">
        <v>32.578482651146651</v>
      </c>
      <c r="E4882" s="262"/>
      <c r="F4882" s="262">
        <v>32.578482651146651</v>
      </c>
    </row>
    <row r="4883" spans="1:6">
      <c r="A4883" s="6" t="s">
        <v>989</v>
      </c>
      <c r="B4883" s="6" t="s">
        <v>134</v>
      </c>
      <c r="D4883" s="262">
        <v>41.493260634222224</v>
      </c>
      <c r="E4883" s="262">
        <v>8.8537275299200004</v>
      </c>
      <c r="F4883" s="262">
        <v>32.639533104302224</v>
      </c>
    </row>
    <row r="4884" spans="1:6">
      <c r="A4884" s="6" t="s">
        <v>2609</v>
      </c>
      <c r="B4884" s="6" t="s">
        <v>122</v>
      </c>
      <c r="D4884" s="262">
        <v>32.647471701288893</v>
      </c>
      <c r="E4884" s="262"/>
      <c r="F4884" s="262">
        <v>32.647471701288893</v>
      </c>
    </row>
    <row r="4885" spans="1:6">
      <c r="A4885" s="6" t="s">
        <v>1244</v>
      </c>
      <c r="B4885" s="6" t="s">
        <v>130</v>
      </c>
      <c r="D4885" s="262">
        <v>32.712643324533339</v>
      </c>
      <c r="E4885" s="262"/>
      <c r="F4885" s="262">
        <v>32.712643324533339</v>
      </c>
    </row>
    <row r="4886" spans="1:6">
      <c r="A4886" s="6" t="s">
        <v>3651</v>
      </c>
      <c r="B4886" s="6" t="s">
        <v>138</v>
      </c>
      <c r="D4886" s="262">
        <v>32.730577909333313</v>
      </c>
      <c r="E4886" s="262"/>
      <c r="F4886" s="262">
        <v>32.730577909333313</v>
      </c>
    </row>
    <row r="4887" spans="1:6">
      <c r="A4887" s="6" t="s">
        <v>4171</v>
      </c>
      <c r="B4887" s="6" t="s">
        <v>147</v>
      </c>
      <c r="D4887" s="262">
        <v>38.258021196266654</v>
      </c>
      <c r="E4887" s="262">
        <v>5.5000232000000002</v>
      </c>
      <c r="F4887" s="262">
        <v>32.757997996266653</v>
      </c>
    </row>
    <row r="4888" spans="1:6">
      <c r="A4888" s="6" t="s">
        <v>2441</v>
      </c>
      <c r="B4888" s="6" t="s">
        <v>131</v>
      </c>
      <c r="D4888" s="262">
        <v>32.822551492035558</v>
      </c>
      <c r="E4888" s="262"/>
      <c r="F4888" s="262">
        <v>32.822551492035558</v>
      </c>
    </row>
    <row r="4889" spans="1:6">
      <c r="A4889" s="6" t="s">
        <v>4268</v>
      </c>
      <c r="B4889" s="6" t="s">
        <v>125</v>
      </c>
      <c r="D4889" s="262">
        <v>32.864349887111118</v>
      </c>
      <c r="E4889" s="262"/>
      <c r="F4889" s="262">
        <v>32.864349887111118</v>
      </c>
    </row>
    <row r="4890" spans="1:6">
      <c r="A4890" s="6" t="s">
        <v>4181</v>
      </c>
      <c r="B4890" s="6" t="s">
        <v>127</v>
      </c>
      <c r="D4890" s="262">
        <v>32.950263626328926</v>
      </c>
      <c r="E4890" s="262"/>
      <c r="F4890" s="262">
        <v>32.950263626328926</v>
      </c>
    </row>
    <row r="4891" spans="1:6">
      <c r="A4891" s="6" t="s">
        <v>1119</v>
      </c>
      <c r="B4891" s="6" t="s">
        <v>119</v>
      </c>
      <c r="D4891" s="262">
        <v>33.023640531493335</v>
      </c>
      <c r="E4891" s="262"/>
      <c r="F4891" s="262">
        <v>33.023640531493335</v>
      </c>
    </row>
    <row r="4892" spans="1:6">
      <c r="A4892" s="6" t="s">
        <v>5279</v>
      </c>
      <c r="B4892" s="6" t="s">
        <v>125</v>
      </c>
      <c r="D4892" s="262">
        <v>33.026861735315556</v>
      </c>
      <c r="E4892" s="262"/>
      <c r="F4892" s="262">
        <v>33.026861735315556</v>
      </c>
    </row>
    <row r="4893" spans="1:6">
      <c r="A4893" s="6" t="s">
        <v>2590</v>
      </c>
      <c r="B4893" s="6" t="s">
        <v>138</v>
      </c>
      <c r="D4893" s="262">
        <v>45.274711934222175</v>
      </c>
      <c r="E4893" s="262">
        <v>12.184186560000001</v>
      </c>
      <c r="F4893" s="262">
        <v>33.090525374222175</v>
      </c>
    </row>
    <row r="4894" spans="1:6">
      <c r="A4894" s="6" t="s">
        <v>3199</v>
      </c>
      <c r="B4894" s="6" t="s">
        <v>147</v>
      </c>
      <c r="D4894" s="262">
        <v>33.094049952088874</v>
      </c>
      <c r="E4894" s="262"/>
      <c r="F4894" s="262">
        <v>33.094049952088874</v>
      </c>
    </row>
    <row r="4895" spans="1:6">
      <c r="A4895" s="6" t="s">
        <v>4843</v>
      </c>
      <c r="B4895" s="6" t="s">
        <v>125</v>
      </c>
      <c r="D4895" s="262">
        <v>54.312441886755551</v>
      </c>
      <c r="E4895" s="262">
        <v>21.204303680000002</v>
      </c>
      <c r="F4895" s="262">
        <v>33.108138206755548</v>
      </c>
    </row>
    <row r="4896" spans="1:6">
      <c r="A4896" s="6" t="s">
        <v>3920</v>
      </c>
      <c r="B4896" s="6" t="s">
        <v>125</v>
      </c>
      <c r="D4896" s="262">
        <v>33.133594237333334</v>
      </c>
      <c r="E4896" s="262"/>
      <c r="F4896" s="262">
        <v>33.133594237333334</v>
      </c>
    </row>
    <row r="4897" spans="1:6">
      <c r="A4897" s="6" t="s">
        <v>5021</v>
      </c>
      <c r="B4897" s="6" t="s">
        <v>123</v>
      </c>
      <c r="D4897" s="262">
        <v>58.404153941619647</v>
      </c>
      <c r="E4897" s="262">
        <v>25.238277679999996</v>
      </c>
      <c r="F4897" s="262">
        <v>33.165876261619651</v>
      </c>
    </row>
    <row r="4898" spans="1:6">
      <c r="A4898" s="6" t="s">
        <v>1501</v>
      </c>
      <c r="B4898" s="6" t="s">
        <v>147</v>
      </c>
      <c r="D4898" s="262">
        <v>33.202237850711121</v>
      </c>
      <c r="E4898" s="262"/>
      <c r="F4898" s="262">
        <v>33.202237850711121</v>
      </c>
    </row>
    <row r="4899" spans="1:6">
      <c r="A4899" s="6" t="s">
        <v>3214</v>
      </c>
      <c r="B4899" s="6" t="s">
        <v>140</v>
      </c>
      <c r="D4899" s="262">
        <v>33.45759019464888</v>
      </c>
      <c r="E4899" s="262"/>
      <c r="F4899" s="262">
        <v>33.45759019464888</v>
      </c>
    </row>
    <row r="4900" spans="1:6">
      <c r="A4900" s="6" t="s">
        <v>3215</v>
      </c>
      <c r="B4900" s="6" t="s">
        <v>138</v>
      </c>
      <c r="D4900" s="262">
        <v>33.496790049066661</v>
      </c>
      <c r="E4900" s="262"/>
      <c r="F4900" s="262">
        <v>33.496790049066661</v>
      </c>
    </row>
    <row r="4901" spans="1:6">
      <c r="A4901" s="6" t="s">
        <v>3065</v>
      </c>
      <c r="B4901" s="6" t="s">
        <v>130</v>
      </c>
      <c r="D4901" s="262">
        <v>33.521717155911119</v>
      </c>
      <c r="E4901" s="262"/>
      <c r="F4901" s="262">
        <v>33.521717155911119</v>
      </c>
    </row>
    <row r="4902" spans="1:6">
      <c r="A4902" s="6" t="s">
        <v>3420</v>
      </c>
      <c r="B4902" s="6" t="s">
        <v>123</v>
      </c>
      <c r="D4902" s="262">
        <v>38.744755247733359</v>
      </c>
      <c r="E4902" s="262">
        <v>5.0619088799999998</v>
      </c>
      <c r="F4902" s="262">
        <v>33.682846367733362</v>
      </c>
    </row>
    <row r="4903" spans="1:6">
      <c r="A4903" s="6" t="s">
        <v>4530</v>
      </c>
      <c r="B4903" s="6" t="s">
        <v>127</v>
      </c>
      <c r="D4903" s="262">
        <v>33.699894958400044</v>
      </c>
      <c r="E4903" s="262"/>
      <c r="F4903" s="262">
        <v>33.699894958400044</v>
      </c>
    </row>
    <row r="4904" spans="1:6">
      <c r="A4904" s="6" t="s">
        <v>3278</v>
      </c>
      <c r="B4904" s="6" t="s">
        <v>127</v>
      </c>
      <c r="D4904" s="262">
        <v>33.759348414000002</v>
      </c>
      <c r="E4904" s="262"/>
      <c r="F4904" s="262">
        <v>33.759348414000002</v>
      </c>
    </row>
    <row r="4905" spans="1:6">
      <c r="A4905" s="6" t="s">
        <v>4174</v>
      </c>
      <c r="B4905" s="6" t="s">
        <v>147</v>
      </c>
      <c r="D4905" s="262">
        <v>37.366013519315551</v>
      </c>
      <c r="E4905" s="262">
        <v>3.5746354</v>
      </c>
      <c r="F4905" s="262">
        <v>33.791378119315553</v>
      </c>
    </row>
    <row r="4906" spans="1:6">
      <c r="A4906" s="6" t="s">
        <v>3431</v>
      </c>
      <c r="B4906" s="6" t="s">
        <v>122</v>
      </c>
      <c r="D4906" s="262">
        <v>37.356138022622211</v>
      </c>
      <c r="E4906" s="262">
        <v>3.4329685599999999</v>
      </c>
      <c r="F4906" s="262">
        <v>33.923169462622212</v>
      </c>
    </row>
    <row r="4907" spans="1:6">
      <c r="A4907" s="6" t="s">
        <v>4459</v>
      </c>
      <c r="B4907" s="6" t="s">
        <v>125</v>
      </c>
      <c r="D4907" s="262">
        <v>34.002653487733333</v>
      </c>
      <c r="E4907" s="262"/>
      <c r="F4907" s="262">
        <v>34.002653487733333</v>
      </c>
    </row>
    <row r="4908" spans="1:6">
      <c r="A4908" s="6" t="s">
        <v>5467</v>
      </c>
      <c r="B4908" s="6" t="s">
        <v>125</v>
      </c>
      <c r="D4908" s="262">
        <v>52.629342028755552</v>
      </c>
      <c r="E4908" s="262">
        <v>18.602865680000001</v>
      </c>
      <c r="F4908" s="262">
        <v>34.026476348755551</v>
      </c>
    </row>
    <row r="4909" spans="1:6">
      <c r="A4909" s="6" t="s">
        <v>2277</v>
      </c>
      <c r="B4909" s="6" t="s">
        <v>147</v>
      </c>
      <c r="D4909" s="262">
        <v>34.087554758598493</v>
      </c>
      <c r="E4909" s="262"/>
      <c r="F4909" s="262">
        <v>34.087554758598493</v>
      </c>
    </row>
    <row r="4910" spans="1:6">
      <c r="A4910" s="6" t="s">
        <v>5265</v>
      </c>
      <c r="B4910" s="6" t="s">
        <v>127</v>
      </c>
      <c r="D4910" s="262">
        <v>34.174006648417787</v>
      </c>
      <c r="E4910" s="262"/>
      <c r="F4910" s="262">
        <v>34.174006648417787</v>
      </c>
    </row>
    <row r="4911" spans="1:6">
      <c r="A4911" s="6" t="s">
        <v>4449</v>
      </c>
      <c r="B4911" s="6" t="s">
        <v>127</v>
      </c>
      <c r="D4911" s="262">
        <v>34.175294696008926</v>
      </c>
      <c r="E4911" s="262"/>
      <c r="F4911" s="262">
        <v>34.175294696008926</v>
      </c>
    </row>
    <row r="4912" spans="1:6">
      <c r="A4912" s="6" t="s">
        <v>4612</v>
      </c>
      <c r="B4912" s="6" t="s">
        <v>123</v>
      </c>
      <c r="D4912" s="262">
        <v>34.360361557866668</v>
      </c>
      <c r="E4912" s="262"/>
      <c r="F4912" s="262">
        <v>34.360361557866668</v>
      </c>
    </row>
    <row r="4913" spans="1:6">
      <c r="A4913" s="6" t="s">
        <v>4195</v>
      </c>
      <c r="B4913" s="6" t="s">
        <v>138</v>
      </c>
      <c r="D4913" s="262">
        <v>34.513076202617903</v>
      </c>
      <c r="E4913" s="262"/>
      <c r="F4913" s="262">
        <v>34.513076202617903</v>
      </c>
    </row>
    <row r="4914" spans="1:6">
      <c r="A4914" s="6" t="s">
        <v>4419</v>
      </c>
      <c r="B4914" s="6" t="s">
        <v>123</v>
      </c>
      <c r="D4914" s="262">
        <v>34.525069436254398</v>
      </c>
      <c r="E4914" s="262"/>
      <c r="F4914" s="262">
        <v>34.525069436254398</v>
      </c>
    </row>
    <row r="4915" spans="1:6">
      <c r="A4915" s="6" t="s">
        <v>4853</v>
      </c>
      <c r="B4915" s="6" t="s">
        <v>122</v>
      </c>
      <c r="D4915" s="262">
        <v>34.560927116711078</v>
      </c>
      <c r="E4915" s="262"/>
      <c r="F4915" s="262">
        <v>34.560927116711078</v>
      </c>
    </row>
    <row r="4916" spans="1:6">
      <c r="A4916" s="6" t="s">
        <v>2782</v>
      </c>
      <c r="B4916" s="6" t="s">
        <v>140</v>
      </c>
      <c r="D4916" s="262">
        <v>34.562894391911108</v>
      </c>
      <c r="E4916" s="262"/>
      <c r="F4916" s="262">
        <v>34.562894391911108</v>
      </c>
    </row>
    <row r="4917" spans="1:6">
      <c r="A4917" s="6" t="s">
        <v>3620</v>
      </c>
      <c r="B4917" s="6" t="s">
        <v>139</v>
      </c>
      <c r="D4917" s="262">
        <v>34.608397369431131</v>
      </c>
      <c r="E4917" s="262"/>
      <c r="F4917" s="262">
        <v>34.608397369431131</v>
      </c>
    </row>
    <row r="4918" spans="1:6">
      <c r="A4918" s="6" t="s">
        <v>4956</v>
      </c>
      <c r="B4918" s="6" t="s">
        <v>125</v>
      </c>
      <c r="D4918" s="262">
        <v>66.005683333333337</v>
      </c>
      <c r="E4918" s="262">
        <v>31.350940684000001</v>
      </c>
      <c r="F4918" s="262">
        <v>34.654742649333336</v>
      </c>
    </row>
    <row r="4919" spans="1:6">
      <c r="A4919" s="6" t="s">
        <v>4540</v>
      </c>
      <c r="B4919" s="6" t="s">
        <v>145</v>
      </c>
      <c r="D4919" s="262">
        <v>72.283919929466634</v>
      </c>
      <c r="E4919" s="262">
        <v>37.628418718799999</v>
      </c>
      <c r="F4919" s="262">
        <v>34.655501210666635</v>
      </c>
    </row>
    <row r="4920" spans="1:6">
      <c r="A4920" s="6" t="s">
        <v>4458</v>
      </c>
      <c r="B4920" s="6" t="s">
        <v>125</v>
      </c>
      <c r="D4920" s="262">
        <v>34.660665617599989</v>
      </c>
      <c r="E4920" s="262"/>
      <c r="F4920" s="262">
        <v>34.660665617599989</v>
      </c>
    </row>
    <row r="4921" spans="1:6">
      <c r="A4921" s="6" t="s">
        <v>4431</v>
      </c>
      <c r="B4921" s="6" t="s">
        <v>127</v>
      </c>
      <c r="D4921" s="262">
        <v>34.691993732</v>
      </c>
      <c r="E4921" s="262"/>
      <c r="F4921" s="262">
        <v>34.691993732</v>
      </c>
    </row>
    <row r="4922" spans="1:6">
      <c r="A4922" s="6" t="s">
        <v>2610</v>
      </c>
      <c r="B4922" s="6" t="s">
        <v>138</v>
      </c>
      <c r="D4922" s="262">
        <v>34.732193475368867</v>
      </c>
      <c r="E4922" s="262"/>
      <c r="F4922" s="262">
        <v>34.732193475368867</v>
      </c>
    </row>
    <row r="4923" spans="1:6">
      <c r="A4923" s="6" t="s">
        <v>3921</v>
      </c>
      <c r="B4923" s="6" t="s">
        <v>138</v>
      </c>
      <c r="D4923" s="262">
        <v>34.740759885333333</v>
      </c>
      <c r="E4923" s="262"/>
      <c r="F4923" s="262">
        <v>34.740759885333333</v>
      </c>
    </row>
    <row r="4924" spans="1:6">
      <c r="A4924" s="6" t="s">
        <v>1592</v>
      </c>
      <c r="B4924" s="6" t="s">
        <v>135</v>
      </c>
      <c r="D4924" s="262">
        <v>34.766626462088901</v>
      </c>
      <c r="E4924" s="262"/>
      <c r="F4924" s="262">
        <v>34.766626462088901</v>
      </c>
    </row>
    <row r="4925" spans="1:6">
      <c r="A4925" s="6" t="s">
        <v>4699</v>
      </c>
      <c r="B4925" s="6" t="s">
        <v>123</v>
      </c>
      <c r="D4925" s="262">
        <v>34.768839125582204</v>
      </c>
      <c r="E4925" s="262"/>
      <c r="F4925" s="262">
        <v>34.768839125582204</v>
      </c>
    </row>
    <row r="4926" spans="1:6">
      <c r="A4926" s="6" t="s">
        <v>1504</v>
      </c>
      <c r="B4926" s="6" t="s">
        <v>138</v>
      </c>
      <c r="D4926" s="262">
        <v>53.456305942844388</v>
      </c>
      <c r="E4926" s="262">
        <v>18.549080199999999</v>
      </c>
      <c r="F4926" s="262">
        <v>34.907225742844389</v>
      </c>
    </row>
    <row r="4927" spans="1:6">
      <c r="A4927" s="6" t="s">
        <v>4448</v>
      </c>
      <c r="B4927" s="6" t="s">
        <v>127</v>
      </c>
      <c r="D4927" s="262">
        <v>34.909506189555557</v>
      </c>
      <c r="E4927" s="262"/>
      <c r="F4927" s="262">
        <v>34.909506189555557</v>
      </c>
    </row>
    <row r="4928" spans="1:6">
      <c r="A4928" s="6" t="s">
        <v>4479</v>
      </c>
      <c r="B4928" s="6" t="s">
        <v>123</v>
      </c>
      <c r="D4928" s="262">
        <v>34.913064701777813</v>
      </c>
      <c r="E4928" s="262"/>
      <c r="F4928" s="262">
        <v>34.913064701777813</v>
      </c>
    </row>
    <row r="4929" spans="1:6">
      <c r="A4929" s="6" t="s">
        <v>2984</v>
      </c>
      <c r="B4929" s="6" t="s">
        <v>144</v>
      </c>
      <c r="D4929" s="262">
        <v>35.005273868888935</v>
      </c>
      <c r="E4929" s="262"/>
      <c r="F4929" s="262">
        <v>35.005273868888935</v>
      </c>
    </row>
    <row r="4930" spans="1:6">
      <c r="A4930" s="6" t="s">
        <v>3117</v>
      </c>
      <c r="B4930" s="6" t="s">
        <v>123</v>
      </c>
      <c r="D4930" s="262">
        <v>49.822600840711075</v>
      </c>
      <c r="E4930" s="262">
        <v>14.71868132</v>
      </c>
      <c r="F4930" s="262">
        <v>35.103919520711074</v>
      </c>
    </row>
    <row r="4931" spans="1:6">
      <c r="A4931" s="6" t="s">
        <v>4175</v>
      </c>
      <c r="B4931" s="6" t="s">
        <v>144</v>
      </c>
      <c r="D4931" s="262">
        <v>35.118557664177786</v>
      </c>
      <c r="E4931" s="262"/>
      <c r="F4931" s="262">
        <v>35.118557664177786</v>
      </c>
    </row>
    <row r="4932" spans="1:6">
      <c r="A4932" s="6" t="s">
        <v>3834</v>
      </c>
      <c r="B4932" s="6" t="s">
        <v>125</v>
      </c>
      <c r="D4932" s="262">
        <v>35.149271802480001</v>
      </c>
      <c r="E4932" s="262"/>
      <c r="F4932" s="262">
        <v>35.149271802480001</v>
      </c>
    </row>
    <row r="4933" spans="1:6">
      <c r="A4933" s="6" t="s">
        <v>2420</v>
      </c>
      <c r="B4933" s="6" t="s">
        <v>144</v>
      </c>
      <c r="D4933" s="262">
        <v>35.653646831244451</v>
      </c>
      <c r="E4933" s="262"/>
      <c r="F4933" s="262">
        <v>35.653646831244451</v>
      </c>
    </row>
    <row r="4934" spans="1:6">
      <c r="A4934" s="6" t="s">
        <v>4528</v>
      </c>
      <c r="B4934" s="6" t="s">
        <v>138</v>
      </c>
      <c r="D4934" s="262">
        <v>35.664012213084447</v>
      </c>
      <c r="E4934" s="262"/>
      <c r="F4934" s="262">
        <v>35.664012213084447</v>
      </c>
    </row>
    <row r="4935" spans="1:6">
      <c r="A4935" s="6" t="s">
        <v>4903</v>
      </c>
      <c r="B4935" s="6" t="s">
        <v>127</v>
      </c>
      <c r="D4935" s="262">
        <v>35.719354991466659</v>
      </c>
      <c r="E4935" s="262"/>
      <c r="F4935" s="262">
        <v>35.719354991466659</v>
      </c>
    </row>
    <row r="4936" spans="1:6">
      <c r="A4936" s="6" t="s">
        <v>3440</v>
      </c>
      <c r="B4936" s="6" t="s">
        <v>144</v>
      </c>
      <c r="D4936" s="262">
        <v>35.73117685299556</v>
      </c>
      <c r="E4936" s="262"/>
      <c r="F4936" s="262">
        <v>35.73117685299556</v>
      </c>
    </row>
    <row r="4937" spans="1:6">
      <c r="A4937" s="6" t="s">
        <v>4921</v>
      </c>
      <c r="B4937" s="6" t="s">
        <v>125</v>
      </c>
      <c r="D4937" s="262">
        <v>35.759385044064373</v>
      </c>
      <c r="E4937" s="262"/>
      <c r="F4937" s="262">
        <v>35.759385044064373</v>
      </c>
    </row>
    <row r="4938" spans="1:6">
      <c r="A4938" s="6" t="s">
        <v>1031</v>
      </c>
      <c r="B4938" s="6" t="s">
        <v>124</v>
      </c>
      <c r="D4938" s="262">
        <v>36.662422079066658</v>
      </c>
      <c r="E4938" s="262">
        <v>0.88029088000000011</v>
      </c>
      <c r="F4938" s="262">
        <v>35.782131199066662</v>
      </c>
    </row>
    <row r="4939" spans="1:6">
      <c r="A4939" s="6" t="s">
        <v>1235</v>
      </c>
      <c r="B4939" s="6" t="s">
        <v>126</v>
      </c>
      <c r="D4939" s="262">
        <v>35.870689425511173</v>
      </c>
      <c r="E4939" s="262"/>
      <c r="F4939" s="262">
        <v>35.870689425511173</v>
      </c>
    </row>
    <row r="4940" spans="1:6">
      <c r="A4940" s="6" t="s">
        <v>5543</v>
      </c>
      <c r="B4940" s="6" t="s">
        <v>125</v>
      </c>
      <c r="D4940" s="262">
        <v>35.877552249888751</v>
      </c>
      <c r="E4940" s="262"/>
      <c r="F4940" s="262">
        <v>35.877552249888751</v>
      </c>
    </row>
    <row r="4941" spans="1:6">
      <c r="A4941" s="6" t="s">
        <v>3910</v>
      </c>
      <c r="B4941" s="6" t="s">
        <v>145</v>
      </c>
      <c r="D4941" s="262">
        <v>35.900035660133291</v>
      </c>
      <c r="E4941" s="262"/>
      <c r="F4941" s="262">
        <v>35.900035660133291</v>
      </c>
    </row>
    <row r="4942" spans="1:6">
      <c r="A4942" s="6" t="s">
        <v>2036</v>
      </c>
      <c r="B4942" s="6" t="s">
        <v>124</v>
      </c>
      <c r="D4942" s="262">
        <v>39.510850876444422</v>
      </c>
      <c r="E4942" s="262">
        <v>3.5562682400000001</v>
      </c>
      <c r="F4942" s="262">
        <v>35.954582636444421</v>
      </c>
    </row>
    <row r="4943" spans="1:6">
      <c r="A4943" s="6" t="s">
        <v>1528</v>
      </c>
      <c r="B4943" s="6" t="s">
        <v>136</v>
      </c>
      <c r="D4943" s="262">
        <v>36.045612412577775</v>
      </c>
      <c r="E4943" s="262"/>
      <c r="F4943" s="262">
        <v>36.045612412577775</v>
      </c>
    </row>
    <row r="4944" spans="1:6">
      <c r="A4944" s="6" t="s">
        <v>4909</v>
      </c>
      <c r="B4944" s="6" t="s">
        <v>125</v>
      </c>
      <c r="D4944" s="262">
        <v>42.6830447046963</v>
      </c>
      <c r="E4944" s="262">
        <v>6.61295096</v>
      </c>
      <c r="F4944" s="262">
        <v>36.070093744696301</v>
      </c>
    </row>
    <row r="4945" spans="1:6">
      <c r="A4945" s="6" t="s">
        <v>4908</v>
      </c>
      <c r="B4945" s="6" t="s">
        <v>125</v>
      </c>
      <c r="D4945" s="262">
        <v>36.0814612048</v>
      </c>
      <c r="E4945" s="262"/>
      <c r="F4945" s="262">
        <v>36.0814612048</v>
      </c>
    </row>
    <row r="4946" spans="1:6">
      <c r="A4946" s="6" t="s">
        <v>4452</v>
      </c>
      <c r="B4946" s="6" t="s">
        <v>125</v>
      </c>
      <c r="D4946" s="262">
        <v>36.126438906800004</v>
      </c>
      <c r="E4946" s="262"/>
      <c r="F4946" s="262">
        <v>36.126438906800004</v>
      </c>
    </row>
    <row r="4947" spans="1:6">
      <c r="A4947" s="6" t="s">
        <v>3434</v>
      </c>
      <c r="B4947" s="6" t="s">
        <v>123</v>
      </c>
      <c r="D4947" s="262">
        <v>36.136884296088887</v>
      </c>
      <c r="E4947" s="262"/>
      <c r="F4947" s="262">
        <v>36.136884296088887</v>
      </c>
    </row>
    <row r="4948" spans="1:6">
      <c r="A4948" s="6" t="s">
        <v>3652</v>
      </c>
      <c r="B4948" s="6" t="s">
        <v>125</v>
      </c>
      <c r="D4948" s="262">
        <v>36.312826523893349</v>
      </c>
      <c r="E4948" s="262"/>
      <c r="F4948" s="262">
        <v>36.312826523893349</v>
      </c>
    </row>
    <row r="4949" spans="1:6">
      <c r="A4949" s="6" t="s">
        <v>4435</v>
      </c>
      <c r="B4949" s="6" t="s">
        <v>125</v>
      </c>
      <c r="D4949" s="262">
        <v>36.354445433777784</v>
      </c>
      <c r="E4949" s="262"/>
      <c r="F4949" s="262">
        <v>36.354445433777784</v>
      </c>
    </row>
    <row r="4950" spans="1:6">
      <c r="A4950" s="6" t="s">
        <v>548</v>
      </c>
      <c r="B4950" s="6" t="s">
        <v>141</v>
      </c>
      <c r="D4950" s="262">
        <v>36.425711278000009</v>
      </c>
      <c r="E4950" s="262"/>
      <c r="F4950" s="262">
        <v>36.425711278000009</v>
      </c>
    </row>
    <row r="4951" spans="1:6">
      <c r="A4951" s="6" t="s">
        <v>1467</v>
      </c>
      <c r="B4951" s="6" t="s">
        <v>140</v>
      </c>
      <c r="D4951" s="262">
        <v>36.489836134888897</v>
      </c>
      <c r="E4951" s="262"/>
      <c r="F4951" s="262">
        <v>36.489836134888897</v>
      </c>
    </row>
    <row r="4952" spans="1:6">
      <c r="A4952" s="6" t="s">
        <v>4917</v>
      </c>
      <c r="B4952" s="6" t="s">
        <v>125</v>
      </c>
      <c r="D4952" s="262">
        <v>36.665138693333333</v>
      </c>
      <c r="E4952" s="262"/>
      <c r="F4952" s="262">
        <v>36.665138693333333</v>
      </c>
    </row>
    <row r="4953" spans="1:6">
      <c r="A4953" s="6" t="s">
        <v>3188</v>
      </c>
      <c r="B4953" s="6" t="s">
        <v>123</v>
      </c>
      <c r="D4953" s="262">
        <v>36.722050194553269</v>
      </c>
      <c r="E4953" s="262"/>
      <c r="F4953" s="262">
        <v>36.722050194553269</v>
      </c>
    </row>
    <row r="4954" spans="1:6">
      <c r="A4954" s="6" t="s">
        <v>3995</v>
      </c>
      <c r="B4954" s="6" t="s">
        <v>127</v>
      </c>
      <c r="D4954" s="262">
        <v>36.755188410262626</v>
      </c>
      <c r="E4954" s="262"/>
      <c r="F4954" s="262">
        <v>36.755188410262626</v>
      </c>
    </row>
    <row r="4955" spans="1:6">
      <c r="A4955" s="6" t="s">
        <v>4500</v>
      </c>
      <c r="B4955" s="6" t="s">
        <v>127</v>
      </c>
      <c r="D4955" s="262">
        <v>36.791183020142263</v>
      </c>
      <c r="E4955" s="262"/>
      <c r="F4955" s="262">
        <v>36.791183020142263</v>
      </c>
    </row>
    <row r="4956" spans="1:6">
      <c r="A4956" s="6" t="s">
        <v>3914</v>
      </c>
      <c r="B4956" s="6" t="s">
        <v>144</v>
      </c>
      <c r="D4956" s="262">
        <v>36.908773120266652</v>
      </c>
      <c r="E4956" s="262"/>
      <c r="F4956" s="262">
        <v>36.908773120266652</v>
      </c>
    </row>
    <row r="4957" spans="1:6">
      <c r="A4957" s="6" t="s">
        <v>5700</v>
      </c>
      <c r="B4957" s="6" t="s">
        <v>123</v>
      </c>
      <c r="D4957" s="262">
        <v>36.981191336711142</v>
      </c>
      <c r="E4957" s="262"/>
      <c r="F4957" s="262">
        <v>36.981191336711142</v>
      </c>
    </row>
    <row r="4958" spans="1:6">
      <c r="A4958" s="6" t="s">
        <v>3505</v>
      </c>
      <c r="B4958" s="6" t="s">
        <v>145</v>
      </c>
      <c r="D4958" s="262">
        <v>37.136273508129015</v>
      </c>
      <c r="E4958" s="262"/>
      <c r="F4958" s="262">
        <v>37.136273508129015</v>
      </c>
    </row>
    <row r="4959" spans="1:6">
      <c r="A4959" s="6" t="s">
        <v>3787</v>
      </c>
      <c r="B4959" s="6" t="s">
        <v>127</v>
      </c>
      <c r="D4959" s="262">
        <v>41.569098555111132</v>
      </c>
      <c r="E4959" s="262">
        <v>4.37514672</v>
      </c>
      <c r="F4959" s="262">
        <v>37.193951835111136</v>
      </c>
    </row>
    <row r="4960" spans="1:6">
      <c r="A4960" s="6" t="s">
        <v>4954</v>
      </c>
      <c r="B4960" s="6" t="s">
        <v>125</v>
      </c>
      <c r="D4960" s="262">
        <v>37.287676142598698</v>
      </c>
      <c r="E4960" s="262"/>
      <c r="F4960" s="262">
        <v>37.287676142598698</v>
      </c>
    </row>
    <row r="4961" spans="1:6">
      <c r="A4961" s="6" t="s">
        <v>393</v>
      </c>
      <c r="B4961" s="6" t="s">
        <v>147</v>
      </c>
      <c r="D4961" s="262">
        <v>43.320240914133308</v>
      </c>
      <c r="E4961" s="262">
        <v>5.9635933308000002</v>
      </c>
      <c r="F4961" s="262">
        <v>37.356647583333306</v>
      </c>
    </row>
    <row r="4962" spans="1:6">
      <c r="A4962" s="6" t="s">
        <v>2174</v>
      </c>
      <c r="B4962" s="6" t="s">
        <v>131</v>
      </c>
      <c r="D4962" s="262">
        <v>39.940073410844455</v>
      </c>
      <c r="E4962" s="262">
        <v>2.5689392399999997</v>
      </c>
      <c r="F4962" s="262">
        <v>37.371134170844456</v>
      </c>
    </row>
    <row r="4963" spans="1:6">
      <c r="A4963" s="6" t="s">
        <v>3859</v>
      </c>
      <c r="B4963" s="6" t="s">
        <v>138</v>
      </c>
      <c r="D4963" s="262">
        <v>37.425958379822191</v>
      </c>
      <c r="E4963" s="262"/>
      <c r="F4963" s="262">
        <v>37.425958379822191</v>
      </c>
    </row>
    <row r="4964" spans="1:6">
      <c r="A4964" s="6" t="s">
        <v>2974</v>
      </c>
      <c r="B4964" s="6" t="s">
        <v>122</v>
      </c>
      <c r="D4964" s="262">
        <v>37.470340403466651</v>
      </c>
      <c r="E4964" s="262"/>
      <c r="F4964" s="262">
        <v>37.470340403466651</v>
      </c>
    </row>
    <row r="4965" spans="1:6">
      <c r="A4965" s="6" t="s">
        <v>711</v>
      </c>
      <c r="B4965" s="6" t="s">
        <v>126</v>
      </c>
      <c r="D4965" s="262">
        <v>37.526889580400066</v>
      </c>
      <c r="E4965" s="262"/>
      <c r="F4965" s="262">
        <v>37.526889580400066</v>
      </c>
    </row>
    <row r="4966" spans="1:6">
      <c r="A4966" s="6" t="s">
        <v>4911</v>
      </c>
      <c r="B4966" s="6" t="s">
        <v>138</v>
      </c>
      <c r="D4966" s="262">
        <v>37.563314025848328</v>
      </c>
      <c r="E4966" s="262"/>
      <c r="F4966" s="262">
        <v>37.563314025848328</v>
      </c>
    </row>
    <row r="4967" spans="1:6">
      <c r="A4967" s="6" t="s">
        <v>4632</v>
      </c>
      <c r="B4967" s="6" t="s">
        <v>144</v>
      </c>
      <c r="D4967" s="262">
        <v>42.401988133315548</v>
      </c>
      <c r="E4967" s="262">
        <v>4.6724874952000004</v>
      </c>
      <c r="F4967" s="262">
        <v>37.729500638115546</v>
      </c>
    </row>
    <row r="4968" spans="1:6">
      <c r="A4968" s="6" t="s">
        <v>3909</v>
      </c>
      <c r="B4968" s="6" t="s">
        <v>125</v>
      </c>
      <c r="D4968" s="262">
        <v>37.770154354044443</v>
      </c>
      <c r="E4968" s="262"/>
      <c r="F4968" s="262">
        <v>37.770154354044443</v>
      </c>
    </row>
    <row r="4969" spans="1:6">
      <c r="A4969" s="6" t="s">
        <v>5095</v>
      </c>
      <c r="B4969" s="6" t="s">
        <v>127</v>
      </c>
      <c r="D4969" s="262">
        <v>68.059823092995572</v>
      </c>
      <c r="E4969" s="262">
        <v>30.274021722000001</v>
      </c>
      <c r="F4969" s="262">
        <v>37.785801370995571</v>
      </c>
    </row>
    <row r="4970" spans="1:6">
      <c r="A4970" s="6" t="s">
        <v>4399</v>
      </c>
      <c r="B4970" s="6" t="s">
        <v>127</v>
      </c>
      <c r="D4970" s="262">
        <v>37.841100527022242</v>
      </c>
      <c r="E4970" s="262"/>
      <c r="F4970" s="262">
        <v>37.841100527022242</v>
      </c>
    </row>
    <row r="4971" spans="1:6">
      <c r="A4971" s="6" t="s">
        <v>3649</v>
      </c>
      <c r="B4971" s="6" t="s">
        <v>147</v>
      </c>
      <c r="D4971" s="262">
        <v>37.94436936693333</v>
      </c>
      <c r="E4971" s="262"/>
      <c r="F4971" s="262">
        <v>37.94436936693333</v>
      </c>
    </row>
    <row r="4972" spans="1:6">
      <c r="A4972" s="6" t="s">
        <v>5111</v>
      </c>
      <c r="B4972" s="6" t="s">
        <v>125</v>
      </c>
      <c r="D4972" s="262">
        <v>37.996469120622216</v>
      </c>
      <c r="E4972" s="262"/>
      <c r="F4972" s="262">
        <v>37.996469120622216</v>
      </c>
    </row>
    <row r="4973" spans="1:6">
      <c r="A4973" s="6" t="s">
        <v>4914</v>
      </c>
      <c r="B4973" s="6" t="s">
        <v>123</v>
      </c>
      <c r="D4973" s="262">
        <v>38.022494609928884</v>
      </c>
      <c r="E4973" s="262"/>
      <c r="F4973" s="262">
        <v>38.022494609928884</v>
      </c>
    </row>
    <row r="4974" spans="1:6">
      <c r="A4974" s="6" t="s">
        <v>3674</v>
      </c>
      <c r="B4974" s="6" t="s">
        <v>138</v>
      </c>
      <c r="D4974" s="262">
        <v>38.089744224888868</v>
      </c>
      <c r="E4974" s="262"/>
      <c r="F4974" s="262">
        <v>38.089744224888868</v>
      </c>
    </row>
    <row r="4975" spans="1:6">
      <c r="A4975" s="6" t="s">
        <v>3417</v>
      </c>
      <c r="B4975" s="6" t="s">
        <v>144</v>
      </c>
      <c r="D4975" s="262">
        <v>38.303644675022255</v>
      </c>
      <c r="E4975" s="262"/>
      <c r="F4975" s="262">
        <v>38.303644675022255</v>
      </c>
    </row>
    <row r="4976" spans="1:6">
      <c r="A4976" s="6" t="s">
        <v>1390</v>
      </c>
      <c r="B4976" s="6" t="s">
        <v>130</v>
      </c>
      <c r="D4976" s="262">
        <v>100.19845300510215</v>
      </c>
      <c r="E4976" s="262">
        <v>61.853120840000003</v>
      </c>
      <c r="F4976" s="262">
        <v>38.34533216510215</v>
      </c>
    </row>
    <row r="4977" spans="1:6">
      <c r="A4977" s="6" t="s">
        <v>4690</v>
      </c>
      <c r="B4977" s="6" t="s">
        <v>125</v>
      </c>
      <c r="D4977" s="262">
        <v>38.4161314609226</v>
      </c>
      <c r="E4977" s="262"/>
      <c r="F4977" s="262">
        <v>38.4161314609226</v>
      </c>
    </row>
    <row r="4978" spans="1:6">
      <c r="A4978" s="6" t="s">
        <v>2700</v>
      </c>
      <c r="B4978" s="6" t="s">
        <v>122</v>
      </c>
      <c r="D4978" s="262">
        <v>38.425532582311064</v>
      </c>
      <c r="E4978" s="262"/>
      <c r="F4978" s="262">
        <v>38.425532582311064</v>
      </c>
    </row>
    <row r="4979" spans="1:6">
      <c r="A4979" s="6" t="s">
        <v>586</v>
      </c>
      <c r="B4979" s="6" t="s">
        <v>142</v>
      </c>
      <c r="D4979" s="262">
        <v>38.522433165333304</v>
      </c>
      <c r="E4979" s="262"/>
      <c r="F4979" s="262">
        <v>38.522433165333304</v>
      </c>
    </row>
    <row r="4980" spans="1:6">
      <c r="A4980" s="6" t="s">
        <v>4577</v>
      </c>
      <c r="B4980" s="6" t="s">
        <v>125</v>
      </c>
      <c r="D4980" s="262">
        <v>38.675268425355412</v>
      </c>
      <c r="E4980" s="262"/>
      <c r="F4980" s="262">
        <v>38.675268425355412</v>
      </c>
    </row>
    <row r="4981" spans="1:6">
      <c r="A4981" s="6" t="s">
        <v>3851</v>
      </c>
      <c r="B4981" s="6" t="s">
        <v>127</v>
      </c>
      <c r="D4981" s="262">
        <v>38.728567881422187</v>
      </c>
      <c r="E4981" s="262"/>
      <c r="F4981" s="262">
        <v>38.728567881422187</v>
      </c>
    </row>
    <row r="4982" spans="1:6">
      <c r="A4982" s="6" t="s">
        <v>3106</v>
      </c>
      <c r="B4982" s="6" t="s">
        <v>147</v>
      </c>
      <c r="D4982" s="262">
        <v>39.016021995866666</v>
      </c>
      <c r="E4982" s="262"/>
      <c r="F4982" s="262">
        <v>39.016021995866666</v>
      </c>
    </row>
    <row r="4983" spans="1:6">
      <c r="A4983" s="6" t="s">
        <v>3236</v>
      </c>
      <c r="B4983" s="6" t="s">
        <v>123</v>
      </c>
      <c r="D4983" s="262">
        <v>39.211850397475551</v>
      </c>
      <c r="E4983" s="262"/>
      <c r="F4983" s="262">
        <v>39.211850397475551</v>
      </c>
    </row>
    <row r="4984" spans="1:6">
      <c r="A4984" s="6" t="s">
        <v>4432</v>
      </c>
      <c r="B4984" s="6" t="s">
        <v>123</v>
      </c>
      <c r="D4984" s="262">
        <v>39.285083709548815</v>
      </c>
      <c r="E4984" s="262"/>
      <c r="F4984" s="262">
        <v>39.285083709548815</v>
      </c>
    </row>
    <row r="4985" spans="1:6">
      <c r="A4985" s="6" t="s">
        <v>4440</v>
      </c>
      <c r="B4985" s="6" t="s">
        <v>125</v>
      </c>
      <c r="D4985" s="262">
        <v>39.365643477074613</v>
      </c>
      <c r="E4985" s="262"/>
      <c r="F4985" s="262">
        <v>39.365643477074613</v>
      </c>
    </row>
    <row r="4986" spans="1:6">
      <c r="A4986" s="6" t="s">
        <v>2967</v>
      </c>
      <c r="B4986" s="6" t="s">
        <v>147</v>
      </c>
      <c r="D4986" s="262">
        <v>77.554675369111109</v>
      </c>
      <c r="E4986" s="262">
        <v>37.901769079999994</v>
      </c>
      <c r="F4986" s="262">
        <v>39.652906289111115</v>
      </c>
    </row>
    <row r="4987" spans="1:6">
      <c r="A4987" s="6" t="s">
        <v>1482</v>
      </c>
      <c r="B4987" s="6" t="s">
        <v>130</v>
      </c>
      <c r="D4987" s="262">
        <v>54.063501049462587</v>
      </c>
      <c r="E4987" s="262">
        <v>14.39136944</v>
      </c>
      <c r="F4987" s="262">
        <v>39.672131609462589</v>
      </c>
    </row>
    <row r="4988" spans="1:6">
      <c r="A4988" s="6" t="s">
        <v>1947</v>
      </c>
      <c r="B4988" s="6" t="s">
        <v>140</v>
      </c>
      <c r="D4988" s="262">
        <v>39.708371368355564</v>
      </c>
      <c r="E4988" s="262"/>
      <c r="F4988" s="262">
        <v>39.708371368355564</v>
      </c>
    </row>
    <row r="4989" spans="1:6">
      <c r="A4989" s="6" t="s">
        <v>2587</v>
      </c>
      <c r="B4989" s="6" t="s">
        <v>140</v>
      </c>
      <c r="D4989" s="262">
        <v>39.762434159555561</v>
      </c>
      <c r="E4989" s="262"/>
      <c r="F4989" s="262">
        <v>39.762434159555561</v>
      </c>
    </row>
    <row r="4990" spans="1:6">
      <c r="A4990" s="6" t="s">
        <v>4304</v>
      </c>
      <c r="B4990" s="6" t="s">
        <v>127</v>
      </c>
      <c r="D4990" s="262">
        <v>39.852144296799985</v>
      </c>
      <c r="E4990" s="262"/>
      <c r="F4990" s="262">
        <v>39.852144296799985</v>
      </c>
    </row>
    <row r="4991" spans="1:6">
      <c r="A4991" s="6" t="s">
        <v>2951</v>
      </c>
      <c r="B4991" s="6" t="s">
        <v>122</v>
      </c>
      <c r="D4991" s="262">
        <v>39.878569992311135</v>
      </c>
      <c r="E4991" s="262"/>
      <c r="F4991" s="262">
        <v>39.878569992311135</v>
      </c>
    </row>
    <row r="4992" spans="1:6">
      <c r="A4992" s="6" t="s">
        <v>3580</v>
      </c>
      <c r="B4992" s="6" t="s">
        <v>131</v>
      </c>
      <c r="D4992" s="262">
        <v>39.949995035654425</v>
      </c>
      <c r="E4992" s="262"/>
      <c r="F4992" s="262">
        <v>39.949995035654425</v>
      </c>
    </row>
    <row r="4993" spans="1:6">
      <c r="A4993" s="6" t="s">
        <v>3062</v>
      </c>
      <c r="B4993" s="6" t="s">
        <v>144</v>
      </c>
      <c r="D4993" s="262">
        <v>39.990669183911123</v>
      </c>
      <c r="E4993" s="262"/>
      <c r="F4993" s="262">
        <v>39.990669183911123</v>
      </c>
    </row>
    <row r="4994" spans="1:6">
      <c r="A4994" s="6" t="s">
        <v>4682</v>
      </c>
      <c r="B4994" s="6" t="s">
        <v>125</v>
      </c>
      <c r="D4994" s="262">
        <v>40.022941267406004</v>
      </c>
      <c r="E4994" s="262"/>
      <c r="F4994" s="262">
        <v>40.022941267406004</v>
      </c>
    </row>
    <row r="4995" spans="1:6">
      <c r="A4995" s="6" t="s">
        <v>3730</v>
      </c>
      <c r="B4995" s="6" t="s">
        <v>147</v>
      </c>
      <c r="D4995" s="262">
        <v>48.010934948044444</v>
      </c>
      <c r="E4995" s="262">
        <v>7.6628014399999991</v>
      </c>
      <c r="F4995" s="262">
        <v>40.348133508044441</v>
      </c>
    </row>
    <row r="4996" spans="1:6">
      <c r="A4996" s="6" t="s">
        <v>2956</v>
      </c>
      <c r="B4996" s="6" t="s">
        <v>127</v>
      </c>
      <c r="D4996" s="262">
        <v>40.371166225866673</v>
      </c>
      <c r="E4996" s="262"/>
      <c r="F4996" s="262">
        <v>40.371166225866673</v>
      </c>
    </row>
    <row r="4997" spans="1:6">
      <c r="A4997" s="6" t="s">
        <v>1716</v>
      </c>
      <c r="B4997" s="6" t="s">
        <v>140</v>
      </c>
      <c r="D4997" s="262">
        <v>40.638462060533314</v>
      </c>
      <c r="E4997" s="262"/>
      <c r="F4997" s="262">
        <v>40.638462060533314</v>
      </c>
    </row>
    <row r="4998" spans="1:6">
      <c r="A4998" s="6" t="s">
        <v>4719</v>
      </c>
      <c r="B4998" s="6" t="s">
        <v>144</v>
      </c>
      <c r="D4998" s="262">
        <v>57.2271633291111</v>
      </c>
      <c r="E4998" s="262">
        <v>16.413541536</v>
      </c>
      <c r="F4998" s="262">
        <v>40.813621793111096</v>
      </c>
    </row>
    <row r="4999" spans="1:6">
      <c r="A4999" s="6" t="s">
        <v>4188</v>
      </c>
      <c r="B4999" s="6" t="s">
        <v>131</v>
      </c>
      <c r="D4999" s="262">
        <v>40.814609648951112</v>
      </c>
      <c r="E4999" s="262"/>
      <c r="F4999" s="262">
        <v>40.814609648951112</v>
      </c>
    </row>
    <row r="5000" spans="1:6">
      <c r="A5000" s="6" t="s">
        <v>5238</v>
      </c>
      <c r="B5000" s="6" t="s">
        <v>123</v>
      </c>
      <c r="D5000" s="262">
        <v>40.869145459999999</v>
      </c>
      <c r="E5000" s="262"/>
      <c r="F5000" s="262">
        <v>40.869145459999999</v>
      </c>
    </row>
    <row r="5001" spans="1:6">
      <c r="A5001" s="6" t="s">
        <v>5326</v>
      </c>
      <c r="B5001" s="6" t="s">
        <v>145</v>
      </c>
      <c r="D5001" s="262">
        <v>41.20394226940445</v>
      </c>
      <c r="E5001" s="262"/>
      <c r="F5001" s="262">
        <v>41.20394226940445</v>
      </c>
    </row>
    <row r="5002" spans="1:6">
      <c r="A5002" s="6" t="s">
        <v>3668</v>
      </c>
      <c r="B5002" s="6" t="s">
        <v>140</v>
      </c>
      <c r="D5002" s="262">
        <v>41.280329801235567</v>
      </c>
      <c r="E5002" s="262"/>
      <c r="F5002" s="262">
        <v>41.280329801235567</v>
      </c>
    </row>
    <row r="5003" spans="1:6">
      <c r="A5003" s="6" t="s">
        <v>5102</v>
      </c>
      <c r="B5003" s="6" t="s">
        <v>125</v>
      </c>
      <c r="D5003" s="262">
        <v>41.343426419680007</v>
      </c>
      <c r="E5003" s="262"/>
      <c r="F5003" s="262">
        <v>41.343426419680007</v>
      </c>
    </row>
    <row r="5004" spans="1:6">
      <c r="A5004" s="6" t="s">
        <v>2767</v>
      </c>
      <c r="B5004" s="6" t="s">
        <v>144</v>
      </c>
      <c r="D5004" s="262">
        <v>41.370460154417742</v>
      </c>
      <c r="E5004" s="262"/>
      <c r="F5004" s="262">
        <v>41.370460154417742</v>
      </c>
    </row>
    <row r="5005" spans="1:6">
      <c r="A5005" s="6" t="s">
        <v>4237</v>
      </c>
      <c r="B5005" s="6" t="s">
        <v>139</v>
      </c>
      <c r="D5005" s="262">
        <v>41.408150952573742</v>
      </c>
      <c r="E5005" s="262"/>
      <c r="F5005" s="262">
        <v>41.408150952573742</v>
      </c>
    </row>
    <row r="5006" spans="1:6">
      <c r="A5006" s="6" t="s">
        <v>3191</v>
      </c>
      <c r="B5006" s="6" t="s">
        <v>138</v>
      </c>
      <c r="D5006" s="262">
        <v>41.479372101688895</v>
      </c>
      <c r="E5006" s="262"/>
      <c r="F5006" s="262">
        <v>41.479372101688895</v>
      </c>
    </row>
    <row r="5007" spans="1:6">
      <c r="A5007" s="6" t="s">
        <v>1520</v>
      </c>
      <c r="B5007" s="6" t="s">
        <v>130</v>
      </c>
      <c r="D5007" s="262">
        <v>41.482647913715503</v>
      </c>
      <c r="E5007" s="262"/>
      <c r="F5007" s="262">
        <v>41.482647913715503</v>
      </c>
    </row>
    <row r="5008" spans="1:6">
      <c r="A5008" s="6" t="s">
        <v>4777</v>
      </c>
      <c r="B5008" s="6" t="s">
        <v>127</v>
      </c>
      <c r="D5008" s="262">
        <v>41.644321037048876</v>
      </c>
      <c r="E5008" s="262"/>
      <c r="F5008" s="262">
        <v>41.644321037048876</v>
      </c>
    </row>
    <row r="5009" spans="1:6">
      <c r="A5009" s="6" t="s">
        <v>3650</v>
      </c>
      <c r="B5009" s="6" t="s">
        <v>147</v>
      </c>
      <c r="D5009" s="262">
        <v>41.75065567346666</v>
      </c>
      <c r="E5009" s="262"/>
      <c r="F5009" s="262">
        <v>41.75065567346666</v>
      </c>
    </row>
    <row r="5010" spans="1:6">
      <c r="A5010" s="6" t="s">
        <v>2954</v>
      </c>
      <c r="B5010" s="6" t="s">
        <v>147</v>
      </c>
      <c r="D5010" s="262">
        <v>44.671452207066658</v>
      </c>
      <c r="E5010" s="262">
        <v>2.8746955999999999</v>
      </c>
      <c r="F5010" s="262">
        <v>41.796756607066655</v>
      </c>
    </row>
    <row r="5011" spans="1:6">
      <c r="A5011" s="6" t="s">
        <v>4678</v>
      </c>
      <c r="B5011" s="6" t="s">
        <v>138</v>
      </c>
      <c r="D5011" s="262">
        <v>41.868081821377757</v>
      </c>
      <c r="E5011" s="262"/>
      <c r="F5011" s="262">
        <v>41.868081821377757</v>
      </c>
    </row>
    <row r="5012" spans="1:6">
      <c r="A5012" s="6" t="s">
        <v>3687</v>
      </c>
      <c r="B5012" s="6" t="s">
        <v>147</v>
      </c>
      <c r="D5012" s="262">
        <v>56.116564625733304</v>
      </c>
      <c r="E5012" s="262">
        <v>14.224186424000001</v>
      </c>
      <c r="F5012" s="262">
        <v>41.892378201733301</v>
      </c>
    </row>
    <row r="5013" spans="1:6">
      <c r="A5013" s="6" t="s">
        <v>5045</v>
      </c>
      <c r="B5013" s="6" t="s">
        <v>127</v>
      </c>
      <c r="D5013" s="262">
        <v>42.426361529547336</v>
      </c>
      <c r="E5013" s="262"/>
      <c r="F5013" s="262">
        <v>42.426361529547336</v>
      </c>
    </row>
    <row r="5014" spans="1:6">
      <c r="A5014" s="6" t="s">
        <v>5342</v>
      </c>
      <c r="B5014" s="6" t="s">
        <v>125</v>
      </c>
      <c r="D5014" s="262">
        <v>57.342939370444441</v>
      </c>
      <c r="E5014" s="262">
        <v>14.89602674</v>
      </c>
      <c r="F5014" s="262">
        <v>42.446912630444444</v>
      </c>
    </row>
    <row r="5015" spans="1:6">
      <c r="A5015" s="6" t="s">
        <v>2771</v>
      </c>
      <c r="B5015" s="6" t="s">
        <v>140</v>
      </c>
      <c r="D5015" s="262">
        <v>42.586814362888894</v>
      </c>
      <c r="E5015" s="262"/>
      <c r="F5015" s="262">
        <v>42.586814362888894</v>
      </c>
    </row>
    <row r="5016" spans="1:6">
      <c r="A5016" s="6" t="s">
        <v>4334</v>
      </c>
      <c r="B5016" s="6" t="s">
        <v>123</v>
      </c>
      <c r="D5016" s="262">
        <v>57.568693200980398</v>
      </c>
      <c r="E5016" s="262">
        <v>14.808675856800001</v>
      </c>
      <c r="F5016" s="262">
        <v>42.760017344180397</v>
      </c>
    </row>
    <row r="5017" spans="1:6">
      <c r="A5017" s="6" t="s">
        <v>4029</v>
      </c>
      <c r="B5017" s="6" t="s">
        <v>144</v>
      </c>
      <c r="D5017" s="262">
        <v>49.074271221066645</v>
      </c>
      <c r="E5017" s="262">
        <v>6.2299207599999997</v>
      </c>
      <c r="F5017" s="262">
        <v>42.844350461066647</v>
      </c>
    </row>
    <row r="5018" spans="1:6">
      <c r="A5018" s="6" t="s">
        <v>3701</v>
      </c>
      <c r="B5018" s="6" t="s">
        <v>144</v>
      </c>
      <c r="D5018" s="262">
        <v>42.901865093511127</v>
      </c>
      <c r="E5018" s="262"/>
      <c r="F5018" s="262">
        <v>42.901865093511127</v>
      </c>
    </row>
    <row r="5019" spans="1:6">
      <c r="A5019" s="6" t="s">
        <v>708</v>
      </c>
      <c r="B5019" s="6" t="s">
        <v>126</v>
      </c>
      <c r="D5019" s="262">
        <v>43.099266511253347</v>
      </c>
      <c r="E5019" s="262"/>
      <c r="F5019" s="262">
        <v>43.099266511253347</v>
      </c>
    </row>
    <row r="5020" spans="1:6">
      <c r="A5020" s="6" t="s">
        <v>2392</v>
      </c>
      <c r="B5020" s="6" t="s">
        <v>127</v>
      </c>
      <c r="D5020" s="262">
        <v>48.544908267288861</v>
      </c>
      <c r="E5020" s="262">
        <v>5.3871316799999995</v>
      </c>
      <c r="F5020" s="262">
        <v>43.157776587288865</v>
      </c>
    </row>
    <row r="5021" spans="1:6">
      <c r="A5021" s="6" t="s">
        <v>2905</v>
      </c>
      <c r="B5021" s="6" t="s">
        <v>131</v>
      </c>
      <c r="D5021" s="262">
        <v>43.176647498257765</v>
      </c>
      <c r="E5021" s="262"/>
      <c r="F5021" s="262">
        <v>43.176647498257765</v>
      </c>
    </row>
    <row r="5022" spans="1:6">
      <c r="A5022" s="6" t="s">
        <v>4675</v>
      </c>
      <c r="B5022" s="6" t="s">
        <v>125</v>
      </c>
      <c r="D5022" s="262">
        <v>43.256016362044441</v>
      </c>
      <c r="E5022" s="262"/>
      <c r="F5022" s="262">
        <v>43.256016362044441</v>
      </c>
    </row>
    <row r="5023" spans="1:6">
      <c r="A5023" s="6" t="s">
        <v>3200</v>
      </c>
      <c r="B5023" s="6" t="s">
        <v>138</v>
      </c>
      <c r="D5023" s="262">
        <v>43.654216138133343</v>
      </c>
      <c r="E5023" s="262"/>
      <c r="F5023" s="262">
        <v>43.654216138133343</v>
      </c>
    </row>
    <row r="5024" spans="1:6">
      <c r="A5024" s="6" t="s">
        <v>4635</v>
      </c>
      <c r="B5024" s="6" t="s">
        <v>127</v>
      </c>
      <c r="D5024" s="262">
        <v>48.947945998801877</v>
      </c>
      <c r="E5024" s="262">
        <v>5.2712357068000006</v>
      </c>
      <c r="F5024" s="262">
        <v>43.676710292001879</v>
      </c>
    </row>
    <row r="5025" spans="1:6">
      <c r="A5025" s="6" t="s">
        <v>1356</v>
      </c>
      <c r="B5025" s="6" t="s">
        <v>127</v>
      </c>
      <c r="D5025" s="262">
        <v>43.710513662933323</v>
      </c>
      <c r="E5025" s="262"/>
      <c r="F5025" s="262">
        <v>43.710513662933323</v>
      </c>
    </row>
    <row r="5026" spans="1:6">
      <c r="A5026" s="6" t="s">
        <v>4412</v>
      </c>
      <c r="B5026" s="6" t="s">
        <v>138</v>
      </c>
      <c r="D5026" s="262">
        <v>43.724375792781679</v>
      </c>
      <c r="E5026" s="262"/>
      <c r="F5026" s="262">
        <v>43.724375792781679</v>
      </c>
    </row>
    <row r="5027" spans="1:6">
      <c r="A5027" s="6" t="s">
        <v>550</v>
      </c>
      <c r="B5027" s="6" t="s">
        <v>133</v>
      </c>
      <c r="D5027" s="262">
        <v>43.72901111382221</v>
      </c>
      <c r="E5027" s="262"/>
      <c r="F5027" s="262">
        <v>43.72901111382221</v>
      </c>
    </row>
    <row r="5028" spans="1:6">
      <c r="A5028" s="6" t="s">
        <v>2703</v>
      </c>
      <c r="B5028" s="6" t="s">
        <v>147</v>
      </c>
      <c r="D5028" s="262">
        <v>43.752775936222221</v>
      </c>
      <c r="E5028" s="262"/>
      <c r="F5028" s="262">
        <v>43.752775936222221</v>
      </c>
    </row>
    <row r="5029" spans="1:6">
      <c r="A5029" s="6" t="s">
        <v>4166</v>
      </c>
      <c r="B5029" s="6" t="s">
        <v>123</v>
      </c>
      <c r="D5029" s="262">
        <v>43.793425107776827</v>
      </c>
      <c r="E5029" s="262"/>
      <c r="F5029" s="262">
        <v>43.793425107776827</v>
      </c>
    </row>
    <row r="5030" spans="1:6">
      <c r="A5030" s="6" t="s">
        <v>2197</v>
      </c>
      <c r="B5030" s="6" t="s">
        <v>131</v>
      </c>
      <c r="D5030" s="262">
        <v>68.797162025777766</v>
      </c>
      <c r="E5030" s="262">
        <v>24.988151439999999</v>
      </c>
      <c r="F5030" s="262">
        <v>43.80901058577777</v>
      </c>
    </row>
    <row r="5031" spans="1:6">
      <c r="A5031" s="6" t="s">
        <v>5098</v>
      </c>
      <c r="B5031" s="6" t="s">
        <v>125</v>
      </c>
      <c r="D5031" s="262">
        <v>43.902809349435067</v>
      </c>
      <c r="E5031" s="262"/>
      <c r="F5031" s="262">
        <v>43.902809349435067</v>
      </c>
    </row>
    <row r="5032" spans="1:6">
      <c r="A5032" s="6" t="s">
        <v>4176</v>
      </c>
      <c r="B5032" s="6" t="s">
        <v>127</v>
      </c>
      <c r="D5032" s="262">
        <v>44.031672421439985</v>
      </c>
      <c r="E5032" s="262"/>
      <c r="F5032" s="262">
        <v>44.031672421439985</v>
      </c>
    </row>
    <row r="5033" spans="1:6">
      <c r="A5033" s="6" t="s">
        <v>5261</v>
      </c>
      <c r="B5033" s="6" t="s">
        <v>125</v>
      </c>
      <c r="D5033" s="262">
        <v>44.104545417777771</v>
      </c>
      <c r="E5033" s="262"/>
      <c r="F5033" s="262">
        <v>44.104545417777771</v>
      </c>
    </row>
    <row r="5034" spans="1:6">
      <c r="A5034" s="6" t="s">
        <v>4111</v>
      </c>
      <c r="B5034" s="6" t="s">
        <v>127</v>
      </c>
      <c r="D5034" s="262">
        <v>44.222255837760002</v>
      </c>
      <c r="E5034" s="262"/>
      <c r="F5034" s="262">
        <v>44.222255837760002</v>
      </c>
    </row>
    <row r="5035" spans="1:6">
      <c r="A5035" s="6" t="s">
        <v>2248</v>
      </c>
      <c r="B5035" s="6" t="s">
        <v>138</v>
      </c>
      <c r="D5035" s="262">
        <v>50.486056989866654</v>
      </c>
      <c r="E5035" s="262">
        <v>6.2106396799999999</v>
      </c>
      <c r="F5035" s="262">
        <v>44.275417309866654</v>
      </c>
    </row>
    <row r="5036" spans="1:6">
      <c r="A5036" s="6" t="s">
        <v>2854</v>
      </c>
      <c r="B5036" s="6" t="s">
        <v>126</v>
      </c>
      <c r="D5036" s="262">
        <v>44.44048308368189</v>
      </c>
      <c r="E5036" s="262"/>
      <c r="F5036" s="262">
        <v>44.44048308368189</v>
      </c>
    </row>
    <row r="5037" spans="1:6">
      <c r="A5037" s="6" t="s">
        <v>1266</v>
      </c>
      <c r="B5037" s="6" t="s">
        <v>126</v>
      </c>
      <c r="D5037" s="262">
        <v>44.662242079057791</v>
      </c>
      <c r="E5037" s="262"/>
      <c r="F5037" s="262">
        <v>44.662242079057791</v>
      </c>
    </row>
    <row r="5038" spans="1:6">
      <c r="A5038" s="6" t="s">
        <v>2988</v>
      </c>
      <c r="B5038" s="6" t="s">
        <v>147</v>
      </c>
      <c r="D5038" s="262">
        <v>62.267176575999926</v>
      </c>
      <c r="E5038" s="262">
        <v>17.105075176</v>
      </c>
      <c r="F5038" s="262">
        <v>45.162101399999926</v>
      </c>
    </row>
    <row r="5039" spans="1:6">
      <c r="A5039" s="6" t="s">
        <v>3592</v>
      </c>
      <c r="B5039" s="6" t="s">
        <v>123</v>
      </c>
      <c r="D5039" s="262">
        <v>45.170913675555589</v>
      </c>
      <c r="E5039" s="262"/>
      <c r="F5039" s="262">
        <v>45.170913675555589</v>
      </c>
    </row>
    <row r="5040" spans="1:6">
      <c r="A5040" s="6" t="s">
        <v>3646</v>
      </c>
      <c r="B5040" s="6" t="s">
        <v>125</v>
      </c>
      <c r="D5040" s="262">
        <v>45.251111880088885</v>
      </c>
      <c r="E5040" s="262"/>
      <c r="F5040" s="262">
        <v>45.251111880088885</v>
      </c>
    </row>
    <row r="5041" spans="1:6">
      <c r="A5041" s="6" t="s">
        <v>4725</v>
      </c>
      <c r="B5041" s="6" t="s">
        <v>127</v>
      </c>
      <c r="D5041" s="262">
        <v>45.253351155955556</v>
      </c>
      <c r="E5041" s="262"/>
      <c r="F5041" s="262">
        <v>45.253351155955556</v>
      </c>
    </row>
    <row r="5042" spans="1:6">
      <c r="A5042" s="6" t="s">
        <v>710</v>
      </c>
      <c r="B5042" s="6" t="s">
        <v>124</v>
      </c>
      <c r="D5042" s="262">
        <v>45.355137898399967</v>
      </c>
      <c r="E5042" s="262"/>
      <c r="F5042" s="262">
        <v>45.355137898399967</v>
      </c>
    </row>
    <row r="5043" spans="1:6">
      <c r="A5043" s="6" t="s">
        <v>4179</v>
      </c>
      <c r="B5043" s="6" t="s">
        <v>127</v>
      </c>
      <c r="D5043" s="262">
        <v>45.434789324124452</v>
      </c>
      <c r="E5043" s="262"/>
      <c r="F5043" s="262">
        <v>45.434789324124452</v>
      </c>
    </row>
    <row r="5044" spans="1:6">
      <c r="A5044" s="6" t="s">
        <v>4708</v>
      </c>
      <c r="B5044" s="6" t="s">
        <v>138</v>
      </c>
      <c r="D5044" s="262">
        <v>45.625255913013333</v>
      </c>
      <c r="E5044" s="262"/>
      <c r="F5044" s="262">
        <v>45.625255913013333</v>
      </c>
    </row>
    <row r="5045" spans="1:6">
      <c r="A5045" s="6" t="s">
        <v>4939</v>
      </c>
      <c r="B5045" s="6" t="s">
        <v>125</v>
      </c>
      <c r="D5045" s="262">
        <v>45.664538549065988</v>
      </c>
      <c r="E5045" s="262"/>
      <c r="F5045" s="262">
        <v>45.664538549065988</v>
      </c>
    </row>
    <row r="5046" spans="1:6">
      <c r="A5046" s="6" t="s">
        <v>3671</v>
      </c>
      <c r="B5046" s="6" t="s">
        <v>123</v>
      </c>
      <c r="D5046" s="262">
        <v>45.786005891999991</v>
      </c>
      <c r="E5046" s="262"/>
      <c r="F5046" s="262">
        <v>45.786005891999991</v>
      </c>
    </row>
    <row r="5047" spans="1:6">
      <c r="A5047" s="6" t="s">
        <v>5259</v>
      </c>
      <c r="B5047" s="6" t="s">
        <v>125</v>
      </c>
      <c r="D5047" s="262">
        <v>45.831188631487812</v>
      </c>
      <c r="E5047" s="262"/>
      <c r="F5047" s="262">
        <v>45.831188631487812</v>
      </c>
    </row>
    <row r="5048" spans="1:6">
      <c r="A5048" s="6" t="s">
        <v>3410</v>
      </c>
      <c r="B5048" s="6" t="s">
        <v>138</v>
      </c>
      <c r="D5048" s="262">
        <v>47.394926043813321</v>
      </c>
      <c r="E5048" s="262">
        <v>1.5625344000000001</v>
      </c>
      <c r="F5048" s="262">
        <v>45.832391643813324</v>
      </c>
    </row>
    <row r="5049" spans="1:6">
      <c r="A5049" s="6" t="s">
        <v>4162</v>
      </c>
      <c r="B5049" s="6" t="s">
        <v>138</v>
      </c>
      <c r="D5049" s="262">
        <v>45.983940199418136</v>
      </c>
      <c r="E5049" s="262"/>
      <c r="F5049" s="262">
        <v>45.983940199418136</v>
      </c>
    </row>
    <row r="5050" spans="1:6">
      <c r="A5050" s="6" t="s">
        <v>5307</v>
      </c>
      <c r="B5050" s="6" t="s">
        <v>125</v>
      </c>
      <c r="D5050" s="262">
        <v>57.073546276396904</v>
      </c>
      <c r="E5050" s="262">
        <v>11.062293199999999</v>
      </c>
      <c r="F5050" s="262">
        <v>46.011253076396905</v>
      </c>
    </row>
    <row r="5051" spans="1:6">
      <c r="A5051" s="6" t="s">
        <v>5331</v>
      </c>
      <c r="B5051" s="6" t="s">
        <v>125</v>
      </c>
      <c r="D5051" s="262">
        <v>62.418609240034336</v>
      </c>
      <c r="E5051" s="262">
        <v>16.372406399999999</v>
      </c>
      <c r="F5051" s="262">
        <v>46.04620284003434</v>
      </c>
    </row>
    <row r="5052" spans="1:6">
      <c r="A5052" s="6" t="s">
        <v>3648</v>
      </c>
      <c r="B5052" s="6" t="s">
        <v>138</v>
      </c>
      <c r="D5052" s="262">
        <v>46.196326733333315</v>
      </c>
      <c r="E5052" s="262"/>
      <c r="F5052" s="262">
        <v>46.196326733333315</v>
      </c>
    </row>
    <row r="5053" spans="1:6">
      <c r="A5053" s="6" t="s">
        <v>4469</v>
      </c>
      <c r="B5053" s="6" t="s">
        <v>123</v>
      </c>
      <c r="D5053" s="262">
        <v>46.271430679466661</v>
      </c>
      <c r="E5053" s="262"/>
      <c r="F5053" s="262">
        <v>46.271430679466661</v>
      </c>
    </row>
    <row r="5054" spans="1:6">
      <c r="A5054" s="6" t="s">
        <v>2439</v>
      </c>
      <c r="B5054" s="6" t="s">
        <v>127</v>
      </c>
      <c r="D5054" s="262">
        <v>46.284838987102184</v>
      </c>
      <c r="E5054" s="262"/>
      <c r="F5054" s="262">
        <v>46.284838987102184</v>
      </c>
    </row>
    <row r="5055" spans="1:6">
      <c r="A5055" s="6" t="s">
        <v>1615</v>
      </c>
      <c r="B5055" s="6" t="s">
        <v>124</v>
      </c>
      <c r="D5055" s="262">
        <v>65.984435941167575</v>
      </c>
      <c r="E5055" s="262">
        <v>19.6787192</v>
      </c>
      <c r="F5055" s="262">
        <v>46.305716741167572</v>
      </c>
    </row>
    <row r="5056" spans="1:6">
      <c r="A5056" s="6" t="s">
        <v>2658</v>
      </c>
      <c r="B5056" s="6" t="s">
        <v>147</v>
      </c>
      <c r="D5056" s="262">
        <v>46.382376769617778</v>
      </c>
      <c r="E5056" s="262"/>
      <c r="F5056" s="262">
        <v>46.382376769617778</v>
      </c>
    </row>
    <row r="5057" spans="1:6">
      <c r="A5057" s="6" t="s">
        <v>4041</v>
      </c>
      <c r="B5057" s="6" t="s">
        <v>147</v>
      </c>
      <c r="D5057" s="262">
        <v>46.414125513555547</v>
      </c>
      <c r="E5057" s="262"/>
      <c r="F5057" s="262">
        <v>46.414125513555547</v>
      </c>
    </row>
    <row r="5058" spans="1:6">
      <c r="A5058" s="6" t="s">
        <v>3193</v>
      </c>
      <c r="B5058" s="6" t="s">
        <v>131</v>
      </c>
      <c r="D5058" s="262">
        <v>46.658125330666671</v>
      </c>
      <c r="E5058" s="262"/>
      <c r="F5058" s="262">
        <v>46.658125330666671</v>
      </c>
    </row>
    <row r="5059" spans="1:6">
      <c r="A5059" s="6" t="s">
        <v>2785</v>
      </c>
      <c r="B5059" s="6" t="s">
        <v>131</v>
      </c>
      <c r="D5059" s="262">
        <v>46.716078448453359</v>
      </c>
      <c r="E5059" s="262"/>
      <c r="F5059" s="262">
        <v>46.716078448453359</v>
      </c>
    </row>
    <row r="5060" spans="1:6">
      <c r="A5060" s="6" t="s">
        <v>4433</v>
      </c>
      <c r="B5060" s="6" t="s">
        <v>123</v>
      </c>
      <c r="D5060" s="262">
        <v>46.749348140353405</v>
      </c>
      <c r="E5060" s="262"/>
      <c r="F5060" s="262">
        <v>46.749348140353405</v>
      </c>
    </row>
    <row r="5061" spans="1:6">
      <c r="A5061" s="6" t="s">
        <v>4613</v>
      </c>
      <c r="B5061" s="6" t="s">
        <v>127</v>
      </c>
      <c r="D5061" s="262">
        <v>46.881028764533362</v>
      </c>
      <c r="E5061" s="262"/>
      <c r="F5061" s="262">
        <v>46.881028764533362</v>
      </c>
    </row>
    <row r="5062" spans="1:6">
      <c r="A5062" s="6" t="s">
        <v>2565</v>
      </c>
      <c r="B5062" s="6" t="s">
        <v>123</v>
      </c>
      <c r="D5062" s="262">
        <v>47.199786461280681</v>
      </c>
      <c r="E5062" s="262"/>
      <c r="F5062" s="262">
        <v>47.199786461280681</v>
      </c>
    </row>
    <row r="5063" spans="1:6">
      <c r="A5063" s="6" t="s">
        <v>4408</v>
      </c>
      <c r="B5063" s="6" t="s">
        <v>123</v>
      </c>
      <c r="D5063" s="262">
        <v>47.294344836964569</v>
      </c>
      <c r="E5063" s="262"/>
      <c r="F5063" s="262">
        <v>47.294344836964569</v>
      </c>
    </row>
    <row r="5064" spans="1:6">
      <c r="A5064" s="6" t="s">
        <v>2923</v>
      </c>
      <c r="B5064" s="6" t="s">
        <v>138</v>
      </c>
      <c r="D5064" s="262">
        <v>47.340323778000005</v>
      </c>
      <c r="E5064" s="262"/>
      <c r="F5064" s="262">
        <v>47.340323778000005</v>
      </c>
    </row>
    <row r="5065" spans="1:6">
      <c r="A5065" s="6" t="s">
        <v>912</v>
      </c>
      <c r="B5065" s="6" t="s">
        <v>147</v>
      </c>
      <c r="D5065" s="262">
        <v>47.539328163066671</v>
      </c>
      <c r="E5065" s="262"/>
      <c r="F5065" s="262">
        <v>47.539328163066671</v>
      </c>
    </row>
    <row r="5066" spans="1:6">
      <c r="A5066" s="6" t="s">
        <v>3826</v>
      </c>
      <c r="B5066" s="6" t="s">
        <v>131</v>
      </c>
      <c r="D5066" s="262">
        <v>47.614094468355532</v>
      </c>
      <c r="E5066" s="262"/>
      <c r="F5066" s="262">
        <v>47.614094468355532</v>
      </c>
    </row>
    <row r="5067" spans="1:6">
      <c r="A5067" s="6" t="s">
        <v>1331</v>
      </c>
      <c r="B5067" s="6" t="s">
        <v>126</v>
      </c>
      <c r="D5067" s="262">
        <v>47.947802805368873</v>
      </c>
      <c r="E5067" s="262"/>
      <c r="F5067" s="262">
        <v>47.947802805368873</v>
      </c>
    </row>
    <row r="5068" spans="1:6">
      <c r="A5068" s="6" t="s">
        <v>3430</v>
      </c>
      <c r="B5068" s="6" t="s">
        <v>147</v>
      </c>
      <c r="D5068" s="262">
        <v>47.985772820577765</v>
      </c>
      <c r="E5068" s="262"/>
      <c r="F5068" s="262">
        <v>47.985772820577765</v>
      </c>
    </row>
    <row r="5069" spans="1:6">
      <c r="A5069" s="6" t="s">
        <v>4416</v>
      </c>
      <c r="B5069" s="6" t="s">
        <v>138</v>
      </c>
      <c r="D5069" s="262">
        <v>129.98561833792496</v>
      </c>
      <c r="E5069" s="262">
        <v>81.860683979200005</v>
      </c>
      <c r="F5069" s="262">
        <v>48.124934358724957</v>
      </c>
    </row>
    <row r="5070" spans="1:6">
      <c r="A5070" s="6" t="s">
        <v>2960</v>
      </c>
      <c r="B5070" s="6" t="s">
        <v>138</v>
      </c>
      <c r="D5070" s="262">
        <v>48.199013881333293</v>
      </c>
      <c r="E5070" s="262"/>
      <c r="F5070" s="262">
        <v>48.199013881333293</v>
      </c>
    </row>
    <row r="5071" spans="1:6">
      <c r="A5071" s="6" t="s">
        <v>3601</v>
      </c>
      <c r="B5071" s="6" t="s">
        <v>127</v>
      </c>
      <c r="D5071" s="262">
        <v>48.205258656133331</v>
      </c>
      <c r="E5071" s="262"/>
      <c r="F5071" s="262">
        <v>48.205258656133331</v>
      </c>
    </row>
    <row r="5072" spans="1:6">
      <c r="A5072" s="6" t="s">
        <v>3175</v>
      </c>
      <c r="B5072" s="6" t="s">
        <v>139</v>
      </c>
      <c r="D5072" s="262">
        <v>48.392384679955555</v>
      </c>
      <c r="E5072" s="262"/>
      <c r="F5072" s="262">
        <v>48.392384679955555</v>
      </c>
    </row>
    <row r="5073" spans="1:6">
      <c r="A5073" s="6" t="s">
        <v>4601</v>
      </c>
      <c r="B5073" s="6" t="s">
        <v>125</v>
      </c>
      <c r="D5073" s="262">
        <v>55.6698972764</v>
      </c>
      <c r="E5073" s="262">
        <v>7.2545205824000005</v>
      </c>
      <c r="F5073" s="262">
        <v>48.415376694000003</v>
      </c>
    </row>
    <row r="5074" spans="1:6">
      <c r="A5074" s="6" t="s">
        <v>5101</v>
      </c>
      <c r="B5074" s="6" t="s">
        <v>125</v>
      </c>
      <c r="D5074" s="262">
        <v>79.714837851311259</v>
      </c>
      <c r="E5074" s="262">
        <v>31.2415740476</v>
      </c>
      <c r="F5074" s="262">
        <v>48.473263803711262</v>
      </c>
    </row>
    <row r="5075" spans="1:6">
      <c r="A5075" s="6" t="s">
        <v>1835</v>
      </c>
      <c r="B5075" s="6" t="s">
        <v>126</v>
      </c>
      <c r="D5075" s="262">
        <v>80.391476364427277</v>
      </c>
      <c r="E5075" s="262">
        <v>31.88328164</v>
      </c>
      <c r="F5075" s="262">
        <v>48.508194724427277</v>
      </c>
    </row>
    <row r="5076" spans="1:6">
      <c r="A5076" s="6" t="s">
        <v>3407</v>
      </c>
      <c r="B5076" s="6" t="s">
        <v>125</v>
      </c>
      <c r="D5076" s="262">
        <v>48.645803579999999</v>
      </c>
      <c r="E5076" s="262"/>
      <c r="F5076" s="262">
        <v>48.645803579999999</v>
      </c>
    </row>
    <row r="5077" spans="1:6">
      <c r="A5077" s="6" t="s">
        <v>966</v>
      </c>
      <c r="B5077" s="6" t="s">
        <v>126</v>
      </c>
      <c r="D5077" s="262">
        <v>48.780079276585731</v>
      </c>
      <c r="E5077" s="262"/>
      <c r="F5077" s="262">
        <v>48.780079276585731</v>
      </c>
    </row>
    <row r="5078" spans="1:6">
      <c r="A5078" s="6" t="s">
        <v>5701</v>
      </c>
      <c r="B5078" s="6" t="s">
        <v>138</v>
      </c>
      <c r="D5078" s="262">
        <v>48.825363853591121</v>
      </c>
      <c r="E5078" s="262"/>
      <c r="F5078" s="262">
        <v>48.825363853591121</v>
      </c>
    </row>
    <row r="5079" spans="1:6">
      <c r="A5079" s="6" t="s">
        <v>5702</v>
      </c>
      <c r="B5079" s="6" t="s">
        <v>130</v>
      </c>
      <c r="D5079" s="262">
        <v>48.970426306755563</v>
      </c>
      <c r="E5079" s="262"/>
      <c r="F5079" s="262">
        <v>48.970426306755563</v>
      </c>
    </row>
    <row r="5080" spans="1:6">
      <c r="A5080" s="6" t="s">
        <v>4782</v>
      </c>
      <c r="B5080" s="6" t="s">
        <v>125</v>
      </c>
      <c r="D5080" s="262">
        <v>49.465457642411558</v>
      </c>
      <c r="E5080" s="262"/>
      <c r="F5080" s="262">
        <v>49.465457642411558</v>
      </c>
    </row>
    <row r="5081" spans="1:6">
      <c r="A5081" s="6" t="s">
        <v>559</v>
      </c>
      <c r="B5081" s="6" t="s">
        <v>130</v>
      </c>
      <c r="D5081" s="262">
        <v>71.428602798177749</v>
      </c>
      <c r="E5081" s="262">
        <v>21.958297200000001</v>
      </c>
      <c r="F5081" s="262">
        <v>49.470305598177745</v>
      </c>
    </row>
    <row r="5082" spans="1:6">
      <c r="A5082" s="6" t="s">
        <v>3252</v>
      </c>
      <c r="B5082" s="6" t="s">
        <v>144</v>
      </c>
      <c r="D5082" s="262">
        <v>85.87557597911109</v>
      </c>
      <c r="E5082" s="262">
        <v>36.077086105199996</v>
      </c>
      <c r="F5082" s="262">
        <v>49.798489873911095</v>
      </c>
    </row>
    <row r="5083" spans="1:6">
      <c r="A5083" s="6" t="s">
        <v>2982</v>
      </c>
      <c r="B5083" s="6" t="s">
        <v>138</v>
      </c>
      <c r="D5083" s="262">
        <v>49.908878948231127</v>
      </c>
      <c r="E5083" s="262"/>
      <c r="F5083" s="262">
        <v>49.908878948231127</v>
      </c>
    </row>
    <row r="5084" spans="1:6">
      <c r="A5084" s="6" t="s">
        <v>1305</v>
      </c>
      <c r="B5084" s="6" t="s">
        <v>119</v>
      </c>
      <c r="D5084" s="262">
        <v>49.97598275706666</v>
      </c>
      <c r="E5084" s="262"/>
      <c r="F5084" s="262">
        <v>49.97598275706666</v>
      </c>
    </row>
    <row r="5085" spans="1:6">
      <c r="A5085" s="6" t="s">
        <v>4812</v>
      </c>
      <c r="B5085" s="6" t="s">
        <v>127</v>
      </c>
      <c r="D5085" s="262">
        <v>50.22647977502222</v>
      </c>
      <c r="E5085" s="262"/>
      <c r="F5085" s="262">
        <v>50.22647977502222</v>
      </c>
    </row>
    <row r="5086" spans="1:6">
      <c r="A5086" s="6" t="s">
        <v>2841</v>
      </c>
      <c r="B5086" s="6" t="s">
        <v>147</v>
      </c>
      <c r="D5086" s="262">
        <v>55.828388175022226</v>
      </c>
      <c r="E5086" s="262">
        <v>5.5968743600000002</v>
      </c>
      <c r="F5086" s="262">
        <v>50.231513815022225</v>
      </c>
    </row>
    <row r="5087" spans="1:6">
      <c r="A5087" s="6" t="s">
        <v>3064</v>
      </c>
      <c r="B5087" s="6" t="s">
        <v>147</v>
      </c>
      <c r="D5087" s="262">
        <v>50.274503959288879</v>
      </c>
      <c r="E5087" s="262"/>
      <c r="F5087" s="262">
        <v>50.274503959288879</v>
      </c>
    </row>
    <row r="5088" spans="1:6">
      <c r="A5088" s="6" t="s">
        <v>5474</v>
      </c>
      <c r="B5088" s="6" t="s">
        <v>125</v>
      </c>
      <c r="D5088" s="262">
        <v>50.359877781155554</v>
      </c>
      <c r="E5088" s="262"/>
      <c r="F5088" s="262">
        <v>50.359877781155554</v>
      </c>
    </row>
    <row r="5089" spans="1:6">
      <c r="A5089" s="6" t="s">
        <v>4299</v>
      </c>
      <c r="B5089" s="6" t="s">
        <v>123</v>
      </c>
      <c r="D5089" s="262">
        <v>50.48820414879998</v>
      </c>
      <c r="E5089" s="262"/>
      <c r="F5089" s="262">
        <v>50.48820414879998</v>
      </c>
    </row>
    <row r="5090" spans="1:6">
      <c r="A5090" s="6" t="s">
        <v>3337</v>
      </c>
      <c r="B5090" s="6" t="s">
        <v>147</v>
      </c>
      <c r="D5090" s="262">
        <v>50.639138808133325</v>
      </c>
      <c r="E5090" s="262"/>
      <c r="F5090" s="262">
        <v>50.639138808133325</v>
      </c>
    </row>
    <row r="5091" spans="1:6">
      <c r="A5091" s="6" t="s">
        <v>2384</v>
      </c>
      <c r="B5091" s="6" t="s">
        <v>125</v>
      </c>
      <c r="D5091" s="262">
        <v>50.908051636444434</v>
      </c>
      <c r="E5091" s="262"/>
      <c r="F5091" s="262">
        <v>50.908051636444434</v>
      </c>
    </row>
    <row r="5092" spans="1:6">
      <c r="A5092" s="6" t="s">
        <v>751</v>
      </c>
      <c r="B5092" s="6" t="s">
        <v>130</v>
      </c>
      <c r="D5092" s="262">
        <v>50.925129134488891</v>
      </c>
      <c r="E5092" s="262"/>
      <c r="F5092" s="262">
        <v>50.925129134488891</v>
      </c>
    </row>
    <row r="5093" spans="1:6">
      <c r="A5093" s="6" t="s">
        <v>3858</v>
      </c>
      <c r="B5093" s="6" t="s">
        <v>138</v>
      </c>
      <c r="D5093" s="262">
        <v>51.11078071733332</v>
      </c>
      <c r="E5093" s="262"/>
      <c r="F5093" s="262">
        <v>51.11078071733332</v>
      </c>
    </row>
    <row r="5094" spans="1:6">
      <c r="A5094" s="6" t="s">
        <v>4754</v>
      </c>
      <c r="B5094" s="6" t="s">
        <v>144</v>
      </c>
      <c r="D5094" s="262">
        <v>51.115337621333353</v>
      </c>
      <c r="E5094" s="262"/>
      <c r="F5094" s="262">
        <v>51.115337621333353</v>
      </c>
    </row>
    <row r="5095" spans="1:6">
      <c r="A5095" s="6" t="s">
        <v>3428</v>
      </c>
      <c r="B5095" s="6" t="s">
        <v>131</v>
      </c>
      <c r="D5095" s="262">
        <v>107.38137959311914</v>
      </c>
      <c r="E5095" s="262">
        <v>55.821047284800002</v>
      </c>
      <c r="F5095" s="262">
        <v>51.560332308319133</v>
      </c>
    </row>
    <row r="5096" spans="1:6">
      <c r="A5096" s="6" t="s">
        <v>2772</v>
      </c>
      <c r="B5096" s="6" t="s">
        <v>127</v>
      </c>
      <c r="D5096" s="262">
        <v>51.903709825342183</v>
      </c>
      <c r="E5096" s="262"/>
      <c r="F5096" s="262">
        <v>51.903709825342183</v>
      </c>
    </row>
    <row r="5097" spans="1:6">
      <c r="A5097" s="6" t="s">
        <v>3151</v>
      </c>
      <c r="B5097" s="6" t="s">
        <v>140</v>
      </c>
      <c r="D5097" s="262">
        <v>52.162508544177776</v>
      </c>
      <c r="E5097" s="262"/>
      <c r="F5097" s="262">
        <v>52.162508544177776</v>
      </c>
    </row>
    <row r="5098" spans="1:6">
      <c r="A5098" s="6" t="s">
        <v>5067</v>
      </c>
      <c r="B5098" s="6" t="s">
        <v>125</v>
      </c>
      <c r="D5098" s="262">
        <v>52.27516207381408</v>
      </c>
      <c r="E5098" s="262"/>
      <c r="F5098" s="262">
        <v>52.27516207381408</v>
      </c>
    </row>
    <row r="5099" spans="1:6">
      <c r="A5099" s="6" t="s">
        <v>4229</v>
      </c>
      <c r="B5099" s="6" t="s">
        <v>138</v>
      </c>
      <c r="D5099" s="262">
        <v>52.404096537955503</v>
      </c>
      <c r="E5099" s="262"/>
      <c r="F5099" s="262">
        <v>52.404096537955503</v>
      </c>
    </row>
    <row r="5100" spans="1:6">
      <c r="A5100" s="6" t="s">
        <v>3552</v>
      </c>
      <c r="B5100" s="6" t="s">
        <v>123</v>
      </c>
      <c r="D5100" s="262">
        <v>52.411454887244382</v>
      </c>
      <c r="E5100" s="262"/>
      <c r="F5100" s="262">
        <v>52.411454887244382</v>
      </c>
    </row>
    <row r="5101" spans="1:6">
      <c r="A5101" s="6" t="s">
        <v>3801</v>
      </c>
      <c r="B5101" s="6" t="s">
        <v>131</v>
      </c>
      <c r="D5101" s="262">
        <v>52.588086708471103</v>
      </c>
      <c r="E5101" s="262"/>
      <c r="F5101" s="262">
        <v>52.588086708471103</v>
      </c>
    </row>
    <row r="5102" spans="1:6">
      <c r="A5102" s="6" t="s">
        <v>3454</v>
      </c>
      <c r="B5102" s="6" t="s">
        <v>131</v>
      </c>
      <c r="D5102" s="262">
        <v>53.036898436133335</v>
      </c>
      <c r="E5102" s="262"/>
      <c r="F5102" s="262">
        <v>53.036898436133335</v>
      </c>
    </row>
    <row r="5103" spans="1:6">
      <c r="A5103" s="6" t="s">
        <v>4060</v>
      </c>
      <c r="B5103" s="6" t="s">
        <v>125</v>
      </c>
      <c r="D5103" s="262">
        <v>53.124934470852324</v>
      </c>
      <c r="E5103" s="262"/>
      <c r="F5103" s="262">
        <v>53.124934470852324</v>
      </c>
    </row>
    <row r="5104" spans="1:6">
      <c r="A5104" s="6" t="s">
        <v>4677</v>
      </c>
      <c r="B5104" s="6" t="s">
        <v>125</v>
      </c>
      <c r="D5104" s="262">
        <v>53.155867742978721</v>
      </c>
      <c r="E5104" s="262"/>
      <c r="F5104" s="262">
        <v>53.155867742978721</v>
      </c>
    </row>
    <row r="5105" spans="1:6">
      <c r="A5105" s="6" t="s">
        <v>3532</v>
      </c>
      <c r="B5105" s="6" t="s">
        <v>147</v>
      </c>
      <c r="D5105" s="262">
        <v>94.52979843364443</v>
      </c>
      <c r="E5105" s="262">
        <v>41.118548799999999</v>
      </c>
      <c r="F5105" s="262">
        <v>53.411249633644431</v>
      </c>
    </row>
    <row r="5106" spans="1:6">
      <c r="A5106" s="6" t="s">
        <v>1686</v>
      </c>
      <c r="B5106" s="6" t="s">
        <v>126</v>
      </c>
      <c r="D5106" s="262">
        <v>53.735592284293332</v>
      </c>
      <c r="E5106" s="262"/>
      <c r="F5106" s="262">
        <v>53.735592284293332</v>
      </c>
    </row>
    <row r="5107" spans="1:6">
      <c r="A5107" s="6" t="s">
        <v>506</v>
      </c>
      <c r="B5107" s="6" t="s">
        <v>130</v>
      </c>
      <c r="D5107" s="262">
        <v>53.954027752533328</v>
      </c>
      <c r="E5107" s="262"/>
      <c r="F5107" s="262">
        <v>53.954027752533328</v>
      </c>
    </row>
    <row r="5108" spans="1:6">
      <c r="A5108" s="6" t="s">
        <v>4339</v>
      </c>
      <c r="B5108" s="6" t="s">
        <v>125</v>
      </c>
      <c r="D5108" s="262">
        <v>54.017965654488179</v>
      </c>
      <c r="E5108" s="262"/>
      <c r="F5108" s="262">
        <v>54.017965654488179</v>
      </c>
    </row>
    <row r="5109" spans="1:6">
      <c r="A5109" s="6" t="s">
        <v>3928</v>
      </c>
      <c r="B5109" s="6" t="s">
        <v>123</v>
      </c>
      <c r="D5109" s="262">
        <v>54.184574036266618</v>
      </c>
      <c r="E5109" s="262"/>
      <c r="F5109" s="262">
        <v>54.184574036266618</v>
      </c>
    </row>
    <row r="5110" spans="1:6">
      <c r="A5110" s="6" t="s">
        <v>3432</v>
      </c>
      <c r="B5110" s="6" t="s">
        <v>127</v>
      </c>
      <c r="D5110" s="262">
        <v>79.422102314524523</v>
      </c>
      <c r="E5110" s="262">
        <v>25.192668480000002</v>
      </c>
      <c r="F5110" s="262">
        <v>54.229433834524521</v>
      </c>
    </row>
    <row r="5111" spans="1:6">
      <c r="A5111" s="6" t="s">
        <v>1102</v>
      </c>
      <c r="B5111" s="6" t="s">
        <v>144</v>
      </c>
      <c r="D5111" s="262">
        <v>54.441415291120023</v>
      </c>
      <c r="E5111" s="262"/>
      <c r="F5111" s="262">
        <v>54.441415291120023</v>
      </c>
    </row>
    <row r="5112" spans="1:6">
      <c r="A5112" s="6" t="s">
        <v>3841</v>
      </c>
      <c r="B5112" s="6" t="s">
        <v>138</v>
      </c>
      <c r="D5112" s="262">
        <v>54.495206674764439</v>
      </c>
      <c r="E5112" s="262"/>
      <c r="F5112" s="262">
        <v>54.495206674764439</v>
      </c>
    </row>
    <row r="5113" spans="1:6">
      <c r="A5113" s="6" t="s">
        <v>4524</v>
      </c>
      <c r="B5113" s="6" t="s">
        <v>125</v>
      </c>
      <c r="D5113" s="262">
        <v>54.667862257360014</v>
      </c>
      <c r="E5113" s="262"/>
      <c r="F5113" s="262">
        <v>54.667862257360014</v>
      </c>
    </row>
    <row r="5114" spans="1:6">
      <c r="A5114" s="6" t="s">
        <v>669</v>
      </c>
      <c r="B5114" s="6" t="s">
        <v>130</v>
      </c>
      <c r="D5114" s="262">
        <v>54.768935720595543</v>
      </c>
      <c r="E5114" s="262"/>
      <c r="F5114" s="262">
        <v>54.768935720595543</v>
      </c>
    </row>
    <row r="5115" spans="1:6">
      <c r="A5115" s="6" t="s">
        <v>3565</v>
      </c>
      <c r="B5115" s="6" t="s">
        <v>138</v>
      </c>
      <c r="D5115" s="262">
        <v>54.914913380547603</v>
      </c>
      <c r="E5115" s="262"/>
      <c r="F5115" s="262">
        <v>54.914913380547603</v>
      </c>
    </row>
    <row r="5116" spans="1:6">
      <c r="A5116" s="6" t="s">
        <v>4348</v>
      </c>
      <c r="B5116" s="6" t="s">
        <v>125</v>
      </c>
      <c r="D5116" s="262">
        <v>54.97248024383012</v>
      </c>
      <c r="E5116" s="262"/>
      <c r="F5116" s="262">
        <v>54.97248024383012</v>
      </c>
    </row>
    <row r="5117" spans="1:6">
      <c r="A5117" s="6" t="s">
        <v>4206</v>
      </c>
      <c r="B5117" s="6" t="s">
        <v>146</v>
      </c>
      <c r="D5117" s="262">
        <v>54.997315911146401</v>
      </c>
      <c r="E5117" s="262"/>
      <c r="F5117" s="262">
        <v>54.997315911146401</v>
      </c>
    </row>
    <row r="5118" spans="1:6">
      <c r="A5118" s="6" t="s">
        <v>3664</v>
      </c>
      <c r="B5118" s="6" t="s">
        <v>147</v>
      </c>
      <c r="D5118" s="262">
        <v>79.200732065155506</v>
      </c>
      <c r="E5118" s="262">
        <v>24.04309572</v>
      </c>
      <c r="F5118" s="262">
        <v>55.15763634515551</v>
      </c>
    </row>
    <row r="5119" spans="1:6">
      <c r="A5119" s="6" t="s">
        <v>4207</v>
      </c>
      <c r="B5119" s="6" t="s">
        <v>127</v>
      </c>
      <c r="D5119" s="262">
        <v>55.368561157066686</v>
      </c>
      <c r="E5119" s="262"/>
      <c r="F5119" s="262">
        <v>55.368561157066686</v>
      </c>
    </row>
    <row r="5120" spans="1:6">
      <c r="A5120" s="6" t="s">
        <v>1977</v>
      </c>
      <c r="B5120" s="6" t="s">
        <v>127</v>
      </c>
      <c r="D5120" s="262">
        <v>86.496913654634497</v>
      </c>
      <c r="E5120" s="262">
        <v>30.998401504</v>
      </c>
      <c r="F5120" s="262">
        <v>55.498512150634497</v>
      </c>
    </row>
    <row r="5121" spans="1:6">
      <c r="A5121" s="6" t="s">
        <v>1973</v>
      </c>
      <c r="B5121" s="6" t="s">
        <v>127</v>
      </c>
      <c r="D5121" s="262">
        <v>79.7367477969334</v>
      </c>
      <c r="E5121" s="262">
        <v>24.1422614972</v>
      </c>
      <c r="F5121" s="262">
        <v>55.594486299733404</v>
      </c>
    </row>
    <row r="5122" spans="1:6">
      <c r="A5122" s="6" t="s">
        <v>4306</v>
      </c>
      <c r="B5122" s="6" t="s">
        <v>136</v>
      </c>
      <c r="D5122" s="262">
        <v>55.676559582648892</v>
      </c>
      <c r="E5122" s="262"/>
      <c r="F5122" s="262">
        <v>55.676559582648892</v>
      </c>
    </row>
    <row r="5123" spans="1:6">
      <c r="A5123" s="6" t="s">
        <v>397</v>
      </c>
      <c r="B5123" s="6" t="s">
        <v>147</v>
      </c>
      <c r="D5123" s="262">
        <v>67.437842241733321</v>
      </c>
      <c r="E5123" s="262">
        <v>11.70776824</v>
      </c>
      <c r="F5123" s="262">
        <v>55.730074001733321</v>
      </c>
    </row>
    <row r="5124" spans="1:6">
      <c r="A5124" s="6" t="s">
        <v>4820</v>
      </c>
      <c r="B5124" s="6" t="s">
        <v>125</v>
      </c>
      <c r="D5124" s="262">
        <v>55.900154007573335</v>
      </c>
      <c r="E5124" s="262"/>
      <c r="F5124" s="262">
        <v>55.900154007573335</v>
      </c>
    </row>
    <row r="5125" spans="1:6">
      <c r="A5125" s="6" t="s">
        <v>4439</v>
      </c>
      <c r="B5125" s="6" t="s">
        <v>138</v>
      </c>
      <c r="D5125" s="262">
        <v>55.985618683866704</v>
      </c>
      <c r="E5125" s="262"/>
      <c r="F5125" s="262">
        <v>55.985618683866704</v>
      </c>
    </row>
    <row r="5126" spans="1:6">
      <c r="A5126" s="6" t="s">
        <v>1020</v>
      </c>
      <c r="B5126" s="6" t="s">
        <v>137</v>
      </c>
      <c r="D5126" s="262">
        <v>56.124017802512185</v>
      </c>
      <c r="E5126" s="262"/>
      <c r="F5126" s="262">
        <v>56.124017802512185</v>
      </c>
    </row>
    <row r="5127" spans="1:6">
      <c r="A5127" s="6" t="s">
        <v>4597</v>
      </c>
      <c r="B5127" s="6" t="s">
        <v>125</v>
      </c>
      <c r="D5127" s="262">
        <v>56.212780145866667</v>
      </c>
      <c r="E5127" s="262"/>
      <c r="F5127" s="262">
        <v>56.212780145866667</v>
      </c>
    </row>
    <row r="5128" spans="1:6">
      <c r="A5128" s="6" t="s">
        <v>3279</v>
      </c>
      <c r="B5128" s="6" t="s">
        <v>147</v>
      </c>
      <c r="D5128" s="262">
        <v>56.213806893927824</v>
      </c>
      <c r="E5128" s="262"/>
      <c r="F5128" s="262">
        <v>56.213806893927824</v>
      </c>
    </row>
    <row r="5129" spans="1:6">
      <c r="A5129" s="6" t="s">
        <v>3312</v>
      </c>
      <c r="B5129" s="6" t="s">
        <v>138</v>
      </c>
      <c r="D5129" s="262">
        <v>56.249742416914579</v>
      </c>
      <c r="E5129" s="262"/>
      <c r="F5129" s="262">
        <v>56.249742416914579</v>
      </c>
    </row>
    <row r="5130" spans="1:6">
      <c r="A5130" s="6" t="s">
        <v>2657</v>
      </c>
      <c r="B5130" s="6" t="s">
        <v>140</v>
      </c>
      <c r="D5130" s="262">
        <v>63.993767037102231</v>
      </c>
      <c r="E5130" s="262">
        <v>7.5056246971999991</v>
      </c>
      <c r="F5130" s="262">
        <v>56.488142339902232</v>
      </c>
    </row>
    <row r="5131" spans="1:6">
      <c r="A5131" s="6" t="s">
        <v>5152</v>
      </c>
      <c r="B5131" s="6" t="s">
        <v>123</v>
      </c>
      <c r="D5131" s="262">
        <v>56.735985745511115</v>
      </c>
      <c r="E5131" s="262"/>
      <c r="F5131" s="262">
        <v>56.735985745511115</v>
      </c>
    </row>
    <row r="5132" spans="1:6">
      <c r="A5132" s="6" t="s">
        <v>3207</v>
      </c>
      <c r="B5132" s="6" t="s">
        <v>147</v>
      </c>
      <c r="D5132" s="262">
        <v>60.396748918488896</v>
      </c>
      <c r="E5132" s="262">
        <v>3.2428032</v>
      </c>
      <c r="F5132" s="262">
        <v>57.153945718488899</v>
      </c>
    </row>
    <row r="5133" spans="1:6">
      <c r="A5133" s="6" t="s">
        <v>3353</v>
      </c>
      <c r="B5133" s="6" t="s">
        <v>144</v>
      </c>
      <c r="D5133" s="262">
        <v>58.310846852720005</v>
      </c>
      <c r="E5133" s="262"/>
      <c r="F5133" s="262">
        <v>58.310846852720005</v>
      </c>
    </row>
    <row r="5134" spans="1:6">
      <c r="A5134" s="6" t="s">
        <v>4049</v>
      </c>
      <c r="B5134" s="6" t="s">
        <v>125</v>
      </c>
      <c r="D5134" s="262">
        <v>58.57163268227891</v>
      </c>
      <c r="E5134" s="262"/>
      <c r="F5134" s="262">
        <v>58.57163268227891</v>
      </c>
    </row>
    <row r="5135" spans="1:6">
      <c r="A5135" s="6" t="s">
        <v>4204</v>
      </c>
      <c r="B5135" s="6" t="s">
        <v>125</v>
      </c>
      <c r="D5135" s="262">
        <v>58.999745637717034</v>
      </c>
      <c r="E5135" s="262"/>
      <c r="F5135" s="262">
        <v>58.999745637717034</v>
      </c>
    </row>
    <row r="5136" spans="1:6">
      <c r="A5136" s="6" t="s">
        <v>3966</v>
      </c>
      <c r="B5136" s="6" t="s">
        <v>127</v>
      </c>
      <c r="D5136" s="262">
        <v>59.012362248106655</v>
      </c>
      <c r="E5136" s="262"/>
      <c r="F5136" s="262">
        <v>59.012362248106655</v>
      </c>
    </row>
    <row r="5137" spans="1:6">
      <c r="A5137" s="6" t="s">
        <v>793</v>
      </c>
      <c r="B5137" s="6" t="s">
        <v>147</v>
      </c>
      <c r="D5137" s="262">
        <v>59.023093232400015</v>
      </c>
      <c r="E5137" s="262"/>
      <c r="F5137" s="262">
        <v>59.023093232400015</v>
      </c>
    </row>
    <row r="5138" spans="1:6">
      <c r="A5138" s="6" t="s">
        <v>3018</v>
      </c>
      <c r="B5138" s="6" t="s">
        <v>131</v>
      </c>
      <c r="D5138" s="262">
        <v>68.973880568266679</v>
      </c>
      <c r="E5138" s="262">
        <v>9.84299064</v>
      </c>
      <c r="F5138" s="262">
        <v>59.130889928266683</v>
      </c>
    </row>
    <row r="5139" spans="1:6">
      <c r="A5139" s="6" t="s">
        <v>3682</v>
      </c>
      <c r="B5139" s="6" t="s">
        <v>127</v>
      </c>
      <c r="D5139" s="262">
        <v>59.584821331140219</v>
      </c>
      <c r="E5139" s="262"/>
      <c r="F5139" s="262">
        <v>59.584821331140219</v>
      </c>
    </row>
    <row r="5140" spans="1:6">
      <c r="A5140" s="6" t="s">
        <v>465</v>
      </c>
      <c r="B5140" s="6" t="s">
        <v>130</v>
      </c>
      <c r="D5140" s="262">
        <v>59.663158879377768</v>
      </c>
      <c r="E5140" s="262"/>
      <c r="F5140" s="262">
        <v>59.663158879377768</v>
      </c>
    </row>
    <row r="5141" spans="1:6">
      <c r="A5141" s="6" t="s">
        <v>1946</v>
      </c>
      <c r="B5141" s="6" t="s">
        <v>124</v>
      </c>
      <c r="D5141" s="262">
        <v>174.44816734204443</v>
      </c>
      <c r="E5141" s="262">
        <v>114.55733581600001</v>
      </c>
      <c r="F5141" s="262">
        <v>59.890831526044423</v>
      </c>
    </row>
    <row r="5142" spans="1:6">
      <c r="A5142" s="6" t="s">
        <v>507</v>
      </c>
      <c r="B5142" s="6" t="s">
        <v>119</v>
      </c>
      <c r="D5142" s="262">
        <v>62.110739381093296</v>
      </c>
      <c r="E5142" s="262">
        <v>1.4932954399999998</v>
      </c>
      <c r="F5142" s="262">
        <v>60.617443941093299</v>
      </c>
    </row>
    <row r="5143" spans="1:6">
      <c r="A5143" s="6" t="s">
        <v>5179</v>
      </c>
      <c r="B5143" s="6" t="s">
        <v>125</v>
      </c>
      <c r="D5143" s="262">
        <v>61.184189038286327</v>
      </c>
      <c r="E5143" s="262"/>
      <c r="F5143" s="262">
        <v>61.184189038286327</v>
      </c>
    </row>
    <row r="5144" spans="1:6">
      <c r="A5144" s="6" t="s">
        <v>4555</v>
      </c>
      <c r="B5144" s="6" t="s">
        <v>138</v>
      </c>
      <c r="D5144" s="262">
        <v>61.579719577999732</v>
      </c>
      <c r="E5144" s="262"/>
      <c r="F5144" s="262">
        <v>61.579719577999732</v>
      </c>
    </row>
    <row r="5145" spans="1:6">
      <c r="A5145" s="6" t="s">
        <v>4209</v>
      </c>
      <c r="B5145" s="6" t="s">
        <v>123</v>
      </c>
      <c r="D5145" s="262">
        <v>113.07332742876537</v>
      </c>
      <c r="E5145" s="262">
        <v>51.188664239999994</v>
      </c>
      <c r="F5145" s="262">
        <v>61.884663188765373</v>
      </c>
    </row>
    <row r="5146" spans="1:6">
      <c r="A5146" s="6" t="s">
        <v>905</v>
      </c>
      <c r="B5146" s="6" t="s">
        <v>126</v>
      </c>
      <c r="D5146" s="262">
        <v>151.48635607453321</v>
      </c>
      <c r="E5146" s="262">
        <v>89.489681399999995</v>
      </c>
      <c r="F5146" s="262">
        <v>61.99667467453321</v>
      </c>
    </row>
    <row r="5147" spans="1:6">
      <c r="A5147" s="6" t="s">
        <v>4013</v>
      </c>
      <c r="B5147" s="6" t="s">
        <v>131</v>
      </c>
      <c r="D5147" s="262">
        <v>62.031906933822263</v>
      </c>
      <c r="E5147" s="262"/>
      <c r="F5147" s="262">
        <v>62.031906933822263</v>
      </c>
    </row>
    <row r="5148" spans="1:6">
      <c r="A5148" s="6" t="s">
        <v>4244</v>
      </c>
      <c r="B5148" s="6" t="s">
        <v>125</v>
      </c>
      <c r="D5148" s="262">
        <v>71.776917528658458</v>
      </c>
      <c r="E5148" s="262">
        <v>9.7132995848000014</v>
      </c>
      <c r="F5148" s="262">
        <v>62.063617943858461</v>
      </c>
    </row>
    <row r="5149" spans="1:6">
      <c r="A5149" s="6" t="s">
        <v>5509</v>
      </c>
      <c r="B5149" s="6" t="s">
        <v>125</v>
      </c>
      <c r="D5149" s="262">
        <v>62.380123877830172</v>
      </c>
      <c r="E5149" s="262"/>
      <c r="F5149" s="262">
        <v>62.380123877830172</v>
      </c>
    </row>
    <row r="5150" spans="1:6">
      <c r="A5150" s="6" t="s">
        <v>3248</v>
      </c>
      <c r="B5150" s="6" t="s">
        <v>138</v>
      </c>
      <c r="D5150" s="262">
        <v>71.492809177500746</v>
      </c>
      <c r="E5150" s="262">
        <v>9.0873731199999987</v>
      </c>
      <c r="F5150" s="262">
        <v>62.405436057500751</v>
      </c>
    </row>
    <row r="5151" spans="1:6">
      <c r="A5151" s="6" t="s">
        <v>3443</v>
      </c>
      <c r="B5151" s="6" t="s">
        <v>138</v>
      </c>
      <c r="D5151" s="262">
        <v>76.515068359644445</v>
      </c>
      <c r="E5151" s="262">
        <v>13.990101999999998</v>
      </c>
      <c r="F5151" s="262">
        <v>62.524966359644445</v>
      </c>
    </row>
    <row r="5152" spans="1:6">
      <c r="A5152" s="6" t="s">
        <v>1786</v>
      </c>
      <c r="B5152" s="6" t="s">
        <v>140</v>
      </c>
      <c r="D5152" s="262">
        <v>62.967006567422203</v>
      </c>
      <c r="E5152" s="262"/>
      <c r="F5152" s="262">
        <v>62.967006567422203</v>
      </c>
    </row>
    <row r="5153" spans="1:6">
      <c r="A5153" s="6" t="s">
        <v>5703</v>
      </c>
      <c r="B5153" s="6" t="s">
        <v>131</v>
      </c>
      <c r="D5153" s="262">
        <v>63.009505834977688</v>
      </c>
      <c r="E5153" s="262"/>
      <c r="F5153" s="262">
        <v>63.009505834977688</v>
      </c>
    </row>
    <row r="5154" spans="1:6">
      <c r="A5154" s="6" t="s">
        <v>4480</v>
      </c>
      <c r="B5154" s="6" t="s">
        <v>144</v>
      </c>
      <c r="D5154" s="262">
        <v>108.64233994728902</v>
      </c>
      <c r="E5154" s="262">
        <v>45.509988999999997</v>
      </c>
      <c r="F5154" s="262">
        <v>63.132350947289019</v>
      </c>
    </row>
    <row r="5155" spans="1:6">
      <c r="A5155" s="6" t="s">
        <v>2195</v>
      </c>
      <c r="B5155" s="6" t="s">
        <v>122</v>
      </c>
      <c r="D5155" s="262">
        <v>63.317176543377791</v>
      </c>
      <c r="E5155" s="262"/>
      <c r="F5155" s="262">
        <v>63.317176543377791</v>
      </c>
    </row>
    <row r="5156" spans="1:6">
      <c r="A5156" s="6" t="s">
        <v>1556</v>
      </c>
      <c r="B5156" s="6" t="s">
        <v>147</v>
      </c>
      <c r="D5156" s="262">
        <v>63.33796866906664</v>
      </c>
      <c r="E5156" s="262"/>
      <c r="F5156" s="262">
        <v>63.33796866906664</v>
      </c>
    </row>
    <row r="5157" spans="1:6">
      <c r="A5157" s="6" t="s">
        <v>3964</v>
      </c>
      <c r="B5157" s="6" t="s">
        <v>125</v>
      </c>
      <c r="D5157" s="262">
        <v>63.547095612062485</v>
      </c>
      <c r="E5157" s="262"/>
      <c r="F5157" s="262">
        <v>63.547095612062485</v>
      </c>
    </row>
    <row r="5158" spans="1:6">
      <c r="A5158" s="6" t="s">
        <v>1935</v>
      </c>
      <c r="B5158" s="6" t="s">
        <v>131</v>
      </c>
      <c r="D5158" s="262">
        <v>71.188574401511147</v>
      </c>
      <c r="E5158" s="262">
        <v>7.0128822399999997</v>
      </c>
      <c r="F5158" s="262">
        <v>64.175692161511151</v>
      </c>
    </row>
    <row r="5159" spans="1:6">
      <c r="A5159" s="6" t="s">
        <v>3913</v>
      </c>
      <c r="B5159" s="6" t="s">
        <v>123</v>
      </c>
      <c r="D5159" s="262">
        <v>78.017652778230158</v>
      </c>
      <c r="E5159" s="262">
        <v>13.104205239999999</v>
      </c>
      <c r="F5159" s="262">
        <v>64.913447538230159</v>
      </c>
    </row>
    <row r="5160" spans="1:6">
      <c r="A5160" s="6" t="s">
        <v>4484</v>
      </c>
      <c r="B5160" s="6" t="s">
        <v>127</v>
      </c>
      <c r="D5160" s="262">
        <v>66.454960694222294</v>
      </c>
      <c r="E5160" s="262"/>
      <c r="F5160" s="262">
        <v>66.454960694222294</v>
      </c>
    </row>
    <row r="5161" spans="1:6">
      <c r="A5161" s="6" t="s">
        <v>2394</v>
      </c>
      <c r="B5161" s="6" t="s">
        <v>147</v>
      </c>
      <c r="D5161" s="262">
        <v>66.521025140044458</v>
      </c>
      <c r="E5161" s="262"/>
      <c r="F5161" s="262">
        <v>66.521025140044458</v>
      </c>
    </row>
    <row r="5162" spans="1:6">
      <c r="A5162" s="6" t="s">
        <v>4762</v>
      </c>
      <c r="B5162" s="6" t="s">
        <v>125</v>
      </c>
      <c r="D5162" s="262">
        <v>66.534173123244457</v>
      </c>
      <c r="E5162" s="262"/>
      <c r="F5162" s="262">
        <v>66.534173123244457</v>
      </c>
    </row>
    <row r="5163" spans="1:6">
      <c r="A5163" s="6" t="s">
        <v>5294</v>
      </c>
      <c r="B5163" s="6" t="s">
        <v>125</v>
      </c>
      <c r="D5163" s="262">
        <v>66.633119053291196</v>
      </c>
      <c r="E5163" s="262"/>
      <c r="F5163" s="262">
        <v>66.633119053291196</v>
      </c>
    </row>
    <row r="5164" spans="1:6">
      <c r="A5164" s="6" t="s">
        <v>4515</v>
      </c>
      <c r="B5164" s="6" t="s">
        <v>125</v>
      </c>
      <c r="D5164" s="262">
        <v>66.691665206920334</v>
      </c>
      <c r="E5164" s="262"/>
      <c r="F5164" s="262">
        <v>66.691665206920334</v>
      </c>
    </row>
    <row r="5165" spans="1:6">
      <c r="A5165" s="6" t="s">
        <v>2369</v>
      </c>
      <c r="B5165" s="6" t="s">
        <v>134</v>
      </c>
      <c r="D5165" s="262">
        <v>66.952366568899649</v>
      </c>
      <c r="E5165" s="262"/>
      <c r="F5165" s="262">
        <v>66.952366568899649</v>
      </c>
    </row>
    <row r="5166" spans="1:6">
      <c r="A5166" s="6" t="s">
        <v>1195</v>
      </c>
      <c r="B5166" s="6" t="s">
        <v>126</v>
      </c>
      <c r="D5166" s="262">
        <v>67.043135972917028</v>
      </c>
      <c r="E5166" s="262"/>
      <c r="F5166" s="262">
        <v>67.043135972917028</v>
      </c>
    </row>
    <row r="5167" spans="1:6">
      <c r="A5167" s="6" t="s">
        <v>4285</v>
      </c>
      <c r="B5167" s="6" t="s">
        <v>125</v>
      </c>
      <c r="D5167" s="262">
        <v>67.4550500051635</v>
      </c>
      <c r="E5167" s="262"/>
      <c r="F5167" s="262">
        <v>67.4550500051635</v>
      </c>
    </row>
    <row r="5168" spans="1:6">
      <c r="A5168" s="6" t="s">
        <v>2423</v>
      </c>
      <c r="B5168" s="6" t="s">
        <v>138</v>
      </c>
      <c r="D5168" s="262">
        <v>68.004858685866623</v>
      </c>
      <c r="E5168" s="262"/>
      <c r="F5168" s="262">
        <v>68.004858685866623</v>
      </c>
    </row>
    <row r="5169" spans="1:6">
      <c r="A5169" s="6" t="s">
        <v>1253</v>
      </c>
      <c r="B5169" s="6" t="s">
        <v>133</v>
      </c>
      <c r="D5169" s="262">
        <v>68.177341499422198</v>
      </c>
      <c r="E5169" s="262"/>
      <c r="F5169" s="262">
        <v>68.177341499422198</v>
      </c>
    </row>
    <row r="5170" spans="1:6">
      <c r="A5170" s="6" t="s">
        <v>3255</v>
      </c>
      <c r="B5170" s="6" t="s">
        <v>138</v>
      </c>
      <c r="D5170" s="262">
        <v>68.271715796781677</v>
      </c>
      <c r="E5170" s="262"/>
      <c r="F5170" s="262">
        <v>68.271715796781677</v>
      </c>
    </row>
    <row r="5171" spans="1:6">
      <c r="A5171" s="6" t="s">
        <v>1697</v>
      </c>
      <c r="B5171" s="6" t="s">
        <v>126</v>
      </c>
      <c r="D5171" s="262">
        <v>68.663321150648883</v>
      </c>
      <c r="E5171" s="262"/>
      <c r="F5171" s="262">
        <v>68.663321150648883</v>
      </c>
    </row>
    <row r="5172" spans="1:6">
      <c r="A5172" s="6" t="s">
        <v>3967</v>
      </c>
      <c r="B5172" s="6" t="s">
        <v>123</v>
      </c>
      <c r="D5172" s="262">
        <v>68.804839374250378</v>
      </c>
      <c r="E5172" s="262"/>
      <c r="F5172" s="262">
        <v>68.804839374250378</v>
      </c>
    </row>
    <row r="5173" spans="1:6">
      <c r="A5173" s="6" t="s">
        <v>2205</v>
      </c>
      <c r="B5173" s="6" t="s">
        <v>137</v>
      </c>
      <c r="D5173" s="262">
        <v>68.947335562458704</v>
      </c>
      <c r="E5173" s="262"/>
      <c r="F5173" s="262">
        <v>68.947335562458704</v>
      </c>
    </row>
    <row r="5174" spans="1:6">
      <c r="A5174" s="6" t="s">
        <v>3911</v>
      </c>
      <c r="B5174" s="6" t="s">
        <v>131</v>
      </c>
      <c r="D5174" s="262">
        <v>115.56854595648198</v>
      </c>
      <c r="E5174" s="262">
        <v>46.005363320000001</v>
      </c>
      <c r="F5174" s="262">
        <v>69.563182636481983</v>
      </c>
    </row>
    <row r="5175" spans="1:6">
      <c r="A5175" s="6" t="s">
        <v>3918</v>
      </c>
      <c r="B5175" s="6" t="s">
        <v>123</v>
      </c>
      <c r="D5175" s="262">
        <v>80.324300101426516</v>
      </c>
      <c r="E5175" s="262">
        <v>10.72625036</v>
      </c>
      <c r="F5175" s="262">
        <v>69.598049741426522</v>
      </c>
    </row>
    <row r="5176" spans="1:6">
      <c r="A5176" s="6" t="s">
        <v>1081</v>
      </c>
      <c r="B5176" s="6" t="s">
        <v>124</v>
      </c>
      <c r="D5176" s="262">
        <v>70.04103834346671</v>
      </c>
      <c r="E5176" s="262"/>
      <c r="F5176" s="262">
        <v>70.04103834346671</v>
      </c>
    </row>
    <row r="5177" spans="1:6">
      <c r="A5177" s="6" t="s">
        <v>947</v>
      </c>
      <c r="B5177" s="6" t="s">
        <v>147</v>
      </c>
      <c r="D5177" s="262">
        <v>88.598980119271104</v>
      </c>
      <c r="E5177" s="262">
        <v>17.958395279999998</v>
      </c>
      <c r="F5177" s="262">
        <v>70.640584839271099</v>
      </c>
    </row>
    <row r="5178" spans="1:6">
      <c r="A5178" s="6" t="s">
        <v>4161</v>
      </c>
      <c r="B5178" s="6" t="s">
        <v>127</v>
      </c>
      <c r="D5178" s="262">
        <v>70.852546715377869</v>
      </c>
      <c r="E5178" s="262"/>
      <c r="F5178" s="262">
        <v>70.852546715377869</v>
      </c>
    </row>
    <row r="5179" spans="1:6">
      <c r="A5179" s="6" t="s">
        <v>1470</v>
      </c>
      <c r="B5179" s="6" t="s">
        <v>138</v>
      </c>
      <c r="D5179" s="262">
        <v>92.461948344337145</v>
      </c>
      <c r="E5179" s="262">
        <v>20.972260120000001</v>
      </c>
      <c r="F5179" s="262">
        <v>71.489688224337144</v>
      </c>
    </row>
    <row r="5180" spans="1:6">
      <c r="A5180" s="6" t="s">
        <v>3943</v>
      </c>
      <c r="B5180" s="6" t="s">
        <v>147</v>
      </c>
      <c r="D5180" s="262">
        <v>72.240962816488889</v>
      </c>
      <c r="E5180" s="262"/>
      <c r="F5180" s="262">
        <v>72.240962816488889</v>
      </c>
    </row>
    <row r="5181" spans="1:6">
      <c r="A5181" s="6" t="s">
        <v>4680</v>
      </c>
      <c r="B5181" s="6" t="s">
        <v>144</v>
      </c>
      <c r="D5181" s="262">
        <v>72.652435559831176</v>
      </c>
      <c r="E5181" s="262"/>
      <c r="F5181" s="262">
        <v>72.652435559831176</v>
      </c>
    </row>
    <row r="5182" spans="1:6">
      <c r="A5182" s="6" t="s">
        <v>5268</v>
      </c>
      <c r="B5182" s="6" t="s">
        <v>127</v>
      </c>
      <c r="D5182" s="262">
        <v>72.748077592568876</v>
      </c>
      <c r="E5182" s="262"/>
      <c r="F5182" s="262">
        <v>72.748077592568876</v>
      </c>
    </row>
    <row r="5183" spans="1:6">
      <c r="A5183" s="6" t="s">
        <v>1040</v>
      </c>
      <c r="B5183" s="6" t="s">
        <v>126</v>
      </c>
      <c r="D5183" s="262">
        <v>82.039381791155421</v>
      </c>
      <c r="E5183" s="262">
        <v>8.8981891600000012</v>
      </c>
      <c r="F5183" s="262">
        <v>73.14119263115542</v>
      </c>
    </row>
    <row r="5184" spans="1:6">
      <c r="A5184" s="6" t="s">
        <v>3444</v>
      </c>
      <c r="B5184" s="6" t="s">
        <v>147</v>
      </c>
      <c r="D5184" s="262">
        <v>73.456112700666651</v>
      </c>
      <c r="E5184" s="262"/>
      <c r="F5184" s="262">
        <v>73.456112700666651</v>
      </c>
    </row>
    <row r="5185" spans="1:6">
      <c r="A5185" s="6" t="s">
        <v>1257</v>
      </c>
      <c r="B5185" s="6" t="s">
        <v>140</v>
      </c>
      <c r="D5185" s="262">
        <v>73.508616428133337</v>
      </c>
      <c r="E5185" s="262"/>
      <c r="F5185" s="262">
        <v>73.508616428133337</v>
      </c>
    </row>
    <row r="5186" spans="1:6">
      <c r="A5186" s="6" t="s">
        <v>3426</v>
      </c>
      <c r="B5186" s="6" t="s">
        <v>147</v>
      </c>
      <c r="D5186" s="262">
        <v>88.356599188488886</v>
      </c>
      <c r="E5186" s="262">
        <v>13.639024559999999</v>
      </c>
      <c r="F5186" s="262">
        <v>74.71757462848889</v>
      </c>
    </row>
    <row r="5187" spans="1:6">
      <c r="A5187" s="6" t="s">
        <v>4002</v>
      </c>
      <c r="B5187" s="6" t="s">
        <v>147</v>
      </c>
      <c r="D5187" s="262">
        <v>76.119101931644423</v>
      </c>
      <c r="E5187" s="262"/>
      <c r="F5187" s="262">
        <v>76.119101931644423</v>
      </c>
    </row>
    <row r="5188" spans="1:6">
      <c r="A5188" s="6" t="s">
        <v>5128</v>
      </c>
      <c r="B5188" s="6" t="s">
        <v>125</v>
      </c>
      <c r="D5188" s="262">
        <v>76.329033384978729</v>
      </c>
      <c r="E5188" s="262"/>
      <c r="F5188" s="262">
        <v>76.329033384978729</v>
      </c>
    </row>
    <row r="5189" spans="1:6">
      <c r="A5189" s="6" t="s">
        <v>5126</v>
      </c>
      <c r="B5189" s="6" t="s">
        <v>125</v>
      </c>
      <c r="D5189" s="262">
        <v>76.473898650971037</v>
      </c>
      <c r="E5189" s="262"/>
      <c r="F5189" s="262">
        <v>76.473898650971037</v>
      </c>
    </row>
    <row r="5190" spans="1:6">
      <c r="A5190" s="6" t="s">
        <v>3304</v>
      </c>
      <c r="B5190" s="6" t="s">
        <v>138</v>
      </c>
      <c r="D5190" s="262">
        <v>78.685539485422197</v>
      </c>
      <c r="E5190" s="262"/>
      <c r="F5190" s="262">
        <v>78.685539485422197</v>
      </c>
    </row>
    <row r="5191" spans="1:6">
      <c r="A5191" s="6" t="s">
        <v>2972</v>
      </c>
      <c r="B5191" s="6" t="s">
        <v>147</v>
      </c>
      <c r="D5191" s="262">
        <v>79.782276914755556</v>
      </c>
      <c r="E5191" s="262"/>
      <c r="F5191" s="262">
        <v>79.782276914755556</v>
      </c>
    </row>
    <row r="5192" spans="1:6">
      <c r="A5192" s="6" t="s">
        <v>3439</v>
      </c>
      <c r="B5192" s="6" t="s">
        <v>138</v>
      </c>
      <c r="D5192" s="262">
        <v>80.179840231822212</v>
      </c>
      <c r="E5192" s="262"/>
      <c r="F5192" s="262">
        <v>80.179840231822212</v>
      </c>
    </row>
    <row r="5193" spans="1:6">
      <c r="A5193" s="6" t="s">
        <v>4450</v>
      </c>
      <c r="B5193" s="6" t="s">
        <v>127</v>
      </c>
      <c r="D5193" s="262">
        <v>80.278679984702208</v>
      </c>
      <c r="E5193" s="262"/>
      <c r="F5193" s="262">
        <v>80.278679984702208</v>
      </c>
    </row>
    <row r="5194" spans="1:6">
      <c r="A5194" s="6" t="s">
        <v>1596</v>
      </c>
      <c r="B5194" s="6" t="s">
        <v>135</v>
      </c>
      <c r="D5194" s="262">
        <v>80.448623990440396</v>
      </c>
      <c r="E5194" s="262"/>
      <c r="F5194" s="262">
        <v>80.448623990440396</v>
      </c>
    </row>
    <row r="5195" spans="1:6">
      <c r="A5195" s="6" t="s">
        <v>828</v>
      </c>
      <c r="B5195" s="6" t="s">
        <v>126</v>
      </c>
      <c r="D5195" s="262">
        <v>82.258335144088903</v>
      </c>
      <c r="E5195" s="262"/>
      <c r="F5195" s="262">
        <v>82.258335144088903</v>
      </c>
    </row>
    <row r="5196" spans="1:6">
      <c r="A5196" s="6" t="s">
        <v>3529</v>
      </c>
      <c r="B5196" s="6" t="s">
        <v>138</v>
      </c>
      <c r="D5196" s="262">
        <v>100.09832843217775</v>
      </c>
      <c r="E5196" s="262">
        <v>17.544152359999998</v>
      </c>
      <c r="F5196" s="262">
        <v>82.554176072177754</v>
      </c>
    </row>
    <row r="5197" spans="1:6">
      <c r="A5197" s="6" t="s">
        <v>2999</v>
      </c>
      <c r="B5197" s="6" t="s">
        <v>147</v>
      </c>
      <c r="D5197" s="262">
        <v>105.52785489644445</v>
      </c>
      <c r="E5197" s="262">
        <v>22.636537879200002</v>
      </c>
      <c r="F5197" s="262">
        <v>82.891317017244447</v>
      </c>
    </row>
    <row r="5198" spans="1:6">
      <c r="A5198" s="6" t="s">
        <v>4239</v>
      </c>
      <c r="B5198" s="6" t="s">
        <v>127</v>
      </c>
      <c r="D5198" s="262">
        <v>83.078689439375154</v>
      </c>
      <c r="E5198" s="262"/>
      <c r="F5198" s="262">
        <v>83.078689439375154</v>
      </c>
    </row>
    <row r="5199" spans="1:6">
      <c r="A5199" s="6" t="s">
        <v>3939</v>
      </c>
      <c r="B5199" s="6" t="s">
        <v>146</v>
      </c>
      <c r="D5199" s="262">
        <v>83.451686467502242</v>
      </c>
      <c r="E5199" s="262"/>
      <c r="F5199" s="262">
        <v>83.451686467502242</v>
      </c>
    </row>
    <row r="5200" spans="1:6">
      <c r="A5200" s="6" t="s">
        <v>3970</v>
      </c>
      <c r="B5200" s="6" t="s">
        <v>127</v>
      </c>
      <c r="D5200" s="262">
        <v>84.095251311464963</v>
      </c>
      <c r="E5200" s="262"/>
      <c r="F5200" s="262">
        <v>84.095251311464963</v>
      </c>
    </row>
    <row r="5201" spans="1:6">
      <c r="A5201" s="6" t="s">
        <v>2617</v>
      </c>
      <c r="B5201" s="6" t="s">
        <v>127</v>
      </c>
      <c r="D5201" s="262">
        <v>99.681637935733292</v>
      </c>
      <c r="E5201" s="262">
        <v>15.456166319999999</v>
      </c>
      <c r="F5201" s="262">
        <v>84.225471615733298</v>
      </c>
    </row>
    <row r="5202" spans="1:6">
      <c r="A5202" s="6" t="s">
        <v>4446</v>
      </c>
      <c r="B5202" s="6" t="s">
        <v>122</v>
      </c>
      <c r="D5202" s="262">
        <v>84.548677367747217</v>
      </c>
      <c r="E5202" s="262"/>
      <c r="F5202" s="262">
        <v>84.548677367747217</v>
      </c>
    </row>
    <row r="5203" spans="1:6">
      <c r="A5203" s="6" t="s">
        <v>4689</v>
      </c>
      <c r="B5203" s="6" t="s">
        <v>138</v>
      </c>
      <c r="D5203" s="262">
        <v>84.856683873985546</v>
      </c>
      <c r="E5203" s="262"/>
      <c r="F5203" s="262">
        <v>84.856683873985546</v>
      </c>
    </row>
    <row r="5204" spans="1:6">
      <c r="A5204" s="6" t="s">
        <v>3272</v>
      </c>
      <c r="B5204" s="6" t="s">
        <v>138</v>
      </c>
      <c r="D5204" s="262">
        <v>85.428019195199994</v>
      </c>
      <c r="E5204" s="262"/>
      <c r="F5204" s="262">
        <v>85.428019195199994</v>
      </c>
    </row>
    <row r="5205" spans="1:6">
      <c r="A5205" s="6" t="s">
        <v>5107</v>
      </c>
      <c r="B5205" s="6" t="s">
        <v>125</v>
      </c>
      <c r="D5205" s="262">
        <v>86.035036833054392</v>
      </c>
      <c r="E5205" s="262"/>
      <c r="F5205" s="262">
        <v>86.035036833054392</v>
      </c>
    </row>
    <row r="5206" spans="1:6">
      <c r="A5206" s="6" t="s">
        <v>3446</v>
      </c>
      <c r="B5206" s="6" t="s">
        <v>123</v>
      </c>
      <c r="D5206" s="262">
        <v>86.330322881244456</v>
      </c>
      <c r="E5206" s="262"/>
      <c r="F5206" s="262">
        <v>86.330322881244456</v>
      </c>
    </row>
    <row r="5207" spans="1:6">
      <c r="A5207" s="6" t="s">
        <v>2573</v>
      </c>
      <c r="B5207" s="6" t="s">
        <v>147</v>
      </c>
      <c r="D5207" s="262">
        <v>86.691817253555527</v>
      </c>
      <c r="E5207" s="262"/>
      <c r="F5207" s="262">
        <v>86.691817253555527</v>
      </c>
    </row>
    <row r="5208" spans="1:6">
      <c r="A5208" s="6" t="s">
        <v>3575</v>
      </c>
      <c r="B5208" s="6" t="s">
        <v>131</v>
      </c>
      <c r="D5208" s="262">
        <v>89.614653003053888</v>
      </c>
      <c r="E5208" s="262"/>
      <c r="F5208" s="262">
        <v>89.614653003053888</v>
      </c>
    </row>
    <row r="5209" spans="1:6">
      <c r="A5209" s="6" t="s">
        <v>544</v>
      </c>
      <c r="B5209" s="6" t="s">
        <v>130</v>
      </c>
      <c r="D5209" s="262">
        <v>91.004989724000012</v>
      </c>
      <c r="E5209" s="262"/>
      <c r="F5209" s="262">
        <v>91.004989724000012</v>
      </c>
    </row>
    <row r="5210" spans="1:6">
      <c r="A5210" s="6" t="s">
        <v>3829</v>
      </c>
      <c r="B5210" s="6" t="s">
        <v>144</v>
      </c>
      <c r="D5210" s="262">
        <v>91.548355959475657</v>
      </c>
      <c r="E5210" s="262"/>
      <c r="F5210" s="262">
        <v>91.548355959475657</v>
      </c>
    </row>
    <row r="5211" spans="1:6">
      <c r="A5211" s="6" t="s">
        <v>4503</v>
      </c>
      <c r="B5211" s="6" t="s">
        <v>123</v>
      </c>
      <c r="D5211" s="262">
        <v>92.330848210928735</v>
      </c>
      <c r="E5211" s="262"/>
      <c r="F5211" s="262">
        <v>92.330848210928735</v>
      </c>
    </row>
    <row r="5212" spans="1:6">
      <c r="A5212" s="6" t="s">
        <v>3638</v>
      </c>
      <c r="B5212" s="6" t="s">
        <v>147</v>
      </c>
      <c r="D5212" s="262">
        <v>92.438763525288877</v>
      </c>
      <c r="E5212" s="262"/>
      <c r="F5212" s="262">
        <v>92.438763525288877</v>
      </c>
    </row>
    <row r="5213" spans="1:6">
      <c r="A5213" s="6" t="s">
        <v>4420</v>
      </c>
      <c r="B5213" s="6" t="s">
        <v>125</v>
      </c>
      <c r="D5213" s="262">
        <v>92.494011913880101</v>
      </c>
      <c r="E5213" s="262"/>
      <c r="F5213" s="262">
        <v>92.494011913880101</v>
      </c>
    </row>
    <row r="5214" spans="1:6">
      <c r="A5214" s="6" t="s">
        <v>3693</v>
      </c>
      <c r="B5214" s="6" t="s">
        <v>147</v>
      </c>
      <c r="D5214" s="262">
        <v>92.660053154533301</v>
      </c>
      <c r="E5214" s="262"/>
      <c r="F5214" s="262">
        <v>92.660053154533301</v>
      </c>
    </row>
    <row r="5215" spans="1:6">
      <c r="A5215" s="6" t="s">
        <v>3090</v>
      </c>
      <c r="B5215" s="6" t="s">
        <v>131</v>
      </c>
      <c r="D5215" s="262">
        <v>98.362492516334825</v>
      </c>
      <c r="E5215" s="262">
        <v>4.30144064</v>
      </c>
      <c r="F5215" s="262">
        <v>94.06105187633483</v>
      </c>
    </row>
    <row r="5216" spans="1:6">
      <c r="A5216" s="6" t="s">
        <v>3848</v>
      </c>
      <c r="B5216" s="6" t="s">
        <v>147</v>
      </c>
      <c r="D5216" s="262">
        <v>95.190565861599993</v>
      </c>
      <c r="E5216" s="262"/>
      <c r="F5216" s="262">
        <v>95.190565861599993</v>
      </c>
    </row>
    <row r="5217" spans="1:6">
      <c r="A5217" s="6" t="s">
        <v>2607</v>
      </c>
      <c r="B5217" s="6" t="s">
        <v>131</v>
      </c>
      <c r="D5217" s="262">
        <v>95.629769203173396</v>
      </c>
      <c r="E5217" s="262"/>
      <c r="F5217" s="262">
        <v>95.629769203173396</v>
      </c>
    </row>
    <row r="5218" spans="1:6">
      <c r="A5218" s="6" t="s">
        <v>3893</v>
      </c>
      <c r="B5218" s="6" t="s">
        <v>144</v>
      </c>
      <c r="D5218" s="262">
        <v>95.698033450800082</v>
      </c>
      <c r="E5218" s="262"/>
      <c r="F5218" s="262">
        <v>95.698033450800082</v>
      </c>
    </row>
    <row r="5219" spans="1:6">
      <c r="A5219" s="6" t="s">
        <v>2986</v>
      </c>
      <c r="B5219" s="6" t="s">
        <v>131</v>
      </c>
      <c r="D5219" s="262">
        <v>266.10976366949359</v>
      </c>
      <c r="E5219" s="262">
        <v>169.00795692311999</v>
      </c>
      <c r="F5219" s="262">
        <v>97.101806746373597</v>
      </c>
    </row>
    <row r="5220" spans="1:6">
      <c r="A5220" s="6" t="s">
        <v>546</v>
      </c>
      <c r="B5220" s="6" t="s">
        <v>122</v>
      </c>
      <c r="D5220" s="262">
        <v>97.221156110711121</v>
      </c>
      <c r="E5220" s="262"/>
      <c r="F5220" s="262">
        <v>97.221156110711121</v>
      </c>
    </row>
    <row r="5221" spans="1:6">
      <c r="A5221" s="6" t="s">
        <v>3958</v>
      </c>
      <c r="B5221" s="6" t="s">
        <v>138</v>
      </c>
      <c r="D5221" s="262">
        <v>121.41400918332342</v>
      </c>
      <c r="E5221" s="262">
        <v>24.008558840000003</v>
      </c>
      <c r="F5221" s="262">
        <v>97.405450343323409</v>
      </c>
    </row>
    <row r="5222" spans="1:6">
      <c r="A5222" s="6" t="s">
        <v>1456</v>
      </c>
      <c r="B5222" s="6" t="s">
        <v>123</v>
      </c>
      <c r="D5222" s="262">
        <v>97.422996284027434</v>
      </c>
      <c r="E5222" s="262"/>
      <c r="F5222" s="262">
        <v>97.422996284027434</v>
      </c>
    </row>
    <row r="5223" spans="1:6">
      <c r="A5223" s="6" t="s">
        <v>3038</v>
      </c>
      <c r="B5223" s="6" t="s">
        <v>131</v>
      </c>
      <c r="D5223" s="262">
        <v>107.49052642910847</v>
      </c>
      <c r="E5223" s="262">
        <v>9.9919332799999996</v>
      </c>
      <c r="F5223" s="262">
        <v>97.498593149108473</v>
      </c>
    </row>
    <row r="5224" spans="1:6">
      <c r="A5224" s="6" t="s">
        <v>1359</v>
      </c>
      <c r="B5224" s="6" t="s">
        <v>134</v>
      </c>
      <c r="D5224" s="262">
        <v>97.520912381982228</v>
      </c>
      <c r="E5224" s="262"/>
      <c r="F5224" s="262">
        <v>97.520912381982228</v>
      </c>
    </row>
    <row r="5225" spans="1:6">
      <c r="A5225" s="6" t="s">
        <v>2786</v>
      </c>
      <c r="B5225" s="6" t="s">
        <v>127</v>
      </c>
      <c r="D5225" s="262">
        <v>98.095555356675533</v>
      </c>
      <c r="E5225" s="262"/>
      <c r="F5225" s="262">
        <v>98.095555356675533</v>
      </c>
    </row>
    <row r="5226" spans="1:6">
      <c r="A5226" s="6" t="s">
        <v>3122</v>
      </c>
      <c r="B5226" s="6" t="s">
        <v>127</v>
      </c>
      <c r="D5226" s="262">
        <v>98.581225568026781</v>
      </c>
      <c r="E5226" s="262"/>
      <c r="F5226" s="262">
        <v>98.581225568026781</v>
      </c>
    </row>
    <row r="5227" spans="1:6">
      <c r="A5227" s="6" t="s">
        <v>3933</v>
      </c>
      <c r="B5227" s="6" t="s">
        <v>138</v>
      </c>
      <c r="D5227" s="262">
        <v>146.53366173030864</v>
      </c>
      <c r="E5227" s="262">
        <v>47.924411919999997</v>
      </c>
      <c r="F5227" s="262">
        <v>98.60924981030864</v>
      </c>
    </row>
    <row r="5228" spans="1:6">
      <c r="A5228" s="6" t="s">
        <v>4704</v>
      </c>
      <c r="B5228" s="6" t="s">
        <v>125</v>
      </c>
      <c r="D5228" s="262">
        <v>110.5022483800889</v>
      </c>
      <c r="E5228" s="262">
        <v>9.6442530184000006</v>
      </c>
      <c r="F5228" s="262">
        <v>100.85799536168889</v>
      </c>
    </row>
    <row r="5229" spans="1:6">
      <c r="A5229" s="6" t="s">
        <v>1715</v>
      </c>
      <c r="B5229" s="6" t="s">
        <v>126</v>
      </c>
      <c r="D5229" s="262">
        <v>101.06403577453327</v>
      </c>
      <c r="E5229" s="262"/>
      <c r="F5229" s="262">
        <v>101.06403577453327</v>
      </c>
    </row>
    <row r="5230" spans="1:6">
      <c r="A5230" s="6" t="s">
        <v>5360</v>
      </c>
      <c r="B5230" s="6" t="s">
        <v>125</v>
      </c>
      <c r="D5230" s="262">
        <v>101.94315094035743</v>
      </c>
      <c r="E5230" s="262"/>
      <c r="F5230" s="262">
        <v>101.94315094035743</v>
      </c>
    </row>
    <row r="5231" spans="1:6">
      <c r="A5231" s="6" t="s">
        <v>4510</v>
      </c>
      <c r="B5231" s="6" t="s">
        <v>144</v>
      </c>
      <c r="D5231" s="262">
        <v>103.92961000791118</v>
      </c>
      <c r="E5231" s="262"/>
      <c r="F5231" s="262">
        <v>103.92961000791118</v>
      </c>
    </row>
    <row r="5232" spans="1:6">
      <c r="A5232" s="6" t="s">
        <v>1090</v>
      </c>
      <c r="B5232" s="6" t="s">
        <v>124</v>
      </c>
      <c r="D5232" s="262">
        <v>107.44540335310211</v>
      </c>
      <c r="E5232" s="262">
        <v>3.4262866399999998</v>
      </c>
      <c r="F5232" s="262">
        <v>104.01911671310211</v>
      </c>
    </row>
    <row r="5233" spans="1:6">
      <c r="A5233" s="6" t="s">
        <v>3206</v>
      </c>
      <c r="B5233" s="6" t="s">
        <v>147</v>
      </c>
      <c r="D5233" s="262">
        <v>104.02654883508427</v>
      </c>
      <c r="E5233" s="262"/>
      <c r="F5233" s="262">
        <v>104.02654883508427</v>
      </c>
    </row>
    <row r="5234" spans="1:6">
      <c r="A5234" s="6" t="s">
        <v>4824</v>
      </c>
      <c r="B5234" s="6" t="s">
        <v>127</v>
      </c>
      <c r="D5234" s="262">
        <v>104.49520825740365</v>
      </c>
      <c r="E5234" s="262"/>
      <c r="F5234" s="262">
        <v>104.49520825740365</v>
      </c>
    </row>
    <row r="5235" spans="1:6">
      <c r="A5235" s="6" t="s">
        <v>2652</v>
      </c>
      <c r="B5235" s="6" t="s">
        <v>147</v>
      </c>
      <c r="D5235" s="262">
        <v>111.85414466306658</v>
      </c>
      <c r="E5235" s="262">
        <v>6.7656237600000004</v>
      </c>
      <c r="F5235" s="262">
        <v>105.08852090306658</v>
      </c>
    </row>
    <row r="5236" spans="1:6">
      <c r="A5236" s="6" t="s">
        <v>3786</v>
      </c>
      <c r="B5236" s="6" t="s">
        <v>123</v>
      </c>
      <c r="D5236" s="262">
        <v>106.18425133263607</v>
      </c>
      <c r="E5236" s="262"/>
      <c r="F5236" s="262">
        <v>106.18425133263607</v>
      </c>
    </row>
    <row r="5237" spans="1:6">
      <c r="A5237" s="6" t="s">
        <v>3679</v>
      </c>
      <c r="B5237" s="6" t="s">
        <v>147</v>
      </c>
      <c r="D5237" s="262">
        <v>303.38228473363591</v>
      </c>
      <c r="E5237" s="262">
        <v>196.98044076367998</v>
      </c>
      <c r="F5237" s="262">
        <v>106.40184396995593</v>
      </c>
    </row>
    <row r="5238" spans="1:6">
      <c r="A5238" s="6" t="s">
        <v>5704</v>
      </c>
      <c r="B5238" s="6" t="s">
        <v>147</v>
      </c>
      <c r="D5238" s="262">
        <v>106.73947387057778</v>
      </c>
      <c r="E5238" s="262"/>
      <c r="F5238" s="262">
        <v>106.73947387057778</v>
      </c>
    </row>
    <row r="5239" spans="1:6">
      <c r="A5239" s="6" t="s">
        <v>2709</v>
      </c>
      <c r="B5239" s="6" t="s">
        <v>131</v>
      </c>
      <c r="D5239" s="262">
        <v>107.36440034241784</v>
      </c>
      <c r="E5239" s="262"/>
      <c r="F5239" s="262">
        <v>107.36440034241784</v>
      </c>
    </row>
    <row r="5240" spans="1:6">
      <c r="A5240" s="6" t="s">
        <v>2449</v>
      </c>
      <c r="B5240" s="6" t="s">
        <v>147</v>
      </c>
      <c r="D5240" s="262">
        <v>108.85183247448887</v>
      </c>
      <c r="E5240" s="262"/>
      <c r="F5240" s="262">
        <v>108.85183247448887</v>
      </c>
    </row>
    <row r="5241" spans="1:6">
      <c r="A5241" s="6" t="s">
        <v>2631</v>
      </c>
      <c r="B5241" s="6" t="s">
        <v>147</v>
      </c>
      <c r="D5241" s="262">
        <v>118.86981167208887</v>
      </c>
      <c r="E5241" s="262">
        <v>4.7802039599999997</v>
      </c>
      <c r="F5241" s="262">
        <v>114.08960771208888</v>
      </c>
    </row>
    <row r="5242" spans="1:6">
      <c r="A5242" s="6" t="s">
        <v>2393</v>
      </c>
      <c r="B5242" s="6" t="s">
        <v>147</v>
      </c>
      <c r="D5242" s="262">
        <v>120.29649561326229</v>
      </c>
      <c r="E5242" s="262">
        <v>6.1139713600000007</v>
      </c>
      <c r="F5242" s="262">
        <v>114.1825242532623</v>
      </c>
    </row>
    <row r="5243" spans="1:6">
      <c r="A5243" s="6" t="s">
        <v>3658</v>
      </c>
      <c r="B5243" s="6" t="s">
        <v>127</v>
      </c>
      <c r="D5243" s="262">
        <v>181.64515819238196</v>
      </c>
      <c r="E5243" s="262">
        <v>66.915433199999995</v>
      </c>
      <c r="F5243" s="262">
        <v>114.72972499238196</v>
      </c>
    </row>
    <row r="5244" spans="1:6">
      <c r="A5244" s="6" t="s">
        <v>3572</v>
      </c>
      <c r="B5244" s="6" t="s">
        <v>131</v>
      </c>
      <c r="D5244" s="262">
        <v>115.15628854304096</v>
      </c>
      <c r="E5244" s="262"/>
      <c r="F5244" s="262">
        <v>115.15628854304096</v>
      </c>
    </row>
    <row r="5245" spans="1:6">
      <c r="A5245" s="6" t="s">
        <v>2250</v>
      </c>
      <c r="B5245" s="6" t="s">
        <v>131</v>
      </c>
      <c r="D5245" s="262">
        <v>117.38486147246236</v>
      </c>
      <c r="E5245" s="262"/>
      <c r="F5245" s="262">
        <v>117.38486147246236</v>
      </c>
    </row>
    <row r="5246" spans="1:6">
      <c r="A5246" s="6" t="s">
        <v>4005</v>
      </c>
      <c r="B5246" s="6" t="s">
        <v>123</v>
      </c>
      <c r="D5246" s="262">
        <v>311.15240482519488</v>
      </c>
      <c r="E5246" s="262">
        <v>193.14025242399998</v>
      </c>
      <c r="F5246" s="262">
        <v>118.0121524011949</v>
      </c>
    </row>
    <row r="5247" spans="1:6">
      <c r="A5247" s="6" t="s">
        <v>1833</v>
      </c>
      <c r="B5247" s="6" t="s">
        <v>131</v>
      </c>
      <c r="D5247" s="262">
        <v>119.60255402186679</v>
      </c>
      <c r="E5247" s="262"/>
      <c r="F5247" s="262">
        <v>119.60255402186679</v>
      </c>
    </row>
    <row r="5248" spans="1:6">
      <c r="A5248" s="6" t="s">
        <v>2963</v>
      </c>
      <c r="B5248" s="6" t="s">
        <v>147</v>
      </c>
      <c r="D5248" s="262">
        <v>120.25722167164444</v>
      </c>
      <c r="E5248" s="262"/>
      <c r="F5248" s="262">
        <v>120.25722167164444</v>
      </c>
    </row>
    <row r="5249" spans="1:6">
      <c r="A5249" s="6" t="s">
        <v>2624</v>
      </c>
      <c r="B5249" s="6" t="s">
        <v>147</v>
      </c>
      <c r="D5249" s="262">
        <v>120.73175962760004</v>
      </c>
      <c r="E5249" s="262"/>
      <c r="F5249" s="262">
        <v>120.73175962760004</v>
      </c>
    </row>
    <row r="5250" spans="1:6">
      <c r="A5250" s="6" t="s">
        <v>2178</v>
      </c>
      <c r="B5250" s="6" t="s">
        <v>123</v>
      </c>
      <c r="D5250" s="262">
        <v>120.80389687324443</v>
      </c>
      <c r="E5250" s="262"/>
      <c r="F5250" s="262">
        <v>120.80389687324443</v>
      </c>
    </row>
    <row r="5251" spans="1:6">
      <c r="A5251" s="6" t="s">
        <v>3054</v>
      </c>
      <c r="B5251" s="6" t="s">
        <v>131</v>
      </c>
      <c r="D5251" s="262">
        <v>146.97577522850128</v>
      </c>
      <c r="E5251" s="262">
        <v>21.80698293256</v>
      </c>
      <c r="F5251" s="262">
        <v>125.16879229594127</v>
      </c>
    </row>
    <row r="5252" spans="1:6">
      <c r="A5252" s="6" t="s">
        <v>3903</v>
      </c>
      <c r="B5252" s="6" t="s">
        <v>131</v>
      </c>
      <c r="D5252" s="262">
        <v>151.07069764159999</v>
      </c>
      <c r="E5252" s="262">
        <v>23.534614655999999</v>
      </c>
      <c r="F5252" s="262">
        <v>127.53608298559999</v>
      </c>
    </row>
    <row r="5253" spans="1:6">
      <c r="A5253" s="6" t="s">
        <v>5406</v>
      </c>
      <c r="B5253" s="6" t="s">
        <v>125</v>
      </c>
      <c r="D5253" s="262">
        <v>127.89848849301337</v>
      </c>
      <c r="E5253" s="262"/>
      <c r="F5253" s="262">
        <v>127.89848849301337</v>
      </c>
    </row>
    <row r="5254" spans="1:6">
      <c r="A5254" s="6" t="s">
        <v>2589</v>
      </c>
      <c r="B5254" s="6" t="s">
        <v>123</v>
      </c>
      <c r="D5254" s="262">
        <v>128.38535722515556</v>
      </c>
      <c r="E5254" s="262"/>
      <c r="F5254" s="262">
        <v>128.38535722515556</v>
      </c>
    </row>
    <row r="5255" spans="1:6">
      <c r="A5255" s="6" t="s">
        <v>3686</v>
      </c>
      <c r="B5255" s="6" t="s">
        <v>125</v>
      </c>
      <c r="D5255" s="262">
        <v>128.4458402224009</v>
      </c>
      <c r="E5255" s="262"/>
      <c r="F5255" s="262">
        <v>128.4458402224009</v>
      </c>
    </row>
    <row r="5256" spans="1:6">
      <c r="A5256" s="6" t="s">
        <v>3819</v>
      </c>
      <c r="B5256" s="6" t="s">
        <v>123</v>
      </c>
      <c r="D5256" s="262">
        <v>132.55601955982229</v>
      </c>
      <c r="E5256" s="262"/>
      <c r="F5256" s="262">
        <v>132.55601955982229</v>
      </c>
    </row>
    <row r="5257" spans="1:6">
      <c r="A5257" s="6" t="s">
        <v>3824</v>
      </c>
      <c r="B5257" s="6" t="s">
        <v>123</v>
      </c>
      <c r="D5257" s="262">
        <v>191.18390439866656</v>
      </c>
      <c r="E5257" s="262">
        <v>56.615911240000003</v>
      </c>
      <c r="F5257" s="262">
        <v>134.56799315866655</v>
      </c>
    </row>
    <row r="5258" spans="1:6">
      <c r="A5258" s="6" t="s">
        <v>3424</v>
      </c>
      <c r="B5258" s="6" t="s">
        <v>131</v>
      </c>
      <c r="D5258" s="262">
        <v>135.24962920235558</v>
      </c>
      <c r="E5258" s="262"/>
      <c r="F5258" s="262">
        <v>135.24962920235558</v>
      </c>
    </row>
    <row r="5259" spans="1:6">
      <c r="A5259" s="6" t="s">
        <v>3659</v>
      </c>
      <c r="B5259" s="6" t="s">
        <v>147</v>
      </c>
      <c r="D5259" s="262">
        <v>142.81064166336</v>
      </c>
      <c r="E5259" s="262"/>
      <c r="F5259" s="262">
        <v>142.81064166336</v>
      </c>
    </row>
    <row r="5260" spans="1:6">
      <c r="A5260" s="6" t="s">
        <v>4486</v>
      </c>
      <c r="B5260" s="6" t="s">
        <v>131</v>
      </c>
      <c r="D5260" s="262">
        <v>143.46444722506996</v>
      </c>
      <c r="E5260" s="262"/>
      <c r="F5260" s="262">
        <v>143.46444722506996</v>
      </c>
    </row>
    <row r="5261" spans="1:6">
      <c r="A5261" s="6" t="s">
        <v>2218</v>
      </c>
      <c r="B5261" s="6" t="s">
        <v>138</v>
      </c>
      <c r="D5261" s="262">
        <v>145.38068893775315</v>
      </c>
      <c r="E5261" s="262"/>
      <c r="F5261" s="262">
        <v>145.38068893775315</v>
      </c>
    </row>
    <row r="5262" spans="1:6">
      <c r="A5262" s="6" t="s">
        <v>3534</v>
      </c>
      <c r="B5262" s="6" t="s">
        <v>147</v>
      </c>
      <c r="D5262" s="262">
        <v>145.70610517712743</v>
      </c>
      <c r="E5262" s="262"/>
      <c r="F5262" s="262">
        <v>145.70610517712743</v>
      </c>
    </row>
    <row r="5263" spans="1:6">
      <c r="A5263" s="6" t="s">
        <v>1497</v>
      </c>
      <c r="B5263" s="6" t="s">
        <v>138</v>
      </c>
      <c r="D5263" s="262">
        <v>206.75525240137767</v>
      </c>
      <c r="E5263" s="262">
        <v>60.478025720000005</v>
      </c>
      <c r="F5263" s="262">
        <v>146.27722668137767</v>
      </c>
    </row>
    <row r="5264" spans="1:6">
      <c r="A5264" s="6" t="s">
        <v>2459</v>
      </c>
      <c r="B5264" s="6" t="s">
        <v>147</v>
      </c>
      <c r="D5264" s="262">
        <v>146.95638159679177</v>
      </c>
      <c r="E5264" s="262"/>
      <c r="F5264" s="262">
        <v>146.95638159679177</v>
      </c>
    </row>
    <row r="5265" spans="1:6">
      <c r="A5265" s="6" t="s">
        <v>2857</v>
      </c>
      <c r="B5265" s="6" t="s">
        <v>147</v>
      </c>
      <c r="D5265" s="262">
        <v>148.55434243906672</v>
      </c>
      <c r="E5265" s="262"/>
      <c r="F5265" s="262">
        <v>148.55434243906672</v>
      </c>
    </row>
    <row r="5266" spans="1:6">
      <c r="A5266" s="6" t="s">
        <v>1111</v>
      </c>
      <c r="B5266" s="6" t="s">
        <v>133</v>
      </c>
      <c r="D5266" s="262">
        <v>150.37715213693329</v>
      </c>
      <c r="E5266" s="262"/>
      <c r="F5266" s="262">
        <v>150.37715213693329</v>
      </c>
    </row>
    <row r="5267" spans="1:6">
      <c r="A5267" s="6" t="s">
        <v>1532</v>
      </c>
      <c r="B5267" s="6" t="s">
        <v>147</v>
      </c>
      <c r="D5267" s="262">
        <v>154.59842941546665</v>
      </c>
      <c r="E5267" s="262"/>
      <c r="F5267" s="262">
        <v>154.59842941546665</v>
      </c>
    </row>
    <row r="5268" spans="1:6">
      <c r="A5268" s="6" t="s">
        <v>2812</v>
      </c>
      <c r="B5268" s="6" t="s">
        <v>131</v>
      </c>
      <c r="D5268" s="262">
        <v>177.67599102251958</v>
      </c>
      <c r="E5268" s="262">
        <v>22.8006514456</v>
      </c>
      <c r="F5268" s="262">
        <v>154.87533957691957</v>
      </c>
    </row>
    <row r="5269" spans="1:6">
      <c r="A5269" s="6" t="s">
        <v>2734</v>
      </c>
      <c r="B5269" s="6" t="s">
        <v>147</v>
      </c>
      <c r="D5269" s="262">
        <v>157.13398078507561</v>
      </c>
      <c r="E5269" s="262"/>
      <c r="F5269" s="262">
        <v>157.13398078507561</v>
      </c>
    </row>
    <row r="5270" spans="1:6">
      <c r="A5270" s="6" t="s">
        <v>3936</v>
      </c>
      <c r="B5270" s="6" t="s">
        <v>138</v>
      </c>
      <c r="D5270" s="262">
        <v>157.59344963951114</v>
      </c>
      <c r="E5270" s="262"/>
      <c r="F5270" s="262">
        <v>157.59344963951114</v>
      </c>
    </row>
    <row r="5271" spans="1:6">
      <c r="A5271" s="6" t="s">
        <v>452</v>
      </c>
      <c r="B5271" s="6" t="s">
        <v>133</v>
      </c>
      <c r="D5271" s="262">
        <v>161.24807010742211</v>
      </c>
      <c r="E5271" s="262"/>
      <c r="F5271" s="262">
        <v>161.24807010742211</v>
      </c>
    </row>
    <row r="5272" spans="1:6">
      <c r="A5272" s="6" t="s">
        <v>2008</v>
      </c>
      <c r="B5272" s="6" t="s">
        <v>147</v>
      </c>
      <c r="D5272" s="262">
        <v>163.18472369368891</v>
      </c>
      <c r="E5272" s="262"/>
      <c r="F5272" s="262">
        <v>163.18472369368891</v>
      </c>
    </row>
    <row r="5273" spans="1:6">
      <c r="A5273" s="6" t="s">
        <v>2770</v>
      </c>
      <c r="B5273" s="6" t="s">
        <v>147</v>
      </c>
      <c r="D5273" s="262">
        <v>170.24820853920002</v>
      </c>
      <c r="E5273" s="262"/>
      <c r="F5273" s="262">
        <v>170.24820853920002</v>
      </c>
    </row>
    <row r="5274" spans="1:6">
      <c r="A5274" s="6" t="s">
        <v>3381</v>
      </c>
      <c r="B5274" s="6" t="s">
        <v>131</v>
      </c>
      <c r="D5274" s="262">
        <v>226.87412419823067</v>
      </c>
      <c r="E5274" s="262">
        <v>53.686664323600006</v>
      </c>
      <c r="F5274" s="262">
        <v>173.18745987463066</v>
      </c>
    </row>
    <row r="5275" spans="1:6">
      <c r="A5275" s="6" t="s">
        <v>3647</v>
      </c>
      <c r="B5275" s="6" t="s">
        <v>147</v>
      </c>
      <c r="D5275" s="262">
        <v>234.09703930995548</v>
      </c>
      <c r="E5275" s="262">
        <v>59.052859319999996</v>
      </c>
      <c r="F5275" s="262">
        <v>175.04417998995547</v>
      </c>
    </row>
    <row r="5276" spans="1:6">
      <c r="A5276" s="6" t="s">
        <v>856</v>
      </c>
      <c r="B5276" s="6" t="s">
        <v>130</v>
      </c>
      <c r="D5276" s="262">
        <v>177.6173296558222</v>
      </c>
      <c r="E5276" s="262"/>
      <c r="F5276" s="262">
        <v>177.6173296558222</v>
      </c>
    </row>
    <row r="5277" spans="1:6">
      <c r="A5277" s="6" t="s">
        <v>2402</v>
      </c>
      <c r="B5277" s="6" t="s">
        <v>147</v>
      </c>
      <c r="D5277" s="262">
        <v>200.14111004799986</v>
      </c>
      <c r="E5277" s="262">
        <v>19.56153612</v>
      </c>
      <c r="F5277" s="262">
        <v>180.57957392799986</v>
      </c>
    </row>
    <row r="5278" spans="1:6">
      <c r="A5278" s="6" t="s">
        <v>4190</v>
      </c>
      <c r="B5278" s="6" t="s">
        <v>138</v>
      </c>
      <c r="D5278" s="262">
        <v>182.29985396732081</v>
      </c>
      <c r="E5278" s="262"/>
      <c r="F5278" s="262">
        <v>182.29985396732081</v>
      </c>
    </row>
    <row r="5279" spans="1:6">
      <c r="A5279" s="6" t="s">
        <v>3282</v>
      </c>
      <c r="B5279" s="6" t="s">
        <v>131</v>
      </c>
      <c r="D5279" s="262">
        <v>187.82401509844294</v>
      </c>
      <c r="E5279" s="262"/>
      <c r="F5279" s="262">
        <v>187.82401509844294</v>
      </c>
    </row>
    <row r="5280" spans="1:6">
      <c r="A5280" s="6" t="s">
        <v>3234</v>
      </c>
      <c r="B5280" s="6" t="s">
        <v>138</v>
      </c>
      <c r="D5280" s="262">
        <v>255.04509322327857</v>
      </c>
      <c r="E5280" s="262">
        <v>66.623651942400002</v>
      </c>
      <c r="F5280" s="262">
        <v>188.42144128087858</v>
      </c>
    </row>
    <row r="5281" spans="1:6">
      <c r="A5281" s="6" t="s">
        <v>2200</v>
      </c>
      <c r="B5281" s="6" t="s">
        <v>147</v>
      </c>
      <c r="D5281" s="262">
        <v>201.39294853245343</v>
      </c>
      <c r="E5281" s="262">
        <v>9.58763568</v>
      </c>
      <c r="F5281" s="262">
        <v>191.80531285245343</v>
      </c>
    </row>
    <row r="5282" spans="1:6">
      <c r="A5282" s="6" t="s">
        <v>1246</v>
      </c>
      <c r="B5282" s="6" t="s">
        <v>126</v>
      </c>
      <c r="D5282" s="262">
        <v>220.05999650066622</v>
      </c>
      <c r="E5282" s="262">
        <v>19.839935665199999</v>
      </c>
      <c r="F5282" s="262">
        <v>200.22006083546623</v>
      </c>
    </row>
    <row r="5283" spans="1:6">
      <c r="A5283" s="6" t="s">
        <v>4054</v>
      </c>
      <c r="B5283" s="6" t="s">
        <v>138</v>
      </c>
      <c r="D5283" s="262">
        <v>201.85347098178471</v>
      </c>
      <c r="E5283" s="262"/>
      <c r="F5283" s="262">
        <v>201.85347098178471</v>
      </c>
    </row>
    <row r="5284" spans="1:6">
      <c r="A5284" s="6" t="s">
        <v>1939</v>
      </c>
      <c r="B5284" s="6" t="s">
        <v>147</v>
      </c>
      <c r="D5284" s="262">
        <v>217.55448164657776</v>
      </c>
      <c r="E5284" s="262">
        <v>15.185044980000001</v>
      </c>
      <c r="F5284" s="262">
        <v>202.36943666657777</v>
      </c>
    </row>
    <row r="5285" spans="1:6">
      <c r="A5285" s="6" t="s">
        <v>2343</v>
      </c>
      <c r="B5285" s="6" t="s">
        <v>147</v>
      </c>
      <c r="D5285" s="262">
        <v>218.35110203231099</v>
      </c>
      <c r="E5285" s="262">
        <v>14.13093192</v>
      </c>
      <c r="F5285" s="262">
        <v>204.220170112311</v>
      </c>
    </row>
    <row r="5286" spans="1:6">
      <c r="A5286" s="6" t="s">
        <v>2580</v>
      </c>
      <c r="B5286" s="6" t="s">
        <v>147</v>
      </c>
      <c r="D5286" s="262">
        <v>205.98664727226671</v>
      </c>
      <c r="E5286" s="262"/>
      <c r="F5286" s="262">
        <v>205.98664727226671</v>
      </c>
    </row>
    <row r="5287" spans="1:6">
      <c r="A5287" s="6" t="s">
        <v>1683</v>
      </c>
      <c r="B5287" s="6" t="s">
        <v>126</v>
      </c>
      <c r="D5287" s="262">
        <v>250.49519300226666</v>
      </c>
      <c r="E5287" s="262">
        <v>39.196388559999995</v>
      </c>
      <c r="F5287" s="262">
        <v>211.29880444226666</v>
      </c>
    </row>
    <row r="5288" spans="1:6">
      <c r="A5288" s="6" t="s">
        <v>3133</v>
      </c>
      <c r="B5288" s="6" t="s">
        <v>147</v>
      </c>
      <c r="D5288" s="262">
        <v>235.12990106320009</v>
      </c>
      <c r="E5288" s="262"/>
      <c r="F5288" s="262">
        <v>235.12990106320009</v>
      </c>
    </row>
    <row r="5289" spans="1:6">
      <c r="A5289" s="6" t="s">
        <v>2781</v>
      </c>
      <c r="B5289" s="6" t="s">
        <v>147</v>
      </c>
      <c r="D5289" s="262">
        <v>246.48608191609506</v>
      </c>
      <c r="E5289" s="262">
        <v>10.36028056</v>
      </c>
      <c r="F5289" s="262">
        <v>236.12580135609505</v>
      </c>
    </row>
    <row r="5290" spans="1:6">
      <c r="A5290" s="6" t="s">
        <v>1761</v>
      </c>
      <c r="B5290" s="6" t="s">
        <v>147</v>
      </c>
      <c r="D5290" s="262">
        <v>269.01028217262223</v>
      </c>
      <c r="E5290" s="262">
        <v>29.419110924000002</v>
      </c>
      <c r="F5290" s="262">
        <v>239.59117124862223</v>
      </c>
    </row>
    <row r="5291" spans="1:6">
      <c r="A5291" s="6" t="s">
        <v>2788</v>
      </c>
      <c r="B5291" s="6" t="s">
        <v>147</v>
      </c>
      <c r="D5291" s="262">
        <v>245.58782432555572</v>
      </c>
      <c r="E5291" s="262"/>
      <c r="F5291" s="262">
        <v>245.58782432555572</v>
      </c>
    </row>
    <row r="5292" spans="1:6">
      <c r="A5292" s="6" t="s">
        <v>1500</v>
      </c>
      <c r="B5292" s="6" t="s">
        <v>131</v>
      </c>
      <c r="D5292" s="262">
        <v>248.64769520257065</v>
      </c>
      <c r="E5292" s="262"/>
      <c r="F5292" s="262">
        <v>248.64769520257065</v>
      </c>
    </row>
    <row r="5293" spans="1:6">
      <c r="A5293" s="6" t="s">
        <v>486</v>
      </c>
      <c r="B5293" s="6" t="s">
        <v>126</v>
      </c>
      <c r="D5293" s="262">
        <v>293.56947710082619</v>
      </c>
      <c r="E5293" s="262">
        <v>43.46544745984</v>
      </c>
      <c r="F5293" s="262">
        <v>250.1040296409862</v>
      </c>
    </row>
    <row r="5294" spans="1:6">
      <c r="A5294" s="6" t="s">
        <v>2584</v>
      </c>
      <c r="B5294" s="6" t="s">
        <v>147</v>
      </c>
      <c r="D5294" s="262">
        <v>253.83978258955534</v>
      </c>
      <c r="E5294" s="262"/>
      <c r="F5294" s="262">
        <v>253.83978258955534</v>
      </c>
    </row>
    <row r="5295" spans="1:6">
      <c r="A5295" s="6" t="s">
        <v>3230</v>
      </c>
      <c r="B5295" s="6" t="s">
        <v>147</v>
      </c>
      <c r="D5295" s="262">
        <v>256.78966506795558</v>
      </c>
      <c r="E5295" s="262"/>
      <c r="F5295" s="262">
        <v>256.78966506795558</v>
      </c>
    </row>
    <row r="5296" spans="1:6">
      <c r="A5296" s="6" t="s">
        <v>2606</v>
      </c>
      <c r="B5296" s="6" t="s">
        <v>131</v>
      </c>
      <c r="D5296" s="262">
        <v>271.11419120544014</v>
      </c>
      <c r="E5296" s="262"/>
      <c r="F5296" s="262">
        <v>271.11419120544014</v>
      </c>
    </row>
    <row r="5297" spans="1:6">
      <c r="A5297" s="6" t="s">
        <v>2184</v>
      </c>
      <c r="B5297" s="6" t="s">
        <v>147</v>
      </c>
      <c r="D5297" s="262">
        <v>359.35336770666652</v>
      </c>
      <c r="E5297" s="262">
        <v>52.5606984</v>
      </c>
      <c r="F5297" s="262">
        <v>306.79266930666654</v>
      </c>
    </row>
    <row r="5298" spans="1:6">
      <c r="A5298" s="6" t="s">
        <v>2798</v>
      </c>
      <c r="B5298" s="6" t="s">
        <v>147</v>
      </c>
      <c r="D5298" s="262">
        <v>348.41430796137757</v>
      </c>
      <c r="E5298" s="262">
        <v>41.309198475999999</v>
      </c>
      <c r="F5298" s="262">
        <v>307.10510948537757</v>
      </c>
    </row>
    <row r="5299" spans="1:6">
      <c r="A5299" s="6" t="s">
        <v>3260</v>
      </c>
      <c r="B5299" s="6" t="s">
        <v>138</v>
      </c>
      <c r="D5299" s="262">
        <v>452.43669749023826</v>
      </c>
      <c r="E5299" s="262">
        <v>141.017390584</v>
      </c>
      <c r="F5299" s="262">
        <v>311.41930690623826</v>
      </c>
    </row>
    <row r="5300" spans="1:6">
      <c r="A5300" s="6" t="s">
        <v>436</v>
      </c>
      <c r="B5300" s="6" t="s">
        <v>138</v>
      </c>
      <c r="D5300" s="262">
        <v>561.61114277024387</v>
      </c>
      <c r="E5300" s="262">
        <v>245.80836063784</v>
      </c>
      <c r="F5300" s="262">
        <v>315.80278213240388</v>
      </c>
    </row>
    <row r="5301" spans="1:6">
      <c r="A5301" s="6" t="s">
        <v>3425</v>
      </c>
      <c r="B5301" s="6" t="s">
        <v>147</v>
      </c>
      <c r="D5301" s="262">
        <v>327.51276200407108</v>
      </c>
      <c r="E5301" s="262"/>
      <c r="F5301" s="262">
        <v>327.51276200407108</v>
      </c>
    </row>
    <row r="5302" spans="1:6">
      <c r="A5302" s="6" t="s">
        <v>3013</v>
      </c>
      <c r="B5302" s="6" t="s">
        <v>131</v>
      </c>
      <c r="D5302" s="262">
        <v>371.67105432854243</v>
      </c>
      <c r="E5302" s="262"/>
      <c r="F5302" s="262">
        <v>371.67105432854243</v>
      </c>
    </row>
    <row r="5303" spans="1:6">
      <c r="A5303" s="6" t="s">
        <v>2591</v>
      </c>
      <c r="B5303" s="6" t="s">
        <v>147</v>
      </c>
      <c r="D5303" s="262">
        <v>494.63881803600015</v>
      </c>
      <c r="E5303" s="262">
        <v>85.216578636000008</v>
      </c>
      <c r="F5303" s="262">
        <v>409.42223940000014</v>
      </c>
    </row>
    <row r="5304" spans="1:6">
      <c r="A5304" s="6" t="s">
        <v>2190</v>
      </c>
      <c r="B5304" s="6" t="s">
        <v>147</v>
      </c>
      <c r="D5304" s="262">
        <v>502.84310091875392</v>
      </c>
      <c r="E5304" s="262">
        <v>85.914986220000003</v>
      </c>
      <c r="F5304" s="262">
        <v>416.92811469875392</v>
      </c>
    </row>
    <row r="5305" spans="1:6">
      <c r="A5305" s="6" t="s">
        <v>485</v>
      </c>
      <c r="B5305" s="6" t="s">
        <v>147</v>
      </c>
      <c r="D5305" s="262">
        <v>502.8171285099113</v>
      </c>
      <c r="E5305" s="262">
        <v>19.26913884</v>
      </c>
      <c r="F5305" s="262">
        <v>483.54798966991132</v>
      </c>
    </row>
    <row r="5306" spans="1:6">
      <c r="A5306" s="6" t="s">
        <v>547</v>
      </c>
      <c r="B5306" s="6" t="s">
        <v>147</v>
      </c>
      <c r="D5306" s="262">
        <v>865.9952745854672</v>
      </c>
      <c r="E5306" s="262">
        <v>239.47173733560001</v>
      </c>
      <c r="F5306" s="262">
        <v>626.52353724986722</v>
      </c>
    </row>
  </sheetData>
  <mergeCells count="1">
    <mergeCell ref="D9:F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58E6-D973-4AE3-B2B0-484E39740217}">
  <dimension ref="A1:I566"/>
  <sheetViews>
    <sheetView showGridLines="0" zoomScaleNormal="100" workbookViewId="0">
      <pane xSplit="1" ySplit="3" topLeftCell="B4" activePane="bottomRight" state="frozen"/>
      <selection activeCell="M8" sqref="M8"/>
      <selection pane="topRight" activeCell="M8" sqref="M8"/>
      <selection pane="bottomLeft" activeCell="M8" sqref="M8"/>
      <selection pane="bottomRight" activeCell="M8" sqref="M8"/>
    </sheetView>
  </sheetViews>
  <sheetFormatPr defaultColWidth="9.33203125" defaultRowHeight="14.4"/>
  <cols>
    <col min="1" max="1" width="13" style="2" customWidth="1"/>
    <col min="2" max="2" width="8.5546875" style="2" customWidth="1"/>
    <col min="3" max="3" width="19.88671875" style="2" customWidth="1"/>
    <col min="4" max="4" width="24.33203125" style="2" bestFit="1" customWidth="1"/>
    <col min="5" max="7" width="9.33203125" style="2"/>
    <col min="8" max="8" width="14.88671875" style="2" customWidth="1"/>
    <col min="9" max="16384" width="9.33203125" style="2"/>
  </cols>
  <sheetData>
    <row r="1" spans="1:9">
      <c r="A1" t="s">
        <v>5</v>
      </c>
      <c r="B1" s="1"/>
    </row>
    <row r="2" spans="1:9" ht="6" customHeight="1"/>
    <row r="3" spans="1:9" s="46" customFormat="1" ht="23.4">
      <c r="E3" s="7" t="s">
        <v>285</v>
      </c>
      <c r="G3" s="10"/>
      <c r="H3" s="10"/>
      <c r="I3" s="10"/>
    </row>
    <row r="6" spans="1:9">
      <c r="C6" s="3" t="s">
        <v>5705</v>
      </c>
      <c r="D6" s="3"/>
      <c r="E6" s="3"/>
      <c r="F6" s="3"/>
      <c r="G6" s="3"/>
      <c r="H6" s="2" t="s">
        <v>5706</v>
      </c>
    </row>
    <row r="7" spans="1:9">
      <c r="H7" s="263"/>
    </row>
    <row r="8" spans="1:9">
      <c r="A8" s="4" t="s">
        <v>386</v>
      </c>
      <c r="B8" s="4"/>
      <c r="C8" s="4" t="s">
        <v>5707</v>
      </c>
      <c r="D8" s="4" t="s">
        <v>5708</v>
      </c>
      <c r="E8" s="4" t="s">
        <v>5709</v>
      </c>
      <c r="F8" s="4" t="s">
        <v>5710</v>
      </c>
    </row>
    <row r="9" spans="1:9">
      <c r="C9" s="290"/>
      <c r="D9" s="290"/>
      <c r="E9" s="290"/>
      <c r="F9" s="290"/>
    </row>
    <row r="10" spans="1:9">
      <c r="A10" s="72">
        <v>2311603</v>
      </c>
      <c r="B10" s="6"/>
      <c r="C10" s="73" t="s">
        <v>2403</v>
      </c>
      <c r="D10" s="73" t="s">
        <v>5711</v>
      </c>
      <c r="E10" s="6">
        <v>-4.24</v>
      </c>
      <c r="F10" s="6">
        <v>-38.770000000000003</v>
      </c>
    </row>
    <row r="11" spans="1:9">
      <c r="A11" s="72">
        <v>2301000</v>
      </c>
      <c r="B11" s="6"/>
      <c r="C11" s="73" t="s">
        <v>2638</v>
      </c>
      <c r="D11" s="73" t="s">
        <v>5711</v>
      </c>
      <c r="E11" s="6">
        <v>-4.03</v>
      </c>
      <c r="F11" s="6">
        <v>-38.450000000000003</v>
      </c>
    </row>
    <row r="12" spans="1:9">
      <c r="A12" s="72">
        <v>2310209</v>
      </c>
      <c r="B12" s="6"/>
      <c r="C12" s="73" t="s">
        <v>2659</v>
      </c>
      <c r="D12" s="73" t="s">
        <v>5711</v>
      </c>
      <c r="E12" s="6">
        <v>-3.56</v>
      </c>
      <c r="F12" s="6">
        <v>-39.1</v>
      </c>
    </row>
    <row r="13" spans="1:9">
      <c r="A13" s="72">
        <v>2310209</v>
      </c>
      <c r="B13" s="6"/>
      <c r="C13" s="73" t="s">
        <v>2659</v>
      </c>
      <c r="D13" s="73" t="s">
        <v>5711</v>
      </c>
      <c r="E13" s="6">
        <v>-3.56</v>
      </c>
      <c r="F13" s="6">
        <v>-39.1</v>
      </c>
    </row>
    <row r="14" spans="1:9">
      <c r="A14" s="72">
        <v>3201209</v>
      </c>
      <c r="B14" s="6"/>
      <c r="C14" s="73" t="s">
        <v>5180</v>
      </c>
      <c r="D14" s="73" t="s">
        <v>5712</v>
      </c>
      <c r="E14" s="6">
        <v>-20.67</v>
      </c>
      <c r="F14" s="6">
        <v>-41.24</v>
      </c>
    </row>
    <row r="15" spans="1:9">
      <c r="A15" s="6">
        <v>3201209</v>
      </c>
      <c r="B15" s="6"/>
      <c r="C15" s="73" t="s">
        <v>5180</v>
      </c>
      <c r="D15" s="73" t="s">
        <v>5712</v>
      </c>
      <c r="E15" s="6">
        <v>-20.7</v>
      </c>
      <c r="F15" s="6">
        <v>-41.2</v>
      </c>
    </row>
    <row r="16" spans="1:9">
      <c r="A16" s="6">
        <v>3201308</v>
      </c>
      <c r="C16" s="73" t="s">
        <v>4499</v>
      </c>
      <c r="D16" s="73" t="s">
        <v>5712</v>
      </c>
      <c r="E16" s="6">
        <v>-20.25</v>
      </c>
      <c r="F16" s="6">
        <v>-40.39</v>
      </c>
    </row>
    <row r="17" spans="1:6">
      <c r="A17" s="6">
        <v>3201308</v>
      </c>
      <c r="B17" s="6"/>
      <c r="C17" s="73" t="s">
        <v>4499</v>
      </c>
      <c r="D17" s="73" t="s">
        <v>5712</v>
      </c>
      <c r="E17" s="6">
        <v>-20.25</v>
      </c>
      <c r="F17" s="6">
        <v>-40.39</v>
      </c>
    </row>
    <row r="18" spans="1:6">
      <c r="A18" s="6">
        <v>3201308</v>
      </c>
      <c r="C18" s="73" t="s">
        <v>4499</v>
      </c>
      <c r="D18" s="73" t="s">
        <v>5712</v>
      </c>
      <c r="E18" s="6">
        <v>-20.25</v>
      </c>
      <c r="F18" s="6">
        <v>-40.39</v>
      </c>
    </row>
    <row r="19" spans="1:6">
      <c r="A19" s="6">
        <v>3203809</v>
      </c>
      <c r="C19" s="73" t="s">
        <v>3864</v>
      </c>
      <c r="D19" s="73" t="s">
        <v>5712</v>
      </c>
      <c r="E19" s="6">
        <v>-20.87</v>
      </c>
      <c r="F19" s="6">
        <v>-41.27</v>
      </c>
    </row>
    <row r="20" spans="1:6">
      <c r="A20" s="6">
        <v>3203809</v>
      </c>
      <c r="C20" s="2" t="s">
        <v>3864</v>
      </c>
      <c r="D20" s="2" t="s">
        <v>5712</v>
      </c>
      <c r="E20" s="6">
        <v>-20.93</v>
      </c>
      <c r="F20" s="6">
        <v>-41.36</v>
      </c>
    </row>
    <row r="21" spans="1:6">
      <c r="A21" s="6">
        <v>3205101</v>
      </c>
      <c r="C21" s="2" t="s">
        <v>2281</v>
      </c>
      <c r="D21" s="2" t="s">
        <v>5713</v>
      </c>
      <c r="E21" s="6">
        <v>-20.64</v>
      </c>
      <c r="F21" s="6">
        <v>-40.51</v>
      </c>
    </row>
    <row r="22" spans="1:6">
      <c r="A22" s="6">
        <v>3203809</v>
      </c>
      <c r="C22" s="203" t="s">
        <v>3864</v>
      </c>
      <c r="D22" s="80" t="s">
        <v>5712</v>
      </c>
      <c r="E22" s="6">
        <v>-20.89</v>
      </c>
      <c r="F22" s="6">
        <v>-41.29</v>
      </c>
    </row>
    <row r="23" spans="1:6">
      <c r="A23" s="6">
        <v>3201209</v>
      </c>
      <c r="C23" s="2" t="s">
        <v>5180</v>
      </c>
      <c r="D23" s="2" t="s">
        <v>5712</v>
      </c>
      <c r="E23" s="6">
        <v>-20.79</v>
      </c>
      <c r="F23" s="6">
        <v>-41.17</v>
      </c>
    </row>
    <row r="24" spans="1:6">
      <c r="A24" s="6">
        <v>3201308</v>
      </c>
      <c r="C24" s="2" t="s">
        <v>4499</v>
      </c>
      <c r="D24" s="2" t="s">
        <v>5712</v>
      </c>
      <c r="E24" s="6">
        <v>-20.239999999999998</v>
      </c>
      <c r="F24" s="6">
        <v>-40.380000000000003</v>
      </c>
    </row>
    <row r="25" spans="1:6">
      <c r="A25" s="6">
        <v>3201308</v>
      </c>
      <c r="C25" s="2" t="s">
        <v>4499</v>
      </c>
      <c r="D25" s="2" t="s">
        <v>5712</v>
      </c>
      <c r="E25" s="6">
        <v>-20.239999999999998</v>
      </c>
      <c r="F25" s="6">
        <v>-40.380000000000003</v>
      </c>
    </row>
    <row r="26" spans="1:6">
      <c r="A26" s="6">
        <v>3201209</v>
      </c>
      <c r="C26" s="2" t="s">
        <v>5180</v>
      </c>
      <c r="D26" s="2" t="s">
        <v>5712</v>
      </c>
      <c r="E26" s="6">
        <v>-20.7</v>
      </c>
      <c r="F26" s="6">
        <v>-41.18</v>
      </c>
    </row>
    <row r="27" spans="1:6">
      <c r="A27" s="6">
        <v>3203809</v>
      </c>
      <c r="C27" s="2" t="s">
        <v>3864</v>
      </c>
      <c r="D27" s="2" t="s">
        <v>5712</v>
      </c>
      <c r="E27" s="6">
        <v>-20.07</v>
      </c>
      <c r="F27" s="6">
        <v>-41.04</v>
      </c>
    </row>
    <row r="28" spans="1:6">
      <c r="A28" s="6">
        <v>3203809</v>
      </c>
      <c r="C28" s="2" t="s">
        <v>3864</v>
      </c>
      <c r="D28" s="2" t="s">
        <v>5712</v>
      </c>
      <c r="E28" s="6">
        <v>-20.89</v>
      </c>
      <c r="F28" s="6">
        <v>-41.29</v>
      </c>
    </row>
    <row r="29" spans="1:6">
      <c r="A29" s="6">
        <v>3201209</v>
      </c>
      <c r="C29" s="2" t="s">
        <v>5180</v>
      </c>
      <c r="D29" s="2" t="s">
        <v>5712</v>
      </c>
      <c r="E29" s="6">
        <v>-20.79</v>
      </c>
      <c r="F29" s="6">
        <v>-41.17</v>
      </c>
    </row>
    <row r="30" spans="1:6">
      <c r="A30" s="6">
        <v>3201308</v>
      </c>
      <c r="C30" s="2" t="s">
        <v>4499</v>
      </c>
      <c r="D30" s="2" t="s">
        <v>5712</v>
      </c>
      <c r="E30" s="6">
        <v>-20.239999999999998</v>
      </c>
      <c r="F30" s="6">
        <v>-40.380000000000003</v>
      </c>
    </row>
    <row r="31" spans="1:6">
      <c r="A31" s="6">
        <v>3201308</v>
      </c>
      <c r="C31" s="2" t="s">
        <v>4499</v>
      </c>
      <c r="D31" s="2" t="s">
        <v>5712</v>
      </c>
      <c r="E31" s="6">
        <v>-20.239999999999998</v>
      </c>
      <c r="F31" s="6">
        <v>-40.380000000000003</v>
      </c>
    </row>
    <row r="32" spans="1:6">
      <c r="A32" s="6">
        <v>3201308</v>
      </c>
      <c r="C32" s="2" t="s">
        <v>4499</v>
      </c>
      <c r="D32" s="2" t="s">
        <v>5712</v>
      </c>
      <c r="E32" s="6">
        <v>-20.239999999999998</v>
      </c>
      <c r="F32" s="6">
        <v>-40.380000000000003</v>
      </c>
    </row>
    <row r="33" spans="1:6">
      <c r="A33" s="6">
        <v>3201308</v>
      </c>
      <c r="C33" s="2" t="s">
        <v>4499</v>
      </c>
      <c r="D33" s="2" t="s">
        <v>5712</v>
      </c>
      <c r="E33" s="6">
        <v>-20.239999999999998</v>
      </c>
      <c r="F33" s="6">
        <v>-40.380000000000003</v>
      </c>
    </row>
    <row r="34" spans="1:6">
      <c r="A34" s="6">
        <v>3201308</v>
      </c>
      <c r="C34" s="2" t="s">
        <v>4499</v>
      </c>
      <c r="D34" s="2" t="s">
        <v>5712</v>
      </c>
      <c r="E34" s="6">
        <v>-20.239999999999998</v>
      </c>
      <c r="F34" s="6">
        <v>-40.380000000000003</v>
      </c>
    </row>
    <row r="35" spans="1:6">
      <c r="A35" s="6">
        <v>3201209</v>
      </c>
      <c r="C35" s="2" t="s">
        <v>5180</v>
      </c>
      <c r="D35" s="2" t="s">
        <v>5712</v>
      </c>
      <c r="E35" s="6">
        <v>-20.7</v>
      </c>
      <c r="F35" s="6">
        <v>-41.18</v>
      </c>
    </row>
    <row r="36" spans="1:6">
      <c r="A36" s="6">
        <v>5218805</v>
      </c>
      <c r="C36" s="2" t="s">
        <v>436</v>
      </c>
      <c r="D36" s="2" t="s">
        <v>5712</v>
      </c>
      <c r="E36" s="6">
        <v>-18.100000000000001</v>
      </c>
      <c r="F36" s="6">
        <v>-50.73</v>
      </c>
    </row>
    <row r="37" spans="1:6">
      <c r="A37" s="6">
        <v>5218805</v>
      </c>
      <c r="C37" s="2" t="s">
        <v>436</v>
      </c>
      <c r="D37" s="2" t="s">
        <v>5712</v>
      </c>
      <c r="E37" s="6">
        <v>-18.100000000000001</v>
      </c>
      <c r="F37" s="6">
        <v>-50.73</v>
      </c>
    </row>
    <row r="38" spans="1:6">
      <c r="A38" s="6">
        <v>5208152</v>
      </c>
      <c r="C38" s="2" t="s">
        <v>2619</v>
      </c>
      <c r="D38" s="2" t="s">
        <v>5712</v>
      </c>
      <c r="E38" s="6">
        <v>-16.41</v>
      </c>
      <c r="F38" s="6">
        <v>-48.72</v>
      </c>
    </row>
    <row r="39" spans="1:6">
      <c r="A39" s="6">
        <v>5218805</v>
      </c>
      <c r="C39" s="2" t="s">
        <v>436</v>
      </c>
      <c r="D39" s="2" t="s">
        <v>5712</v>
      </c>
      <c r="E39" s="6">
        <v>-18.149999999999999</v>
      </c>
      <c r="F39" s="6">
        <v>-50.99</v>
      </c>
    </row>
    <row r="40" spans="1:6">
      <c r="A40" s="6">
        <v>5210000</v>
      </c>
      <c r="C40" s="2" t="s">
        <v>4412</v>
      </c>
      <c r="D40" s="2" t="s">
        <v>5712</v>
      </c>
      <c r="E40" s="6">
        <v>-16.25</v>
      </c>
      <c r="F40" s="6">
        <v>-49.48</v>
      </c>
    </row>
    <row r="41" spans="1:6">
      <c r="A41" s="6">
        <v>5218805</v>
      </c>
      <c r="C41" s="2" t="s">
        <v>436</v>
      </c>
      <c r="D41" s="2" t="s">
        <v>5712</v>
      </c>
      <c r="E41" s="6">
        <v>-18.100000000000001</v>
      </c>
      <c r="F41" s="6">
        <v>-50.73</v>
      </c>
    </row>
    <row r="42" spans="1:6">
      <c r="A42" s="6">
        <v>5218805</v>
      </c>
      <c r="C42" s="2" t="s">
        <v>436</v>
      </c>
      <c r="D42" s="2" t="s">
        <v>5712</v>
      </c>
      <c r="E42" s="6">
        <v>-18.100000000000001</v>
      </c>
      <c r="F42" s="6">
        <v>-50.73</v>
      </c>
    </row>
    <row r="43" spans="1:6">
      <c r="A43" s="6">
        <v>5218805</v>
      </c>
      <c r="C43" s="2" t="s">
        <v>436</v>
      </c>
      <c r="D43" s="2" t="s">
        <v>5712</v>
      </c>
      <c r="E43" s="6">
        <v>-18.100000000000001</v>
      </c>
      <c r="F43" s="6">
        <v>-50.73</v>
      </c>
    </row>
    <row r="44" spans="1:6">
      <c r="A44" s="6">
        <v>5218805</v>
      </c>
      <c r="C44" s="2" t="s">
        <v>436</v>
      </c>
      <c r="D44" s="2" t="s">
        <v>5712</v>
      </c>
      <c r="E44" s="6">
        <v>-18.100000000000001</v>
      </c>
      <c r="F44" s="6">
        <v>-50.73</v>
      </c>
    </row>
    <row r="45" spans="1:6">
      <c r="A45" s="6">
        <v>5204102</v>
      </c>
      <c r="C45" s="2" t="s">
        <v>4247</v>
      </c>
      <c r="D45" s="2" t="s">
        <v>5712</v>
      </c>
      <c r="E45" s="6">
        <v>-18.53</v>
      </c>
      <c r="F45" s="6">
        <v>-51</v>
      </c>
    </row>
    <row r="46" spans="1:6">
      <c r="A46" s="6">
        <v>5218805</v>
      </c>
      <c r="C46" s="2" t="s">
        <v>436</v>
      </c>
      <c r="D46" s="2" t="s">
        <v>5712</v>
      </c>
      <c r="E46" s="6">
        <v>-18.100000000000001</v>
      </c>
      <c r="F46" s="6">
        <v>-50.73</v>
      </c>
    </row>
    <row r="47" spans="1:6">
      <c r="A47" s="6">
        <v>5217708</v>
      </c>
      <c r="C47" s="2" t="s">
        <v>3651</v>
      </c>
      <c r="D47" s="2" t="s">
        <v>5712</v>
      </c>
      <c r="E47" s="6">
        <v>-17.579999999999998</v>
      </c>
      <c r="F47" s="6">
        <v>-49.39</v>
      </c>
    </row>
    <row r="48" spans="1:6">
      <c r="A48" s="6">
        <v>5217104</v>
      </c>
      <c r="C48" s="2" t="s">
        <v>4229</v>
      </c>
      <c r="D48" s="2" t="s">
        <v>5712</v>
      </c>
      <c r="E48" s="6">
        <v>-17.18</v>
      </c>
      <c r="F48" s="6">
        <v>-48.99</v>
      </c>
    </row>
    <row r="49" spans="1:6">
      <c r="A49" s="6">
        <v>5206206</v>
      </c>
      <c r="C49" s="2" t="s">
        <v>1497</v>
      </c>
      <c r="D49" s="2" t="s">
        <v>5711</v>
      </c>
      <c r="E49" s="6">
        <v>-16.39</v>
      </c>
      <c r="F49" s="6">
        <v>-47.54</v>
      </c>
    </row>
    <row r="50" spans="1:6">
      <c r="A50" s="6">
        <v>5218805</v>
      </c>
      <c r="C50" s="2" t="s">
        <v>436</v>
      </c>
      <c r="D50" s="2" t="s">
        <v>5712</v>
      </c>
      <c r="E50" s="6">
        <v>-17.88</v>
      </c>
      <c r="F50" s="6">
        <v>-51.18</v>
      </c>
    </row>
    <row r="51" spans="1:6">
      <c r="A51" s="6">
        <v>5219308</v>
      </c>
      <c r="C51" s="2" t="s">
        <v>3958</v>
      </c>
      <c r="D51" s="2" t="s">
        <v>5713</v>
      </c>
      <c r="E51" s="6">
        <v>-17.760000000000002</v>
      </c>
      <c r="F51" s="6">
        <v>-50.57</v>
      </c>
    </row>
    <row r="52" spans="1:6">
      <c r="A52" s="6">
        <v>5204102</v>
      </c>
      <c r="C52" s="2" t="s">
        <v>4247</v>
      </c>
      <c r="D52" s="2" t="s">
        <v>5712</v>
      </c>
      <c r="E52" s="6">
        <v>-18.55</v>
      </c>
      <c r="F52" s="6">
        <v>-51.1</v>
      </c>
    </row>
    <row r="53" spans="1:6">
      <c r="A53" s="6">
        <v>5210000</v>
      </c>
      <c r="C53" s="2" t="s">
        <v>4412</v>
      </c>
      <c r="D53" s="2" t="s">
        <v>5714</v>
      </c>
      <c r="E53" s="6">
        <v>-16.309999999999999</v>
      </c>
      <c r="F53" s="6">
        <v>-49.51</v>
      </c>
    </row>
    <row r="54" spans="1:6">
      <c r="A54" s="6">
        <v>5215306</v>
      </c>
      <c r="C54" s="2" t="s">
        <v>3858</v>
      </c>
      <c r="D54" s="2" t="s">
        <v>5712</v>
      </c>
      <c r="E54" s="6">
        <v>-17.03</v>
      </c>
      <c r="F54" s="6">
        <v>-48.34</v>
      </c>
    </row>
    <row r="55" spans="1:6">
      <c r="A55" s="6">
        <v>5213806</v>
      </c>
      <c r="C55" s="2" t="s">
        <v>1596</v>
      </c>
      <c r="D55" s="2" t="s">
        <v>5714</v>
      </c>
      <c r="E55" s="6">
        <v>-17.71</v>
      </c>
      <c r="F55" s="6">
        <v>-48.96</v>
      </c>
    </row>
    <row r="56" spans="1:6">
      <c r="A56" s="6">
        <v>5218805</v>
      </c>
      <c r="C56" s="2" t="s">
        <v>436</v>
      </c>
      <c r="D56" s="2" t="s">
        <v>5713</v>
      </c>
      <c r="E56" s="6">
        <v>-17.72</v>
      </c>
      <c r="F56" s="6">
        <v>-50.95</v>
      </c>
    </row>
    <row r="57" spans="1:6">
      <c r="A57" s="6">
        <v>5210000</v>
      </c>
      <c r="C57" s="2" t="s">
        <v>4412</v>
      </c>
      <c r="D57" s="2" t="s">
        <v>5711</v>
      </c>
      <c r="E57" s="6">
        <v>-16.309999999999999</v>
      </c>
      <c r="F57" s="6">
        <v>-49.51</v>
      </c>
    </row>
    <row r="58" spans="1:6">
      <c r="A58" s="6">
        <v>2109601</v>
      </c>
      <c r="C58" s="2" t="s">
        <v>2313</v>
      </c>
      <c r="D58" s="2" t="s">
        <v>5712</v>
      </c>
      <c r="E58" s="6">
        <v>-3.02</v>
      </c>
      <c r="F58" s="6">
        <v>-44.19</v>
      </c>
    </row>
    <row r="59" spans="1:6">
      <c r="A59" s="6">
        <v>2109601</v>
      </c>
      <c r="C59" s="2" t="s">
        <v>2313</v>
      </c>
      <c r="D59" s="2" t="s">
        <v>5712</v>
      </c>
      <c r="E59" s="6">
        <v>-3.02</v>
      </c>
      <c r="F59" s="6">
        <v>-44.19</v>
      </c>
    </row>
    <row r="60" spans="1:6">
      <c r="A60" s="6">
        <v>2109601</v>
      </c>
      <c r="C60" s="2" t="s">
        <v>2313</v>
      </c>
      <c r="D60" s="2" t="s">
        <v>5712</v>
      </c>
      <c r="E60" s="6">
        <v>-2.93</v>
      </c>
      <c r="F60" s="6">
        <v>-44.28</v>
      </c>
    </row>
    <row r="61" spans="1:6">
      <c r="A61" s="6">
        <v>3153400</v>
      </c>
      <c r="C61" s="2" t="s">
        <v>3592</v>
      </c>
      <c r="D61" s="2" t="s">
        <v>5712</v>
      </c>
    </row>
    <row r="62" spans="1:6">
      <c r="A62" s="6">
        <v>3170206</v>
      </c>
      <c r="C62" s="2" t="s">
        <v>3303</v>
      </c>
      <c r="D62" s="2" t="s">
        <v>5711</v>
      </c>
    </row>
    <row r="63" spans="1:6">
      <c r="A63" s="6">
        <v>3135506</v>
      </c>
      <c r="C63" s="2" t="s">
        <v>1792</v>
      </c>
      <c r="D63" s="2" t="s">
        <v>5711</v>
      </c>
    </row>
    <row r="64" spans="1:6">
      <c r="A64" s="6">
        <v>3138609</v>
      </c>
      <c r="C64" s="2" t="s">
        <v>4187</v>
      </c>
      <c r="D64" s="2" t="s">
        <v>5711</v>
      </c>
    </row>
    <row r="65" spans="1:4">
      <c r="A65" s="6">
        <v>3152600</v>
      </c>
      <c r="C65" s="2" t="s">
        <v>4297</v>
      </c>
      <c r="D65" s="2" t="s">
        <v>5714</v>
      </c>
    </row>
    <row r="66" spans="1:4">
      <c r="A66" s="6">
        <v>3170750</v>
      </c>
      <c r="C66" s="2" t="s">
        <v>4215</v>
      </c>
      <c r="D66" s="2" t="s">
        <v>5714</v>
      </c>
    </row>
    <row r="67" spans="1:4">
      <c r="A67" s="6">
        <v>3148103</v>
      </c>
      <c r="C67" s="2" t="s">
        <v>4469</v>
      </c>
      <c r="D67" s="2" t="s">
        <v>5712</v>
      </c>
    </row>
    <row r="68" spans="1:4">
      <c r="A68" s="6">
        <v>3170206</v>
      </c>
      <c r="C68" s="2" t="s">
        <v>3303</v>
      </c>
      <c r="D68" s="2" t="s">
        <v>5711</v>
      </c>
    </row>
    <row r="69" spans="1:4">
      <c r="A69" s="6">
        <v>3170503</v>
      </c>
      <c r="C69" s="2" t="s">
        <v>2435</v>
      </c>
      <c r="D69" s="2" t="s">
        <v>5712</v>
      </c>
    </row>
    <row r="70" spans="1:4">
      <c r="A70" s="6">
        <v>3145802</v>
      </c>
      <c r="C70" s="2" t="s">
        <v>3093</v>
      </c>
      <c r="D70" s="2" t="s">
        <v>5712</v>
      </c>
    </row>
    <row r="71" spans="1:4">
      <c r="A71" s="6">
        <v>3137403</v>
      </c>
      <c r="C71" s="2" t="s">
        <v>3441</v>
      </c>
      <c r="D71" s="2" t="s">
        <v>5714</v>
      </c>
    </row>
    <row r="72" spans="1:4">
      <c r="A72" s="6">
        <v>3166808</v>
      </c>
      <c r="C72" s="2" t="s">
        <v>3919</v>
      </c>
      <c r="D72" s="2" t="s">
        <v>5711</v>
      </c>
    </row>
    <row r="73" spans="1:4">
      <c r="A73" s="6">
        <v>3170750</v>
      </c>
      <c r="C73" s="2" t="s">
        <v>4215</v>
      </c>
      <c r="D73" s="2" t="s">
        <v>5711</v>
      </c>
    </row>
    <row r="74" spans="1:4">
      <c r="A74" s="6">
        <v>3147105</v>
      </c>
      <c r="C74" s="2" t="s">
        <v>4612</v>
      </c>
      <c r="D74" s="2" t="s">
        <v>5711</v>
      </c>
    </row>
    <row r="75" spans="1:4">
      <c r="A75" s="6">
        <v>3163102</v>
      </c>
      <c r="C75" s="2" t="s">
        <v>3974</v>
      </c>
      <c r="D75" s="2" t="s">
        <v>5711</v>
      </c>
    </row>
    <row r="76" spans="1:4">
      <c r="A76" s="6">
        <v>3135506</v>
      </c>
      <c r="C76" s="2" t="s">
        <v>1792</v>
      </c>
      <c r="D76" s="2" t="s">
        <v>5711</v>
      </c>
    </row>
    <row r="77" spans="1:4">
      <c r="A77" s="6">
        <v>3135506</v>
      </c>
      <c r="C77" s="2" t="s">
        <v>1792</v>
      </c>
      <c r="D77" s="2" t="s">
        <v>5711</v>
      </c>
    </row>
    <row r="78" spans="1:4">
      <c r="A78" s="6">
        <v>3168507</v>
      </c>
      <c r="C78" s="2" t="s">
        <v>3550</v>
      </c>
      <c r="D78" s="2" t="s">
        <v>5712</v>
      </c>
    </row>
    <row r="79" spans="1:4">
      <c r="A79" s="6">
        <v>3170503</v>
      </c>
      <c r="C79" s="2" t="s">
        <v>2435</v>
      </c>
      <c r="D79" s="2" t="s">
        <v>5712</v>
      </c>
    </row>
    <row r="80" spans="1:4">
      <c r="A80" s="6">
        <v>3147105</v>
      </c>
      <c r="C80" s="2" t="s">
        <v>4612</v>
      </c>
      <c r="D80" s="2" t="s">
        <v>5713</v>
      </c>
    </row>
    <row r="81" spans="1:4">
      <c r="A81" s="6">
        <v>3154903</v>
      </c>
      <c r="C81" s="2" t="s">
        <v>2862</v>
      </c>
      <c r="D81" s="2" t="s">
        <v>5712</v>
      </c>
    </row>
    <row r="82" spans="1:4">
      <c r="A82" s="6">
        <v>3150802</v>
      </c>
      <c r="C82" s="2" t="s">
        <v>1738</v>
      </c>
      <c r="D82" s="2" t="s">
        <v>5712</v>
      </c>
    </row>
    <row r="83" spans="1:4">
      <c r="A83" s="6">
        <v>3150802</v>
      </c>
      <c r="C83" s="2" t="s">
        <v>1738</v>
      </c>
      <c r="D83" s="2" t="s">
        <v>5712</v>
      </c>
    </row>
    <row r="84" spans="1:4">
      <c r="A84" s="6">
        <v>3103504</v>
      </c>
      <c r="C84" s="2" t="s">
        <v>5283</v>
      </c>
      <c r="D84" s="2" t="s">
        <v>5711</v>
      </c>
    </row>
    <row r="85" spans="1:4">
      <c r="A85" s="6">
        <v>3145851</v>
      </c>
      <c r="C85" s="2" t="s">
        <v>2722</v>
      </c>
      <c r="D85" s="2" t="s">
        <v>5712</v>
      </c>
    </row>
    <row r="86" spans="1:4">
      <c r="A86" s="6">
        <v>3131604</v>
      </c>
      <c r="C86" s="2" t="s">
        <v>4034</v>
      </c>
      <c r="D86" s="2" t="s">
        <v>5712</v>
      </c>
    </row>
    <row r="87" spans="1:4">
      <c r="A87" s="6">
        <v>3135506</v>
      </c>
      <c r="C87" s="2" t="s">
        <v>1792</v>
      </c>
      <c r="D87" s="2" t="s">
        <v>5712</v>
      </c>
    </row>
    <row r="88" spans="1:4">
      <c r="A88" s="6">
        <v>3150802</v>
      </c>
      <c r="C88" s="2" t="s">
        <v>1738</v>
      </c>
      <c r="D88" s="2" t="s">
        <v>5712</v>
      </c>
    </row>
    <row r="89" spans="1:4">
      <c r="A89" s="6">
        <v>3163102</v>
      </c>
      <c r="C89" s="2" t="s">
        <v>3974</v>
      </c>
      <c r="D89" s="2" t="s">
        <v>5712</v>
      </c>
    </row>
    <row r="90" spans="1:4">
      <c r="A90" s="6">
        <v>3135506</v>
      </c>
      <c r="C90" s="2" t="s">
        <v>1792</v>
      </c>
      <c r="D90" s="2" t="s">
        <v>5712</v>
      </c>
    </row>
    <row r="91" spans="1:4">
      <c r="A91" s="6">
        <v>3157401</v>
      </c>
      <c r="C91" s="2" t="s">
        <v>2505</v>
      </c>
      <c r="D91" s="2" t="s">
        <v>5712</v>
      </c>
    </row>
    <row r="92" spans="1:4">
      <c r="A92" s="6">
        <v>3150208</v>
      </c>
      <c r="C92" s="2" t="s">
        <v>2724</v>
      </c>
      <c r="D92" s="2" t="s">
        <v>5712</v>
      </c>
    </row>
    <row r="93" spans="1:4">
      <c r="A93" s="6">
        <v>3147105</v>
      </c>
      <c r="C93" s="2" t="s">
        <v>4612</v>
      </c>
      <c r="D93" s="2" t="s">
        <v>5712</v>
      </c>
    </row>
    <row r="94" spans="1:4">
      <c r="A94" s="6">
        <v>3147105</v>
      </c>
      <c r="C94" s="2" t="s">
        <v>4612</v>
      </c>
      <c r="D94" s="2" t="s">
        <v>5712</v>
      </c>
    </row>
    <row r="95" spans="1:4">
      <c r="A95" s="6">
        <v>3150802</v>
      </c>
      <c r="C95" s="2" t="s">
        <v>1738</v>
      </c>
      <c r="D95" s="2" t="s">
        <v>5712</v>
      </c>
    </row>
    <row r="96" spans="1:4">
      <c r="A96" s="6">
        <v>3143005</v>
      </c>
      <c r="C96" s="2" t="s">
        <v>3736</v>
      </c>
      <c r="D96" s="2" t="s">
        <v>5712</v>
      </c>
    </row>
    <row r="97" spans="1:4">
      <c r="A97" s="6">
        <v>3168507</v>
      </c>
      <c r="C97" s="2" t="s">
        <v>3550</v>
      </c>
      <c r="D97" s="2" t="s">
        <v>5712</v>
      </c>
    </row>
    <row r="98" spans="1:4">
      <c r="A98" s="6">
        <v>3109501</v>
      </c>
      <c r="C98" s="2" t="s">
        <v>3276</v>
      </c>
      <c r="D98" s="2" t="s">
        <v>5712</v>
      </c>
    </row>
    <row r="99" spans="1:4">
      <c r="A99" s="6">
        <v>3114303</v>
      </c>
      <c r="C99" s="2" t="s">
        <v>4260</v>
      </c>
      <c r="D99" s="2" t="s">
        <v>5712</v>
      </c>
    </row>
    <row r="100" spans="1:4">
      <c r="A100" s="6">
        <v>3117603</v>
      </c>
      <c r="C100" s="2" t="s">
        <v>4058</v>
      </c>
      <c r="D100" s="2" t="s">
        <v>5712</v>
      </c>
    </row>
    <row r="101" spans="1:4">
      <c r="A101" s="6">
        <v>3135506</v>
      </c>
      <c r="C101" s="2" t="s">
        <v>1792</v>
      </c>
      <c r="D101" s="2" t="s">
        <v>5712</v>
      </c>
    </row>
    <row r="102" spans="1:4">
      <c r="A102" s="6">
        <v>3157708</v>
      </c>
      <c r="C102" s="2" t="s">
        <v>4166</v>
      </c>
      <c r="D102" s="2" t="s">
        <v>5712</v>
      </c>
    </row>
    <row r="103" spans="1:4">
      <c r="A103" s="6">
        <v>3134202</v>
      </c>
      <c r="C103" s="2" t="s">
        <v>4503</v>
      </c>
      <c r="D103" s="2" t="s">
        <v>5712</v>
      </c>
    </row>
    <row r="104" spans="1:4">
      <c r="A104" s="6">
        <v>3123601</v>
      </c>
      <c r="C104" s="2" t="s">
        <v>3733</v>
      </c>
      <c r="D104" s="2" t="s">
        <v>5712</v>
      </c>
    </row>
    <row r="105" spans="1:4">
      <c r="A105" s="6">
        <v>3147105</v>
      </c>
      <c r="C105" s="2" t="s">
        <v>4612</v>
      </c>
      <c r="D105" s="2" t="s">
        <v>5712</v>
      </c>
    </row>
    <row r="106" spans="1:4">
      <c r="A106" s="6">
        <v>3152105</v>
      </c>
      <c r="C106" s="2" t="s">
        <v>4483</v>
      </c>
      <c r="D106" s="2" t="s">
        <v>5712</v>
      </c>
    </row>
    <row r="107" spans="1:4">
      <c r="A107" s="6">
        <v>3147105</v>
      </c>
      <c r="C107" s="2" t="s">
        <v>4612</v>
      </c>
      <c r="D107" s="2" t="s">
        <v>5712</v>
      </c>
    </row>
    <row r="108" spans="1:4">
      <c r="A108" s="6">
        <v>3152105</v>
      </c>
      <c r="C108" s="2" t="s">
        <v>4483</v>
      </c>
      <c r="D108" s="2" t="s">
        <v>5712</v>
      </c>
    </row>
    <row r="109" spans="1:4">
      <c r="A109" s="6">
        <v>3100302</v>
      </c>
      <c r="C109" s="2" t="s">
        <v>2887</v>
      </c>
      <c r="D109" s="2" t="s">
        <v>5712</v>
      </c>
    </row>
    <row r="110" spans="1:4">
      <c r="A110" s="6">
        <v>3119302</v>
      </c>
      <c r="C110" s="2" t="s">
        <v>3928</v>
      </c>
      <c r="D110" s="2" t="s">
        <v>5714</v>
      </c>
    </row>
    <row r="111" spans="1:4">
      <c r="A111" s="6">
        <v>3148004</v>
      </c>
      <c r="C111" s="2" t="s">
        <v>5152</v>
      </c>
      <c r="D111" s="2" t="s">
        <v>5712</v>
      </c>
    </row>
    <row r="112" spans="1:4">
      <c r="A112" s="6">
        <v>3136702</v>
      </c>
      <c r="C112" s="2" t="s">
        <v>5383</v>
      </c>
      <c r="D112" s="2" t="s">
        <v>5712</v>
      </c>
    </row>
    <row r="113" spans="1:4">
      <c r="A113" s="6">
        <v>3148103</v>
      </c>
      <c r="C113" s="2" t="s">
        <v>4469</v>
      </c>
      <c r="D113" s="2" t="s">
        <v>5712</v>
      </c>
    </row>
    <row r="114" spans="1:4">
      <c r="A114" s="6">
        <v>3152600</v>
      </c>
      <c r="C114" s="2" t="s">
        <v>4297</v>
      </c>
      <c r="D114" s="2" t="s">
        <v>5712</v>
      </c>
    </row>
    <row r="115" spans="1:4">
      <c r="A115" s="6">
        <v>3170503</v>
      </c>
      <c r="C115" s="2" t="s">
        <v>2435</v>
      </c>
      <c r="D115" s="2" t="s">
        <v>5714</v>
      </c>
    </row>
    <row r="116" spans="1:4">
      <c r="A116" s="6">
        <v>3140902</v>
      </c>
      <c r="C116" s="2" t="s">
        <v>2511</v>
      </c>
      <c r="D116" s="2" t="s">
        <v>5712</v>
      </c>
    </row>
    <row r="117" spans="1:4">
      <c r="A117" s="6">
        <v>3170503</v>
      </c>
      <c r="C117" s="2" t="s">
        <v>2435</v>
      </c>
      <c r="D117" s="2" t="s">
        <v>5714</v>
      </c>
    </row>
    <row r="118" spans="1:4">
      <c r="A118" s="6">
        <v>3153400</v>
      </c>
      <c r="C118" s="2" t="s">
        <v>3592</v>
      </c>
      <c r="D118" s="2" t="s">
        <v>5712</v>
      </c>
    </row>
    <row r="119" spans="1:4">
      <c r="A119" s="6">
        <v>3170503</v>
      </c>
      <c r="C119" s="2" t="s">
        <v>2435</v>
      </c>
      <c r="D119" s="2" t="s">
        <v>5712</v>
      </c>
    </row>
    <row r="120" spans="1:4">
      <c r="A120" s="6">
        <v>3157708</v>
      </c>
      <c r="C120" s="2" t="s">
        <v>4166</v>
      </c>
      <c r="D120" s="2" t="s">
        <v>5713</v>
      </c>
    </row>
    <row r="121" spans="1:4">
      <c r="A121" s="6">
        <v>3147907</v>
      </c>
      <c r="C121" s="2" t="s">
        <v>5238</v>
      </c>
      <c r="D121" s="2" t="s">
        <v>5714</v>
      </c>
    </row>
    <row r="122" spans="1:4">
      <c r="A122" s="6">
        <v>3148004</v>
      </c>
      <c r="C122" s="2" t="s">
        <v>5152</v>
      </c>
      <c r="D122" s="2" t="s">
        <v>5712</v>
      </c>
    </row>
    <row r="123" spans="1:4">
      <c r="A123" s="6">
        <v>3170503</v>
      </c>
      <c r="C123" s="2" t="s">
        <v>2435</v>
      </c>
      <c r="D123" s="2" t="s">
        <v>5712</v>
      </c>
    </row>
    <row r="124" spans="1:4">
      <c r="A124" s="6">
        <v>3135506</v>
      </c>
      <c r="C124" s="2" t="s">
        <v>1792</v>
      </c>
      <c r="D124" s="2" t="s">
        <v>5712</v>
      </c>
    </row>
    <row r="125" spans="1:4">
      <c r="A125" s="6">
        <v>3118304</v>
      </c>
      <c r="C125" s="2" t="s">
        <v>5333</v>
      </c>
      <c r="D125" s="2" t="s">
        <v>5712</v>
      </c>
    </row>
    <row r="126" spans="1:4">
      <c r="A126" s="6">
        <v>3152105</v>
      </c>
      <c r="C126" s="2" t="s">
        <v>4483</v>
      </c>
      <c r="D126" s="2" t="s">
        <v>5712</v>
      </c>
    </row>
    <row r="127" spans="1:4">
      <c r="A127" s="6">
        <v>3100302</v>
      </c>
      <c r="C127" s="2" t="s">
        <v>2887</v>
      </c>
      <c r="D127" s="2" t="s">
        <v>5712</v>
      </c>
    </row>
    <row r="128" spans="1:4">
      <c r="A128" s="6">
        <v>3119104</v>
      </c>
      <c r="C128" s="2" t="s">
        <v>3405</v>
      </c>
      <c r="D128" s="2" t="s">
        <v>5712</v>
      </c>
    </row>
    <row r="129" spans="1:4">
      <c r="A129" s="6">
        <v>3119302</v>
      </c>
      <c r="C129" s="2" t="s">
        <v>3928</v>
      </c>
      <c r="D129" s="2" t="s">
        <v>5712</v>
      </c>
    </row>
    <row r="130" spans="1:4">
      <c r="A130" s="6">
        <v>3163102</v>
      </c>
      <c r="C130" s="2" t="s">
        <v>3974</v>
      </c>
      <c r="D130" s="2" t="s">
        <v>5712</v>
      </c>
    </row>
    <row r="131" spans="1:4">
      <c r="A131" s="6">
        <v>3135506</v>
      </c>
      <c r="C131" s="2" t="s">
        <v>1792</v>
      </c>
      <c r="D131" s="2" t="s">
        <v>5712</v>
      </c>
    </row>
    <row r="132" spans="1:4">
      <c r="A132" s="6">
        <v>3147105</v>
      </c>
      <c r="C132" s="2" t="s">
        <v>4612</v>
      </c>
      <c r="D132" s="2" t="s">
        <v>5712</v>
      </c>
    </row>
    <row r="133" spans="1:4">
      <c r="A133" s="6">
        <v>3150208</v>
      </c>
      <c r="C133" s="2" t="s">
        <v>2724</v>
      </c>
      <c r="D133" s="2" t="s">
        <v>5712</v>
      </c>
    </row>
    <row r="134" spans="1:4">
      <c r="A134" s="6">
        <v>3159803</v>
      </c>
      <c r="C134" s="2" t="s">
        <v>3913</v>
      </c>
      <c r="D134" s="2" t="s">
        <v>5712</v>
      </c>
    </row>
    <row r="135" spans="1:4">
      <c r="A135" s="6">
        <v>3154002</v>
      </c>
      <c r="C135" s="2" t="s">
        <v>3095</v>
      </c>
      <c r="D135" s="2" t="s">
        <v>5712</v>
      </c>
    </row>
    <row r="136" spans="1:4">
      <c r="A136" s="6">
        <v>3120904</v>
      </c>
      <c r="C136" s="2" t="s">
        <v>2539</v>
      </c>
      <c r="D136" s="2" t="s">
        <v>5712</v>
      </c>
    </row>
    <row r="137" spans="1:4">
      <c r="A137" s="6">
        <v>3150802</v>
      </c>
      <c r="C137" s="2" t="s">
        <v>1738</v>
      </c>
      <c r="D137" s="2" t="s">
        <v>5712</v>
      </c>
    </row>
    <row r="138" spans="1:4">
      <c r="A138" s="6">
        <v>3148004</v>
      </c>
      <c r="C138" s="2" t="s">
        <v>5152</v>
      </c>
      <c r="D138" s="2" t="s">
        <v>5712</v>
      </c>
    </row>
    <row r="139" spans="1:4">
      <c r="A139" s="6">
        <v>3124104</v>
      </c>
      <c r="C139" s="2" t="s">
        <v>3326</v>
      </c>
      <c r="D139" s="2" t="s">
        <v>5713</v>
      </c>
    </row>
    <row r="140" spans="1:4">
      <c r="A140" s="6">
        <v>3170503</v>
      </c>
      <c r="C140" s="2" t="s">
        <v>2435</v>
      </c>
      <c r="D140" s="2" t="s">
        <v>5712</v>
      </c>
    </row>
    <row r="141" spans="1:4">
      <c r="A141" s="6">
        <v>3170503</v>
      </c>
      <c r="C141" s="2" t="s">
        <v>2435</v>
      </c>
      <c r="D141" s="2" t="s">
        <v>5712</v>
      </c>
    </row>
    <row r="142" spans="1:4">
      <c r="A142" s="6">
        <v>3147105</v>
      </c>
      <c r="C142" s="2" t="s">
        <v>4612</v>
      </c>
      <c r="D142" s="2" t="s">
        <v>5714</v>
      </c>
    </row>
    <row r="143" spans="1:4">
      <c r="A143" s="6">
        <v>3146602</v>
      </c>
      <c r="C143" s="2" t="s">
        <v>4673</v>
      </c>
      <c r="D143" s="2" t="s">
        <v>5714</v>
      </c>
    </row>
    <row r="144" spans="1:4">
      <c r="A144" s="6">
        <v>3135506</v>
      </c>
      <c r="C144" s="2" t="s">
        <v>1792</v>
      </c>
      <c r="D144" s="2" t="s">
        <v>5712</v>
      </c>
    </row>
    <row r="145" spans="1:4">
      <c r="A145" s="6">
        <v>3131109</v>
      </c>
      <c r="C145" s="2" t="s">
        <v>3123</v>
      </c>
      <c r="D145" s="2" t="s">
        <v>5714</v>
      </c>
    </row>
    <row r="146" spans="1:4">
      <c r="A146" s="6">
        <v>3147105</v>
      </c>
      <c r="C146" s="2" t="s">
        <v>4612</v>
      </c>
      <c r="D146" s="2" t="s">
        <v>5714</v>
      </c>
    </row>
    <row r="147" spans="1:4">
      <c r="A147" s="6">
        <v>3147105</v>
      </c>
      <c r="C147" s="2" t="s">
        <v>4612</v>
      </c>
      <c r="D147" s="2" t="s">
        <v>5714</v>
      </c>
    </row>
    <row r="148" spans="1:4">
      <c r="A148" s="6">
        <v>3147105</v>
      </c>
      <c r="C148" s="2" t="s">
        <v>4612</v>
      </c>
      <c r="D148" s="2" t="s">
        <v>5714</v>
      </c>
    </row>
    <row r="149" spans="1:4">
      <c r="A149" s="6">
        <v>3147105</v>
      </c>
      <c r="C149" s="2" t="s">
        <v>4612</v>
      </c>
      <c r="D149" s="2" t="s">
        <v>5712</v>
      </c>
    </row>
    <row r="150" spans="1:4">
      <c r="A150" s="6">
        <v>3147105</v>
      </c>
      <c r="C150" s="2" t="s">
        <v>4612</v>
      </c>
      <c r="D150" s="2" t="s">
        <v>5714</v>
      </c>
    </row>
    <row r="151" spans="1:4">
      <c r="A151" s="6">
        <v>3103504</v>
      </c>
      <c r="C151" s="2" t="s">
        <v>5283</v>
      </c>
      <c r="D151" s="2" t="s">
        <v>5712</v>
      </c>
    </row>
    <row r="152" spans="1:4">
      <c r="A152" s="6">
        <v>3147105</v>
      </c>
      <c r="C152" s="2" t="s">
        <v>4612</v>
      </c>
      <c r="D152" s="2" t="s">
        <v>5714</v>
      </c>
    </row>
    <row r="153" spans="1:4">
      <c r="A153" s="6">
        <v>3119302</v>
      </c>
      <c r="C153" s="2" t="s">
        <v>3928</v>
      </c>
      <c r="D153" s="2" t="s">
        <v>5712</v>
      </c>
    </row>
    <row r="154" spans="1:4">
      <c r="A154" s="6">
        <v>3131109</v>
      </c>
      <c r="C154" s="2" t="s">
        <v>3123</v>
      </c>
      <c r="D154" s="2" t="s">
        <v>5714</v>
      </c>
    </row>
    <row r="155" spans="1:4">
      <c r="A155" s="6">
        <v>3149606</v>
      </c>
      <c r="C155" s="2" t="s">
        <v>3315</v>
      </c>
      <c r="D155" s="2" t="s">
        <v>5714</v>
      </c>
    </row>
    <row r="156" spans="1:4">
      <c r="A156" s="6">
        <v>3149804</v>
      </c>
      <c r="C156" s="2" t="s">
        <v>3819</v>
      </c>
      <c r="D156" s="2" t="s">
        <v>5712</v>
      </c>
    </row>
    <row r="157" spans="1:4">
      <c r="A157" s="6">
        <v>3163102</v>
      </c>
      <c r="C157" s="2" t="s">
        <v>3974</v>
      </c>
      <c r="D157" s="2" t="s">
        <v>5713</v>
      </c>
    </row>
    <row r="158" spans="1:4">
      <c r="A158" s="6">
        <v>3108404</v>
      </c>
      <c r="C158" s="2" t="s">
        <v>4069</v>
      </c>
      <c r="D158" s="2" t="s">
        <v>5712</v>
      </c>
    </row>
    <row r="159" spans="1:4">
      <c r="A159" s="6">
        <v>3163102</v>
      </c>
      <c r="C159" s="2" t="s">
        <v>3974</v>
      </c>
      <c r="D159" s="2" t="s">
        <v>5714</v>
      </c>
    </row>
    <row r="160" spans="1:4">
      <c r="A160" s="6">
        <v>3147105</v>
      </c>
      <c r="C160" s="2" t="s">
        <v>4612</v>
      </c>
      <c r="D160" s="2" t="s">
        <v>5714</v>
      </c>
    </row>
    <row r="161" spans="1:4">
      <c r="A161" s="6">
        <v>3149606</v>
      </c>
      <c r="C161" s="2" t="s">
        <v>3315</v>
      </c>
      <c r="D161" s="2" t="s">
        <v>5714</v>
      </c>
    </row>
    <row r="162" spans="1:4">
      <c r="A162" s="6">
        <v>3152105</v>
      </c>
      <c r="C162" s="2" t="s">
        <v>4483</v>
      </c>
      <c r="D162" s="2" t="s">
        <v>5712</v>
      </c>
    </row>
    <row r="163" spans="1:4">
      <c r="A163" s="6">
        <v>3147105</v>
      </c>
      <c r="C163" s="2" t="s">
        <v>4612</v>
      </c>
      <c r="D163" s="2" t="s">
        <v>5714</v>
      </c>
    </row>
    <row r="164" spans="1:4">
      <c r="A164" s="6">
        <v>3163102</v>
      </c>
      <c r="C164" s="2" t="s">
        <v>3974</v>
      </c>
      <c r="D164" s="2" t="s">
        <v>5714</v>
      </c>
    </row>
    <row r="165" spans="1:4">
      <c r="A165" s="6">
        <v>3147105</v>
      </c>
      <c r="C165" s="2" t="s">
        <v>4612</v>
      </c>
      <c r="D165" s="2" t="s">
        <v>5714</v>
      </c>
    </row>
    <row r="166" spans="1:4">
      <c r="A166" s="6">
        <v>3163102</v>
      </c>
      <c r="C166" s="2" t="s">
        <v>3974</v>
      </c>
      <c r="D166" s="2" t="s">
        <v>5714</v>
      </c>
    </row>
    <row r="167" spans="1:4">
      <c r="A167" s="6">
        <v>3170503</v>
      </c>
      <c r="C167" s="2" t="s">
        <v>2435</v>
      </c>
      <c r="D167" s="2" t="s">
        <v>5714</v>
      </c>
    </row>
    <row r="168" spans="1:4">
      <c r="A168" s="6">
        <v>3100302</v>
      </c>
      <c r="C168" s="2" t="s">
        <v>2887</v>
      </c>
      <c r="D168" s="2" t="s">
        <v>5714</v>
      </c>
    </row>
    <row r="169" spans="1:4">
      <c r="A169" s="6">
        <v>3163102</v>
      </c>
      <c r="C169" s="2" t="s">
        <v>3974</v>
      </c>
      <c r="D169" s="2" t="s">
        <v>5714</v>
      </c>
    </row>
    <row r="170" spans="1:4">
      <c r="A170" s="6">
        <v>3147105</v>
      </c>
      <c r="C170" s="2" t="s">
        <v>4612</v>
      </c>
      <c r="D170" s="2" t="s">
        <v>5712</v>
      </c>
    </row>
    <row r="171" spans="1:4">
      <c r="A171" s="6">
        <v>3163102</v>
      </c>
      <c r="C171" s="2" t="s">
        <v>3974</v>
      </c>
      <c r="D171" s="2" t="s">
        <v>5714</v>
      </c>
    </row>
    <row r="172" spans="1:4">
      <c r="A172" s="6">
        <v>3132206</v>
      </c>
      <c r="C172" s="2" t="s">
        <v>3706</v>
      </c>
      <c r="D172" s="2" t="s">
        <v>5712</v>
      </c>
    </row>
    <row r="173" spans="1:4">
      <c r="A173" s="6">
        <v>3170503</v>
      </c>
      <c r="C173" s="2" t="s">
        <v>2435</v>
      </c>
      <c r="D173" s="2" t="s">
        <v>5712</v>
      </c>
    </row>
    <row r="174" spans="1:4">
      <c r="A174" s="6">
        <v>3170503</v>
      </c>
      <c r="C174" s="2" t="s">
        <v>2435</v>
      </c>
      <c r="D174" s="2" t="s">
        <v>5712</v>
      </c>
    </row>
    <row r="175" spans="1:4">
      <c r="A175" s="6">
        <v>3147105</v>
      </c>
      <c r="C175" s="2" t="s">
        <v>4612</v>
      </c>
      <c r="D175" s="2" t="s">
        <v>5712</v>
      </c>
    </row>
    <row r="176" spans="1:4">
      <c r="A176" s="6">
        <v>3138807</v>
      </c>
      <c r="C176" s="2" t="s">
        <v>4438</v>
      </c>
      <c r="D176" s="2" t="s">
        <v>5713</v>
      </c>
    </row>
    <row r="177" spans="1:4">
      <c r="A177" s="6">
        <v>3135506</v>
      </c>
      <c r="C177" s="2" t="s">
        <v>1792</v>
      </c>
      <c r="D177" s="2" t="s">
        <v>5712</v>
      </c>
    </row>
    <row r="178" spans="1:4">
      <c r="A178" s="6">
        <v>3107406</v>
      </c>
      <c r="C178" s="2" t="s">
        <v>4901</v>
      </c>
      <c r="D178" s="2" t="s">
        <v>5714</v>
      </c>
    </row>
    <row r="179" spans="1:4">
      <c r="A179" s="6">
        <v>3170503</v>
      </c>
      <c r="C179" s="2" t="s">
        <v>2435</v>
      </c>
      <c r="D179" s="2" t="s">
        <v>5713</v>
      </c>
    </row>
    <row r="180" spans="1:4">
      <c r="A180" s="6">
        <v>3114303</v>
      </c>
      <c r="C180" s="2" t="s">
        <v>4260</v>
      </c>
      <c r="D180" s="2" t="s">
        <v>5712</v>
      </c>
    </row>
    <row r="181" spans="1:4">
      <c r="A181" s="6">
        <v>3170206</v>
      </c>
      <c r="C181" s="2" t="s">
        <v>3303</v>
      </c>
      <c r="D181" s="2" t="s">
        <v>5712</v>
      </c>
    </row>
    <row r="182" spans="1:4">
      <c r="A182" s="6">
        <v>3119104</v>
      </c>
      <c r="C182" s="2" t="s">
        <v>3405</v>
      </c>
      <c r="D182" s="2" t="s">
        <v>5712</v>
      </c>
    </row>
    <row r="183" spans="1:4">
      <c r="A183" s="6">
        <v>3103504</v>
      </c>
      <c r="C183" s="2" t="s">
        <v>5283</v>
      </c>
      <c r="D183" s="2" t="s">
        <v>5712</v>
      </c>
    </row>
    <row r="184" spans="1:4">
      <c r="A184" s="6">
        <v>3158953</v>
      </c>
      <c r="C184" s="2" t="s">
        <v>3853</v>
      </c>
      <c r="D184" s="2" t="s">
        <v>5712</v>
      </c>
    </row>
    <row r="185" spans="1:4">
      <c r="A185" s="6">
        <v>3170107</v>
      </c>
      <c r="C185" s="2" t="s">
        <v>4005</v>
      </c>
      <c r="D185" s="2" t="s">
        <v>5714</v>
      </c>
    </row>
    <row r="186" spans="1:4">
      <c r="A186" s="6">
        <v>3170107</v>
      </c>
      <c r="C186" s="2" t="s">
        <v>4005</v>
      </c>
      <c r="D186" s="2" t="s">
        <v>5712</v>
      </c>
    </row>
    <row r="187" spans="1:4">
      <c r="A187" s="6">
        <v>3135506</v>
      </c>
      <c r="C187" s="2" t="s">
        <v>1792</v>
      </c>
      <c r="D187" s="2" t="s">
        <v>5714</v>
      </c>
    </row>
    <row r="188" spans="1:4">
      <c r="A188" s="6">
        <v>3170206</v>
      </c>
      <c r="C188" s="2" t="s">
        <v>3303</v>
      </c>
      <c r="D188" s="2" t="s">
        <v>5714</v>
      </c>
    </row>
    <row r="189" spans="1:4">
      <c r="A189" s="6">
        <v>3143500</v>
      </c>
      <c r="C189" s="2" t="s">
        <v>3005</v>
      </c>
      <c r="D189" s="2" t="s">
        <v>5714</v>
      </c>
    </row>
    <row r="190" spans="1:4">
      <c r="A190" s="6">
        <v>3162401</v>
      </c>
      <c r="C190" s="2" t="s">
        <v>1035</v>
      </c>
      <c r="D190" s="2" t="s">
        <v>5714</v>
      </c>
    </row>
    <row r="191" spans="1:4">
      <c r="A191" s="6">
        <v>3162005</v>
      </c>
      <c r="C191" s="2" t="s">
        <v>4586</v>
      </c>
      <c r="D191" s="2" t="s">
        <v>5712</v>
      </c>
    </row>
    <row r="192" spans="1:4">
      <c r="A192" s="6">
        <v>3163102</v>
      </c>
      <c r="C192" s="2" t="s">
        <v>3974</v>
      </c>
      <c r="D192" s="2" t="s">
        <v>5714</v>
      </c>
    </row>
    <row r="193" spans="1:4">
      <c r="A193" s="6">
        <v>3170503</v>
      </c>
      <c r="C193" s="2" t="s">
        <v>2435</v>
      </c>
      <c r="D193" s="2" t="s">
        <v>5714</v>
      </c>
    </row>
    <row r="194" spans="1:4">
      <c r="A194" s="6">
        <v>3139003</v>
      </c>
      <c r="C194" s="2" t="s">
        <v>4471</v>
      </c>
      <c r="D194" s="2" t="s">
        <v>5714</v>
      </c>
    </row>
    <row r="195" spans="1:4">
      <c r="A195" s="6">
        <v>3150208</v>
      </c>
      <c r="C195" s="2" t="s">
        <v>2724</v>
      </c>
      <c r="D195" s="2" t="s">
        <v>5714</v>
      </c>
    </row>
    <row r="196" spans="1:4">
      <c r="A196" s="6">
        <v>3119302</v>
      </c>
      <c r="C196" s="2" t="s">
        <v>3928</v>
      </c>
      <c r="D196" s="2" t="s">
        <v>5712</v>
      </c>
    </row>
    <row r="197" spans="1:4">
      <c r="A197" s="6">
        <v>3163102</v>
      </c>
      <c r="C197" s="2" t="s">
        <v>3974</v>
      </c>
      <c r="D197" s="2" t="s">
        <v>5714</v>
      </c>
    </row>
    <row r="198" spans="1:4">
      <c r="A198" s="6">
        <v>3170503</v>
      </c>
      <c r="C198" s="2" t="s">
        <v>2435</v>
      </c>
      <c r="D198" s="2" t="s">
        <v>5714</v>
      </c>
    </row>
    <row r="199" spans="1:4">
      <c r="A199" s="6">
        <v>3105103</v>
      </c>
      <c r="C199" s="2" t="s">
        <v>4433</v>
      </c>
      <c r="D199" s="2" t="s">
        <v>5714</v>
      </c>
    </row>
    <row r="200" spans="1:4">
      <c r="A200" s="6">
        <v>3154903</v>
      </c>
      <c r="C200" s="2" t="s">
        <v>2862</v>
      </c>
      <c r="D200" s="2" t="s">
        <v>5714</v>
      </c>
    </row>
    <row r="201" spans="1:4">
      <c r="A201" s="6">
        <v>3162401</v>
      </c>
      <c r="C201" s="2" t="s">
        <v>1035</v>
      </c>
      <c r="D201" s="2" t="s">
        <v>5714</v>
      </c>
    </row>
    <row r="202" spans="1:4">
      <c r="A202" s="6">
        <v>3108404</v>
      </c>
      <c r="C202" s="2" t="s">
        <v>4069</v>
      </c>
      <c r="D202" s="2" t="s">
        <v>5712</v>
      </c>
    </row>
    <row r="203" spans="1:4">
      <c r="A203" s="6">
        <v>3169307</v>
      </c>
      <c r="C203" s="2" t="s">
        <v>4916</v>
      </c>
      <c r="D203" s="2" t="s">
        <v>5712</v>
      </c>
    </row>
    <row r="204" spans="1:4">
      <c r="A204" s="6">
        <v>3170503</v>
      </c>
      <c r="C204" s="2" t="s">
        <v>2435</v>
      </c>
      <c r="D204" s="2" t="s">
        <v>5712</v>
      </c>
    </row>
    <row r="205" spans="1:4">
      <c r="A205" s="6">
        <v>3147105</v>
      </c>
      <c r="C205" s="2" t="s">
        <v>4612</v>
      </c>
      <c r="D205" s="2" t="s">
        <v>5712</v>
      </c>
    </row>
    <row r="206" spans="1:4">
      <c r="A206" s="6">
        <v>3139706</v>
      </c>
      <c r="C206" s="2" t="s">
        <v>3357</v>
      </c>
      <c r="D206" s="2" t="s">
        <v>5712</v>
      </c>
    </row>
    <row r="207" spans="1:4">
      <c r="A207" s="6">
        <v>3160108</v>
      </c>
      <c r="C207" s="2" t="s">
        <v>2512</v>
      </c>
      <c r="D207" s="2" t="s">
        <v>5712</v>
      </c>
    </row>
    <row r="208" spans="1:4">
      <c r="A208" s="6">
        <v>3143104</v>
      </c>
      <c r="C208" s="2" t="s">
        <v>4479</v>
      </c>
      <c r="D208" s="2" t="s">
        <v>5712</v>
      </c>
    </row>
    <row r="209" spans="1:4">
      <c r="A209" s="6">
        <v>3147907</v>
      </c>
      <c r="C209" s="2" t="s">
        <v>5238</v>
      </c>
      <c r="D209" s="2" t="s">
        <v>5712</v>
      </c>
    </row>
    <row r="210" spans="1:4">
      <c r="A210" s="6">
        <v>3147105</v>
      </c>
      <c r="C210" s="2" t="s">
        <v>4612</v>
      </c>
      <c r="D210" s="2" t="s">
        <v>5712</v>
      </c>
    </row>
    <row r="211" spans="1:4">
      <c r="A211" s="6">
        <v>3106200</v>
      </c>
      <c r="C211" s="2" t="s">
        <v>5551</v>
      </c>
      <c r="D211" s="2" t="s">
        <v>5714</v>
      </c>
    </row>
    <row r="212" spans="1:4">
      <c r="A212" s="6">
        <v>3147907</v>
      </c>
      <c r="C212" s="2" t="s">
        <v>5238</v>
      </c>
      <c r="D212" s="2" t="s">
        <v>5712</v>
      </c>
    </row>
    <row r="213" spans="1:4">
      <c r="A213" s="6">
        <v>3126109</v>
      </c>
      <c r="C213" s="2" t="s">
        <v>4913</v>
      </c>
      <c r="D213" s="2" t="s">
        <v>5712</v>
      </c>
    </row>
    <row r="214" spans="1:4">
      <c r="A214" s="6">
        <v>3147105</v>
      </c>
      <c r="C214" s="2" t="s">
        <v>4612</v>
      </c>
      <c r="D214" s="2" t="s">
        <v>5714</v>
      </c>
    </row>
    <row r="215" spans="1:4">
      <c r="A215" s="6">
        <v>3135506</v>
      </c>
      <c r="C215" s="2" t="s">
        <v>1792</v>
      </c>
      <c r="D215" s="2" t="s">
        <v>5712</v>
      </c>
    </row>
    <row r="216" spans="1:4">
      <c r="A216" s="6">
        <v>3160108</v>
      </c>
      <c r="C216" s="2" t="s">
        <v>2512</v>
      </c>
      <c r="D216" s="2" t="s">
        <v>5714</v>
      </c>
    </row>
    <row r="217" spans="1:4">
      <c r="A217" s="6">
        <v>3157708</v>
      </c>
      <c r="C217" s="2" t="s">
        <v>4166</v>
      </c>
      <c r="D217" s="2" t="s">
        <v>5712</v>
      </c>
    </row>
    <row r="218" spans="1:4">
      <c r="A218" s="6">
        <v>3135506</v>
      </c>
      <c r="C218" s="2" t="s">
        <v>1792</v>
      </c>
      <c r="D218" s="2" t="s">
        <v>5712</v>
      </c>
    </row>
    <row r="219" spans="1:4">
      <c r="A219" s="6">
        <v>3152105</v>
      </c>
      <c r="C219" s="2" t="s">
        <v>4483</v>
      </c>
      <c r="D219" s="2" t="s">
        <v>5712</v>
      </c>
    </row>
    <row r="220" spans="1:4">
      <c r="A220" s="6">
        <v>3145802</v>
      </c>
      <c r="C220" s="2" t="s">
        <v>3093</v>
      </c>
      <c r="D220" s="2" t="s">
        <v>5712</v>
      </c>
    </row>
    <row r="221" spans="1:4">
      <c r="A221" s="6">
        <v>3152808</v>
      </c>
      <c r="C221" s="2" t="s">
        <v>2141</v>
      </c>
      <c r="D221" s="2" t="s">
        <v>5712</v>
      </c>
    </row>
    <row r="222" spans="1:4">
      <c r="A222" s="6">
        <v>3170503</v>
      </c>
      <c r="C222" s="2" t="s">
        <v>2435</v>
      </c>
      <c r="D222" s="2" t="s">
        <v>5712</v>
      </c>
    </row>
    <row r="223" spans="1:4">
      <c r="A223" s="6">
        <v>3160009</v>
      </c>
      <c r="C223" s="2" t="s">
        <v>3335</v>
      </c>
      <c r="D223" s="2" t="s">
        <v>5712</v>
      </c>
    </row>
    <row r="224" spans="1:4">
      <c r="A224" s="6">
        <v>3142601</v>
      </c>
      <c r="C224" s="2" t="s">
        <v>4637</v>
      </c>
      <c r="D224" s="2" t="s">
        <v>5712</v>
      </c>
    </row>
    <row r="225" spans="1:4">
      <c r="A225" s="6">
        <v>3147907</v>
      </c>
      <c r="C225" s="2" t="s">
        <v>5238</v>
      </c>
      <c r="D225" s="2" t="s">
        <v>5712</v>
      </c>
    </row>
    <row r="226" spans="1:4">
      <c r="A226" s="6">
        <v>3114402</v>
      </c>
      <c r="C226" s="2" t="s">
        <v>4758</v>
      </c>
      <c r="D226" s="2" t="s">
        <v>5712</v>
      </c>
    </row>
    <row r="227" spans="1:4">
      <c r="A227" s="6">
        <v>3158904</v>
      </c>
      <c r="C227" s="2" t="s">
        <v>2347</v>
      </c>
      <c r="D227" s="2" t="s">
        <v>5712</v>
      </c>
    </row>
    <row r="228" spans="1:4">
      <c r="A228" s="6">
        <v>3147105</v>
      </c>
      <c r="C228" s="2" t="s">
        <v>4612</v>
      </c>
      <c r="D228" s="2" t="s">
        <v>5712</v>
      </c>
    </row>
    <row r="229" spans="1:4">
      <c r="A229" s="6">
        <v>3135506</v>
      </c>
      <c r="C229" s="2" t="s">
        <v>1792</v>
      </c>
      <c r="D229" s="2" t="s">
        <v>5712</v>
      </c>
    </row>
    <row r="230" spans="1:4">
      <c r="A230" s="6">
        <v>3154002</v>
      </c>
      <c r="C230" s="2" t="s">
        <v>3095</v>
      </c>
      <c r="D230" s="2" t="s">
        <v>5712</v>
      </c>
    </row>
    <row r="231" spans="1:4">
      <c r="A231" s="6">
        <v>3147105</v>
      </c>
      <c r="C231" s="2" t="s">
        <v>4612</v>
      </c>
      <c r="D231" s="2" t="s">
        <v>5712</v>
      </c>
    </row>
    <row r="232" spans="1:4">
      <c r="A232" s="6">
        <v>3135506</v>
      </c>
      <c r="C232" s="2" t="s">
        <v>1792</v>
      </c>
      <c r="D232" s="2" t="s">
        <v>5712</v>
      </c>
    </row>
    <row r="233" spans="1:4">
      <c r="A233" s="6">
        <v>3139409</v>
      </c>
      <c r="C233" s="2" t="s">
        <v>3707</v>
      </c>
      <c r="D233" s="2" t="s">
        <v>5713</v>
      </c>
    </row>
    <row r="234" spans="1:4">
      <c r="A234" s="6">
        <v>3147105</v>
      </c>
      <c r="C234" s="2" t="s">
        <v>4612</v>
      </c>
      <c r="D234" s="2" t="s">
        <v>5712</v>
      </c>
    </row>
    <row r="235" spans="1:4">
      <c r="A235" s="6">
        <v>3153400</v>
      </c>
      <c r="C235" s="2" t="s">
        <v>3592</v>
      </c>
      <c r="D235" s="2" t="s">
        <v>5712</v>
      </c>
    </row>
    <row r="236" spans="1:4">
      <c r="A236" s="6">
        <v>3158953</v>
      </c>
      <c r="C236" s="2" t="s">
        <v>3853</v>
      </c>
      <c r="D236" s="2" t="s">
        <v>5712</v>
      </c>
    </row>
    <row r="237" spans="1:4">
      <c r="A237" s="6">
        <v>3152105</v>
      </c>
      <c r="C237" s="2" t="s">
        <v>4483</v>
      </c>
      <c r="D237" s="2" t="s">
        <v>5712</v>
      </c>
    </row>
    <row r="238" spans="1:4">
      <c r="A238" s="6">
        <v>3145802</v>
      </c>
      <c r="C238" s="2" t="s">
        <v>3093</v>
      </c>
      <c r="D238" s="2" t="s">
        <v>5714</v>
      </c>
    </row>
    <row r="239" spans="1:4">
      <c r="A239" s="6">
        <v>3149200</v>
      </c>
      <c r="C239" s="2" t="s">
        <v>4788</v>
      </c>
      <c r="D239" s="2" t="s">
        <v>5714</v>
      </c>
    </row>
    <row r="240" spans="1:4">
      <c r="A240" s="6">
        <v>3135506</v>
      </c>
      <c r="C240" s="2" t="s">
        <v>1792</v>
      </c>
      <c r="D240" s="2" t="s">
        <v>5712</v>
      </c>
    </row>
    <row r="241" spans="1:4">
      <c r="A241" s="6">
        <v>3111804</v>
      </c>
      <c r="C241" s="2" t="s">
        <v>1112</v>
      </c>
      <c r="D241" s="2" t="s">
        <v>5712</v>
      </c>
    </row>
    <row r="242" spans="1:4">
      <c r="A242" s="6">
        <v>3147105</v>
      </c>
      <c r="C242" s="2" t="s">
        <v>4612</v>
      </c>
      <c r="D242" s="2" t="s">
        <v>5712</v>
      </c>
    </row>
    <row r="243" spans="1:4">
      <c r="A243" s="6">
        <v>3156700</v>
      </c>
      <c r="C243" s="2" t="s">
        <v>4791</v>
      </c>
      <c r="D243" s="2" t="s">
        <v>5714</v>
      </c>
    </row>
    <row r="244" spans="1:4">
      <c r="A244" s="6">
        <v>3117603</v>
      </c>
      <c r="C244" s="2" t="s">
        <v>4058</v>
      </c>
      <c r="D244" s="2" t="s">
        <v>5712</v>
      </c>
    </row>
    <row r="245" spans="1:4">
      <c r="A245" s="6">
        <v>3163102</v>
      </c>
      <c r="C245" s="2" t="s">
        <v>3974</v>
      </c>
      <c r="D245" s="2" t="s">
        <v>5712</v>
      </c>
    </row>
    <row r="246" spans="1:4">
      <c r="A246" s="6">
        <v>3164605</v>
      </c>
      <c r="C246" s="2" t="s">
        <v>2276</v>
      </c>
      <c r="D246" s="2" t="s">
        <v>5712</v>
      </c>
    </row>
    <row r="247" spans="1:4">
      <c r="A247" s="6">
        <v>3167202</v>
      </c>
      <c r="C247" s="2" t="s">
        <v>5297</v>
      </c>
      <c r="D247" s="2" t="s">
        <v>5712</v>
      </c>
    </row>
    <row r="248" spans="1:4">
      <c r="A248" s="6">
        <v>3105103</v>
      </c>
      <c r="C248" s="2" t="s">
        <v>4433</v>
      </c>
      <c r="D248" s="2" t="s">
        <v>5712</v>
      </c>
    </row>
    <row r="249" spans="1:4">
      <c r="A249" s="6">
        <v>3103504</v>
      </c>
      <c r="C249" s="2" t="s">
        <v>5283</v>
      </c>
      <c r="D249" s="2" t="s">
        <v>5712</v>
      </c>
    </row>
    <row r="250" spans="1:4">
      <c r="A250" s="6">
        <v>3126109</v>
      </c>
      <c r="C250" s="2" t="s">
        <v>4913</v>
      </c>
      <c r="D250" s="2" t="s">
        <v>5712</v>
      </c>
    </row>
    <row r="251" spans="1:4">
      <c r="A251" s="6">
        <v>3133501</v>
      </c>
      <c r="C251" s="2" t="s">
        <v>3912</v>
      </c>
      <c r="D251" s="2" t="s">
        <v>5712</v>
      </c>
    </row>
    <row r="252" spans="1:4">
      <c r="A252" s="6">
        <v>3143104</v>
      </c>
      <c r="C252" s="2" t="s">
        <v>4479</v>
      </c>
      <c r="D252" s="2" t="s">
        <v>5712</v>
      </c>
    </row>
    <row r="253" spans="1:4">
      <c r="A253" s="6">
        <v>3147105</v>
      </c>
      <c r="C253" s="2" t="s">
        <v>4612</v>
      </c>
      <c r="D253" s="2" t="s">
        <v>5714</v>
      </c>
    </row>
    <row r="254" spans="1:4">
      <c r="A254" s="6">
        <v>3128501</v>
      </c>
      <c r="C254" s="2" t="s">
        <v>2952</v>
      </c>
      <c r="D254" s="2" t="s">
        <v>5712</v>
      </c>
    </row>
    <row r="255" spans="1:4">
      <c r="A255" s="6">
        <v>3169307</v>
      </c>
      <c r="C255" s="2" t="s">
        <v>4916</v>
      </c>
      <c r="D255" s="2" t="s">
        <v>5712</v>
      </c>
    </row>
    <row r="256" spans="1:4">
      <c r="A256" s="6">
        <v>3152105</v>
      </c>
      <c r="C256" s="2" t="s">
        <v>4483</v>
      </c>
      <c r="D256" s="2" t="s">
        <v>5712</v>
      </c>
    </row>
    <row r="257" spans="1:4">
      <c r="A257" s="6">
        <v>3170206</v>
      </c>
      <c r="C257" s="2" t="s">
        <v>3303</v>
      </c>
      <c r="D257" s="2" t="s">
        <v>5712</v>
      </c>
    </row>
    <row r="258" spans="1:4">
      <c r="A258" s="6">
        <v>3147105</v>
      </c>
      <c r="C258" s="2" t="s">
        <v>4612</v>
      </c>
      <c r="D258" s="2" t="s">
        <v>5712</v>
      </c>
    </row>
    <row r="259" spans="1:4">
      <c r="A259" s="6">
        <v>3101904</v>
      </c>
      <c r="C259" s="2" t="s">
        <v>4748</v>
      </c>
      <c r="D259" s="2" t="s">
        <v>5712</v>
      </c>
    </row>
    <row r="260" spans="1:4">
      <c r="A260" s="6">
        <v>3148004</v>
      </c>
      <c r="C260" s="2" t="s">
        <v>5152</v>
      </c>
      <c r="D260" s="2" t="s">
        <v>5712</v>
      </c>
    </row>
    <row r="261" spans="1:4">
      <c r="A261" s="6">
        <v>3147105</v>
      </c>
      <c r="C261" s="2" t="s">
        <v>4612</v>
      </c>
      <c r="D261" s="2" t="s">
        <v>5712</v>
      </c>
    </row>
    <row r="262" spans="1:4">
      <c r="A262" s="6">
        <v>3135506</v>
      </c>
      <c r="C262" s="2" t="s">
        <v>1792</v>
      </c>
      <c r="D262" s="2" t="s">
        <v>5712</v>
      </c>
    </row>
    <row r="263" spans="1:4">
      <c r="A263" s="6">
        <v>3170206</v>
      </c>
      <c r="C263" s="2" t="s">
        <v>3303</v>
      </c>
      <c r="D263" s="2" t="s">
        <v>5712</v>
      </c>
    </row>
    <row r="264" spans="1:4">
      <c r="A264" s="6">
        <v>3147907</v>
      </c>
      <c r="C264" s="2" t="s">
        <v>5238</v>
      </c>
      <c r="D264" s="2" t="s">
        <v>5712</v>
      </c>
    </row>
    <row r="265" spans="1:4">
      <c r="A265" s="6">
        <v>3147105</v>
      </c>
      <c r="C265" s="2" t="s">
        <v>4612</v>
      </c>
      <c r="D265" s="2" t="s">
        <v>5714</v>
      </c>
    </row>
    <row r="266" spans="1:4">
      <c r="A266" s="6">
        <v>3135506</v>
      </c>
      <c r="C266" s="2" t="s">
        <v>1792</v>
      </c>
      <c r="D266" s="2" t="s">
        <v>5712</v>
      </c>
    </row>
    <row r="267" spans="1:4">
      <c r="A267" s="6">
        <v>3137700</v>
      </c>
      <c r="C267" s="2" t="s">
        <v>3033</v>
      </c>
      <c r="D267" s="2" t="s">
        <v>5713</v>
      </c>
    </row>
    <row r="268" spans="1:4">
      <c r="A268" s="6">
        <v>3126109</v>
      </c>
      <c r="C268" s="2" t="s">
        <v>4913</v>
      </c>
      <c r="D268" s="2" t="s">
        <v>5712</v>
      </c>
    </row>
    <row r="269" spans="1:4">
      <c r="A269" s="6">
        <v>3138401</v>
      </c>
      <c r="C269" s="2" t="s">
        <v>4633</v>
      </c>
      <c r="D269" s="2" t="s">
        <v>5714</v>
      </c>
    </row>
    <row r="270" spans="1:4">
      <c r="A270" s="6">
        <v>5004700</v>
      </c>
      <c r="C270" s="2" t="s">
        <v>3572</v>
      </c>
      <c r="D270" s="2" t="s">
        <v>5712</v>
      </c>
    </row>
    <row r="271" spans="1:4">
      <c r="A271" s="6">
        <v>5004007</v>
      </c>
      <c r="C271" s="2" t="s">
        <v>4477</v>
      </c>
      <c r="D271" s="2" t="s">
        <v>5712</v>
      </c>
    </row>
    <row r="272" spans="1:4">
      <c r="A272" s="6">
        <v>5005103</v>
      </c>
      <c r="C272" s="2" t="s">
        <v>4013</v>
      </c>
      <c r="D272" s="2" t="s">
        <v>5713</v>
      </c>
    </row>
    <row r="273" spans="1:4">
      <c r="A273" s="6">
        <v>5007695</v>
      </c>
      <c r="C273" s="2" t="s">
        <v>3903</v>
      </c>
      <c r="D273" s="2" t="s">
        <v>5712</v>
      </c>
    </row>
    <row r="274" spans="1:4">
      <c r="A274" s="6">
        <v>5005251</v>
      </c>
      <c r="C274" s="2" t="s">
        <v>2607</v>
      </c>
      <c r="D274" s="2" t="s">
        <v>5712</v>
      </c>
    </row>
    <row r="275" spans="1:4">
      <c r="A275" s="6">
        <v>5005103</v>
      </c>
      <c r="C275" s="2" t="s">
        <v>4013</v>
      </c>
      <c r="D275" s="2" t="s">
        <v>5712</v>
      </c>
    </row>
    <row r="276" spans="1:4">
      <c r="A276" s="6">
        <v>5005103</v>
      </c>
      <c r="C276" s="2" t="s">
        <v>4013</v>
      </c>
      <c r="D276" s="2" t="s">
        <v>5714</v>
      </c>
    </row>
    <row r="277" spans="1:4">
      <c r="A277" s="6">
        <v>5004700</v>
      </c>
      <c r="C277" s="2" t="s">
        <v>3572</v>
      </c>
      <c r="D277" s="2" t="s">
        <v>5712</v>
      </c>
    </row>
    <row r="278" spans="1:4">
      <c r="A278" s="6">
        <v>5004700</v>
      </c>
      <c r="C278" s="2" t="s">
        <v>3572</v>
      </c>
      <c r="D278" s="2" t="s">
        <v>5714</v>
      </c>
    </row>
    <row r="279" spans="1:4">
      <c r="A279" s="6">
        <v>5007208</v>
      </c>
      <c r="C279" s="2" t="s">
        <v>3381</v>
      </c>
      <c r="D279" s="2" t="s">
        <v>5712</v>
      </c>
    </row>
    <row r="280" spans="1:4">
      <c r="A280" s="6">
        <v>5002407</v>
      </c>
      <c r="C280" s="2" t="s">
        <v>3054</v>
      </c>
      <c r="D280" s="2" t="s">
        <v>5711</v>
      </c>
    </row>
    <row r="281" spans="1:4">
      <c r="A281" s="6">
        <v>5003454</v>
      </c>
      <c r="C281" s="2" t="s">
        <v>3700</v>
      </c>
      <c r="D281" s="2" t="s">
        <v>5714</v>
      </c>
    </row>
    <row r="282" spans="1:4">
      <c r="A282" s="6">
        <v>5002704</v>
      </c>
      <c r="C282" s="2" t="s">
        <v>536</v>
      </c>
      <c r="D282" s="2" t="s">
        <v>5712</v>
      </c>
    </row>
    <row r="283" spans="1:4">
      <c r="A283" s="6">
        <v>5002704</v>
      </c>
      <c r="C283" s="2" t="s">
        <v>536</v>
      </c>
      <c r="D283" s="2" t="s">
        <v>5714</v>
      </c>
    </row>
    <row r="284" spans="1:4">
      <c r="A284" s="6">
        <v>5005103</v>
      </c>
      <c r="C284" s="2" t="s">
        <v>4013</v>
      </c>
      <c r="D284" s="2" t="s">
        <v>5714</v>
      </c>
    </row>
    <row r="285" spans="1:4">
      <c r="A285" s="6">
        <v>5007208</v>
      </c>
      <c r="C285" s="2" t="s">
        <v>3381</v>
      </c>
      <c r="D285" s="2" t="s">
        <v>5714</v>
      </c>
    </row>
    <row r="286" spans="1:4">
      <c r="A286" s="6">
        <v>5003488</v>
      </c>
      <c r="C286" s="2" t="s">
        <v>2602</v>
      </c>
      <c r="D286" s="2" t="s">
        <v>5714</v>
      </c>
    </row>
    <row r="287" spans="1:4">
      <c r="A287" s="6">
        <v>5007307</v>
      </c>
      <c r="C287" s="2" t="s">
        <v>4213</v>
      </c>
      <c r="D287" s="2" t="s">
        <v>5714</v>
      </c>
    </row>
    <row r="288" spans="1:4">
      <c r="A288" s="6">
        <v>5007695</v>
      </c>
      <c r="C288" s="2" t="s">
        <v>3903</v>
      </c>
      <c r="D288" s="2" t="s">
        <v>5712</v>
      </c>
    </row>
    <row r="289" spans="1:4">
      <c r="A289" s="6">
        <v>5003702</v>
      </c>
      <c r="C289" s="2" t="s">
        <v>2986</v>
      </c>
      <c r="D289" s="2" t="s">
        <v>5714</v>
      </c>
    </row>
    <row r="290" spans="1:4">
      <c r="A290" s="6">
        <v>5004502</v>
      </c>
      <c r="C290" s="2" t="s">
        <v>2250</v>
      </c>
      <c r="D290" s="2" t="s">
        <v>5714</v>
      </c>
    </row>
    <row r="291" spans="1:4">
      <c r="A291" s="6">
        <v>5007307</v>
      </c>
      <c r="C291" s="2" t="s">
        <v>4213</v>
      </c>
      <c r="D291" s="2" t="s">
        <v>5714</v>
      </c>
    </row>
    <row r="292" spans="1:4">
      <c r="A292" s="6">
        <v>5004502</v>
      </c>
      <c r="C292" s="2" t="s">
        <v>2250</v>
      </c>
      <c r="D292" s="2" t="s">
        <v>5714</v>
      </c>
    </row>
    <row r="293" spans="1:4">
      <c r="A293" s="6">
        <v>5107768</v>
      </c>
      <c r="C293" s="2" t="s">
        <v>2770</v>
      </c>
      <c r="D293" s="2" t="s">
        <v>5711</v>
      </c>
    </row>
    <row r="294" spans="1:4">
      <c r="A294" s="6">
        <v>5108006</v>
      </c>
      <c r="C294" s="2" t="s">
        <v>3133</v>
      </c>
      <c r="D294" s="2" t="s">
        <v>5711</v>
      </c>
    </row>
    <row r="295" spans="1:4">
      <c r="A295" s="6">
        <v>5107925</v>
      </c>
      <c r="C295" s="2" t="s">
        <v>547</v>
      </c>
      <c r="D295" s="2" t="s">
        <v>5711</v>
      </c>
    </row>
    <row r="296" spans="1:4">
      <c r="A296" s="6">
        <v>5108006</v>
      </c>
      <c r="C296" s="2" t="s">
        <v>3133</v>
      </c>
      <c r="D296" s="2" t="s">
        <v>5712</v>
      </c>
    </row>
    <row r="297" spans="1:4">
      <c r="A297" s="6">
        <v>5107925</v>
      </c>
      <c r="C297" s="2" t="s">
        <v>547</v>
      </c>
      <c r="D297" s="2" t="s">
        <v>5712</v>
      </c>
    </row>
    <row r="298" spans="1:4">
      <c r="A298" s="6">
        <v>5106224</v>
      </c>
      <c r="C298" s="2" t="s">
        <v>2591</v>
      </c>
      <c r="D298" s="2" t="s">
        <v>5712</v>
      </c>
    </row>
    <row r="299" spans="1:4">
      <c r="A299" s="6">
        <v>5106224</v>
      </c>
      <c r="C299" s="2" t="s">
        <v>2591</v>
      </c>
      <c r="D299" s="2" t="s">
        <v>5712</v>
      </c>
    </row>
    <row r="300" spans="1:4">
      <c r="A300" s="6">
        <v>5108501</v>
      </c>
      <c r="C300" s="2" t="s">
        <v>2200</v>
      </c>
      <c r="D300" s="2" t="s">
        <v>5712</v>
      </c>
    </row>
    <row r="301" spans="1:4">
      <c r="A301" s="6">
        <v>5108006</v>
      </c>
      <c r="C301" s="2" t="s">
        <v>3133</v>
      </c>
      <c r="D301" s="2" t="s">
        <v>5712</v>
      </c>
    </row>
    <row r="302" spans="1:4">
      <c r="A302" s="6">
        <v>5106224</v>
      </c>
      <c r="C302" s="2" t="s">
        <v>2591</v>
      </c>
      <c r="D302" s="2" t="s">
        <v>5712</v>
      </c>
    </row>
    <row r="303" spans="1:4">
      <c r="A303" s="6">
        <v>5108006</v>
      </c>
      <c r="C303" s="2" t="s">
        <v>3133</v>
      </c>
      <c r="D303" s="2" t="s">
        <v>5712</v>
      </c>
    </row>
    <row r="304" spans="1:4">
      <c r="A304" s="6">
        <v>5105259</v>
      </c>
      <c r="C304" s="2" t="s">
        <v>3679</v>
      </c>
      <c r="D304" s="2" t="s">
        <v>5712</v>
      </c>
    </row>
    <row r="305" spans="1:4">
      <c r="A305" s="6">
        <v>5105259</v>
      </c>
      <c r="C305" s="2" t="s">
        <v>3679</v>
      </c>
      <c r="D305" s="2" t="s">
        <v>5712</v>
      </c>
    </row>
    <row r="306" spans="1:4">
      <c r="A306" s="6">
        <v>5105259</v>
      </c>
      <c r="C306" s="2" t="s">
        <v>3679</v>
      </c>
      <c r="D306" s="2" t="s">
        <v>5714</v>
      </c>
    </row>
    <row r="307" spans="1:4">
      <c r="A307" s="6">
        <v>5107925</v>
      </c>
      <c r="C307" s="2" t="s">
        <v>547</v>
      </c>
      <c r="D307" s="2" t="s">
        <v>5711</v>
      </c>
    </row>
    <row r="308" spans="1:4">
      <c r="A308" s="6">
        <v>5102678</v>
      </c>
      <c r="C308" s="2" t="s">
        <v>3647</v>
      </c>
      <c r="D308" s="2" t="s">
        <v>5711</v>
      </c>
    </row>
    <row r="309" spans="1:4">
      <c r="A309" s="6">
        <v>5104526</v>
      </c>
      <c r="C309" s="2" t="s">
        <v>3230</v>
      </c>
      <c r="D309" s="2" t="s">
        <v>5712</v>
      </c>
    </row>
    <row r="310" spans="1:4">
      <c r="A310" s="6">
        <v>5104526</v>
      </c>
      <c r="C310" s="2" t="s">
        <v>3230</v>
      </c>
      <c r="D310" s="2" t="s">
        <v>5712</v>
      </c>
    </row>
    <row r="311" spans="1:4">
      <c r="A311" s="6">
        <v>5105259</v>
      </c>
      <c r="C311" s="2" t="s">
        <v>3679</v>
      </c>
      <c r="D311" s="2" t="s">
        <v>5712</v>
      </c>
    </row>
    <row r="312" spans="1:4">
      <c r="A312" s="6">
        <v>5108501</v>
      </c>
      <c r="C312" s="2" t="s">
        <v>2200</v>
      </c>
      <c r="D312" s="2" t="s">
        <v>5712</v>
      </c>
    </row>
    <row r="313" spans="1:4">
      <c r="A313" s="6">
        <v>5105259</v>
      </c>
      <c r="C313" s="2" t="s">
        <v>3679</v>
      </c>
      <c r="D313" s="2" t="s">
        <v>5712</v>
      </c>
    </row>
    <row r="314" spans="1:4">
      <c r="A314" s="6">
        <v>5104609</v>
      </c>
      <c r="C314" s="2" t="s">
        <v>1939</v>
      </c>
      <c r="D314" s="2" t="s">
        <v>5712</v>
      </c>
    </row>
    <row r="315" spans="1:4">
      <c r="A315" s="6">
        <v>5105259</v>
      </c>
      <c r="C315" s="2" t="s">
        <v>3679</v>
      </c>
      <c r="D315" s="2" t="s">
        <v>5712</v>
      </c>
    </row>
    <row r="316" spans="1:4">
      <c r="A316" s="6">
        <v>5105259</v>
      </c>
      <c r="C316" s="2" t="s">
        <v>3679</v>
      </c>
      <c r="D316" s="2" t="s">
        <v>5712</v>
      </c>
    </row>
    <row r="317" spans="1:4">
      <c r="A317" s="6">
        <v>5108006</v>
      </c>
      <c r="C317" s="2" t="s">
        <v>3133</v>
      </c>
      <c r="D317" s="2" t="s">
        <v>5712</v>
      </c>
    </row>
    <row r="318" spans="1:4">
      <c r="A318" s="6">
        <v>5107925</v>
      </c>
      <c r="C318" s="2" t="s">
        <v>547</v>
      </c>
      <c r="D318" s="2" t="s">
        <v>5712</v>
      </c>
    </row>
    <row r="319" spans="1:4">
      <c r="A319" s="6">
        <v>5107040</v>
      </c>
      <c r="C319" s="2" t="s">
        <v>3425</v>
      </c>
      <c r="D319" s="2" t="s">
        <v>5712</v>
      </c>
    </row>
    <row r="320" spans="1:4">
      <c r="A320" s="6">
        <v>5106224</v>
      </c>
      <c r="C320" s="2" t="s">
        <v>2591</v>
      </c>
      <c r="D320" s="2" t="s">
        <v>5712</v>
      </c>
    </row>
    <row r="321" spans="1:4">
      <c r="A321" s="6">
        <v>5107925</v>
      </c>
      <c r="C321" s="2" t="s">
        <v>547</v>
      </c>
      <c r="D321" s="2" t="s">
        <v>5711</v>
      </c>
    </row>
    <row r="322" spans="1:4">
      <c r="A322" s="6">
        <v>5107925</v>
      </c>
      <c r="C322" s="2" t="s">
        <v>547</v>
      </c>
      <c r="D322" s="2" t="s">
        <v>5712</v>
      </c>
    </row>
    <row r="323" spans="1:4">
      <c r="A323" s="6">
        <v>5107925</v>
      </c>
      <c r="C323" s="2" t="s">
        <v>547</v>
      </c>
      <c r="D323" s="2" t="s">
        <v>5712</v>
      </c>
    </row>
    <row r="324" spans="1:4">
      <c r="A324" s="6">
        <v>5108006</v>
      </c>
      <c r="C324" s="2" t="s">
        <v>3133</v>
      </c>
      <c r="D324" s="2" t="s">
        <v>5714</v>
      </c>
    </row>
    <row r="325" spans="1:4">
      <c r="A325" s="6">
        <v>5105259</v>
      </c>
      <c r="C325" s="2" t="s">
        <v>3679</v>
      </c>
      <c r="D325" s="2" t="s">
        <v>5711</v>
      </c>
    </row>
    <row r="326" spans="1:4">
      <c r="A326" s="6">
        <v>2513703</v>
      </c>
      <c r="C326" s="2" t="s">
        <v>2039</v>
      </c>
      <c r="D326" s="2" t="s">
        <v>5713</v>
      </c>
    </row>
    <row r="327" spans="1:4">
      <c r="A327" s="6">
        <v>2504009</v>
      </c>
      <c r="C327" s="2" t="s">
        <v>4470</v>
      </c>
      <c r="D327" s="2" t="s">
        <v>5714</v>
      </c>
    </row>
    <row r="328" spans="1:4">
      <c r="A328" s="6">
        <v>2506301</v>
      </c>
      <c r="C328" s="2" t="s">
        <v>3349</v>
      </c>
      <c r="D328" s="2" t="s">
        <v>5713</v>
      </c>
    </row>
    <row r="329" spans="1:4">
      <c r="A329" s="6">
        <v>2603454</v>
      </c>
      <c r="C329" s="2" t="s">
        <v>3795</v>
      </c>
      <c r="D329" s="2" t="s">
        <v>5714</v>
      </c>
    </row>
    <row r="330" spans="1:4">
      <c r="A330" s="6">
        <v>2611101</v>
      </c>
      <c r="C330" s="2" t="s">
        <v>2098</v>
      </c>
      <c r="D330" s="2" t="s">
        <v>5714</v>
      </c>
    </row>
    <row r="331" spans="1:4">
      <c r="A331" s="6">
        <v>4125704</v>
      </c>
      <c r="C331" s="2" t="s">
        <v>3432</v>
      </c>
      <c r="D331" s="2" t="s">
        <v>5712</v>
      </c>
    </row>
    <row r="332" spans="1:4">
      <c r="A332" s="6">
        <v>4114609</v>
      </c>
      <c r="C332" s="2" t="s">
        <v>5095</v>
      </c>
      <c r="D332" s="2" t="s">
        <v>5712</v>
      </c>
    </row>
    <row r="333" spans="1:4">
      <c r="A333" s="6">
        <v>4117909</v>
      </c>
      <c r="C333" s="2" t="s">
        <v>4161</v>
      </c>
      <c r="D333" s="2" t="s">
        <v>5714</v>
      </c>
    </row>
    <row r="334" spans="1:4">
      <c r="A334" s="6">
        <v>4113734</v>
      </c>
      <c r="C334" s="2" t="s">
        <v>2956</v>
      </c>
      <c r="D334" s="2" t="s">
        <v>5711</v>
      </c>
    </row>
    <row r="335" spans="1:4">
      <c r="A335" s="6">
        <v>4121505</v>
      </c>
      <c r="C335" s="2" t="s">
        <v>3212</v>
      </c>
      <c r="D335" s="2" t="s">
        <v>5712</v>
      </c>
    </row>
    <row r="336" spans="1:4">
      <c r="A336" s="6">
        <v>4113403</v>
      </c>
      <c r="C336" s="2" t="s">
        <v>4250</v>
      </c>
      <c r="D336" s="2" t="s">
        <v>5712</v>
      </c>
    </row>
    <row r="337" spans="1:4">
      <c r="A337" s="6">
        <v>4116901</v>
      </c>
      <c r="C337" s="2" t="s">
        <v>4189</v>
      </c>
      <c r="D337" s="2" t="s">
        <v>5712</v>
      </c>
    </row>
    <row r="338" spans="1:4">
      <c r="A338" s="6">
        <v>4104808</v>
      </c>
      <c r="C338" s="2" t="s">
        <v>2799</v>
      </c>
      <c r="D338" s="2" t="s">
        <v>5714</v>
      </c>
    </row>
    <row r="339" spans="1:4">
      <c r="A339" s="6">
        <v>4119202</v>
      </c>
      <c r="C339" s="2" t="s">
        <v>3458</v>
      </c>
      <c r="D339" s="2" t="s">
        <v>5714</v>
      </c>
    </row>
    <row r="340" spans="1:4">
      <c r="A340" s="6">
        <v>4103453</v>
      </c>
      <c r="C340" s="2" t="s">
        <v>4824</v>
      </c>
      <c r="D340" s="2" t="s">
        <v>5712</v>
      </c>
    </row>
    <row r="341" spans="1:4">
      <c r="A341" s="6">
        <v>4125704</v>
      </c>
      <c r="C341" s="2" t="s">
        <v>3432</v>
      </c>
      <c r="D341" s="2" t="s">
        <v>5712</v>
      </c>
    </row>
    <row r="342" spans="1:4">
      <c r="A342" s="6">
        <v>4103024</v>
      </c>
      <c r="C342" s="2" t="s">
        <v>3744</v>
      </c>
      <c r="D342" s="2" t="s">
        <v>5712</v>
      </c>
    </row>
    <row r="343" spans="1:4">
      <c r="A343" s="6">
        <v>4115002</v>
      </c>
      <c r="C343" s="2" t="s">
        <v>3487</v>
      </c>
      <c r="D343" s="2" t="s">
        <v>5714</v>
      </c>
    </row>
    <row r="344" spans="1:4">
      <c r="A344" s="6">
        <v>4104907</v>
      </c>
      <c r="C344" s="2" t="s">
        <v>2786</v>
      </c>
      <c r="D344" s="2" t="s">
        <v>5712</v>
      </c>
    </row>
    <row r="345" spans="1:4">
      <c r="A345" s="6">
        <v>4107538</v>
      </c>
      <c r="C345" s="2" t="s">
        <v>5260</v>
      </c>
      <c r="D345" s="2" t="s">
        <v>5713</v>
      </c>
    </row>
    <row r="346" spans="1:4">
      <c r="A346" s="6">
        <v>4128104</v>
      </c>
      <c r="C346" s="2" t="s">
        <v>4912</v>
      </c>
      <c r="D346" s="2" t="s">
        <v>5712</v>
      </c>
    </row>
    <row r="347" spans="1:4">
      <c r="A347" s="6">
        <v>4104907</v>
      </c>
      <c r="C347" s="2" t="s">
        <v>2786</v>
      </c>
      <c r="D347" s="2" t="s">
        <v>5712</v>
      </c>
    </row>
    <row r="348" spans="1:4">
      <c r="A348" s="6">
        <v>4108205</v>
      </c>
      <c r="C348" s="2" t="s">
        <v>3759</v>
      </c>
      <c r="D348" s="2" t="s">
        <v>5711</v>
      </c>
    </row>
    <row r="349" spans="1:4">
      <c r="A349" s="6">
        <v>4123709</v>
      </c>
      <c r="C349" s="2" t="s">
        <v>4478</v>
      </c>
      <c r="D349" s="2" t="s">
        <v>5711</v>
      </c>
    </row>
    <row r="350" spans="1:4">
      <c r="A350" s="6">
        <v>4120853</v>
      </c>
      <c r="C350" s="2" t="s">
        <v>5533</v>
      </c>
      <c r="D350" s="2" t="s">
        <v>5712</v>
      </c>
    </row>
    <row r="351" spans="1:4">
      <c r="A351" s="6">
        <v>4121505</v>
      </c>
      <c r="C351" s="2" t="s">
        <v>3212</v>
      </c>
      <c r="D351" s="2" t="s">
        <v>5712</v>
      </c>
    </row>
    <row r="352" spans="1:4">
      <c r="A352" s="6">
        <v>4101606</v>
      </c>
      <c r="C352" s="2" t="s">
        <v>4176</v>
      </c>
      <c r="D352" s="2" t="s">
        <v>5712</v>
      </c>
    </row>
    <row r="353" spans="1:4">
      <c r="A353" s="6">
        <v>4127700</v>
      </c>
      <c r="C353" s="2" t="s">
        <v>3081</v>
      </c>
      <c r="D353" s="2" t="s">
        <v>5712</v>
      </c>
    </row>
    <row r="354" spans="1:4">
      <c r="A354" s="6">
        <v>4108304</v>
      </c>
      <c r="C354" s="2" t="s">
        <v>5118</v>
      </c>
      <c r="D354" s="2" t="s">
        <v>5714</v>
      </c>
    </row>
    <row r="355" spans="1:4">
      <c r="A355" s="6">
        <v>4117453</v>
      </c>
      <c r="C355" s="2" t="s">
        <v>3485</v>
      </c>
      <c r="D355" s="2" t="s">
        <v>5712</v>
      </c>
    </row>
    <row r="356" spans="1:4">
      <c r="A356" s="6">
        <v>4125704</v>
      </c>
      <c r="C356" s="2" t="s">
        <v>3432</v>
      </c>
      <c r="D356" s="2" t="s">
        <v>5712</v>
      </c>
    </row>
    <row r="357" spans="1:4">
      <c r="A357" s="6">
        <v>4107553</v>
      </c>
      <c r="C357" s="2" t="s">
        <v>4485</v>
      </c>
      <c r="D357" s="2" t="s">
        <v>5712</v>
      </c>
    </row>
    <row r="358" spans="1:4">
      <c r="A358" s="6">
        <v>4114609</v>
      </c>
      <c r="C358" s="2" t="s">
        <v>5095</v>
      </c>
      <c r="D358" s="2" t="s">
        <v>5712</v>
      </c>
    </row>
    <row r="359" spans="1:4">
      <c r="A359" s="6">
        <v>4117222</v>
      </c>
      <c r="C359" s="2" t="s">
        <v>4522</v>
      </c>
      <c r="D359" s="2" t="s">
        <v>5712</v>
      </c>
    </row>
    <row r="360" spans="1:4">
      <c r="A360" s="6">
        <v>4125209</v>
      </c>
      <c r="C360" s="2" t="s">
        <v>5715</v>
      </c>
      <c r="D360" s="2" t="s">
        <v>5712</v>
      </c>
    </row>
    <row r="361" spans="1:4">
      <c r="A361" s="6">
        <v>4114609</v>
      </c>
      <c r="C361" s="2" t="s">
        <v>5095</v>
      </c>
      <c r="D361" s="2" t="s">
        <v>5712</v>
      </c>
    </row>
    <row r="362" spans="1:4">
      <c r="A362" s="6">
        <v>4103453</v>
      </c>
      <c r="C362" s="2" t="s">
        <v>4824</v>
      </c>
      <c r="D362" s="2" t="s">
        <v>5712</v>
      </c>
    </row>
    <row r="363" spans="1:4">
      <c r="A363" s="6">
        <v>4115358</v>
      </c>
      <c r="C363" s="2" t="s">
        <v>5192</v>
      </c>
      <c r="D363" s="2" t="s">
        <v>5712</v>
      </c>
    </row>
    <row r="364" spans="1:4">
      <c r="A364" s="6">
        <v>4125704</v>
      </c>
      <c r="C364" s="2" t="s">
        <v>3432</v>
      </c>
      <c r="D364" s="2" t="s">
        <v>5712</v>
      </c>
    </row>
    <row r="365" spans="1:4">
      <c r="A365" s="6">
        <v>4127700</v>
      </c>
      <c r="C365" s="2" t="s">
        <v>3081</v>
      </c>
      <c r="D365" s="2" t="s">
        <v>5712</v>
      </c>
    </row>
    <row r="366" spans="1:4">
      <c r="A366" s="6">
        <v>4114609</v>
      </c>
      <c r="C366" s="2" t="s">
        <v>5095</v>
      </c>
      <c r="D366" s="2" t="s">
        <v>5712</v>
      </c>
    </row>
    <row r="367" spans="1:4">
      <c r="A367" s="6">
        <v>4123501</v>
      </c>
      <c r="C367" s="2" t="s">
        <v>1081</v>
      </c>
      <c r="D367" s="2" t="s">
        <v>5712</v>
      </c>
    </row>
    <row r="368" spans="1:4">
      <c r="A368" s="6">
        <v>4123808</v>
      </c>
      <c r="C368" s="2" t="s">
        <v>3414</v>
      </c>
      <c r="D368" s="2" t="s">
        <v>5712</v>
      </c>
    </row>
    <row r="369" spans="1:4">
      <c r="A369" s="6">
        <v>4127700</v>
      </c>
      <c r="C369" s="2" t="s">
        <v>3081</v>
      </c>
      <c r="D369" s="2" t="s">
        <v>5712</v>
      </c>
    </row>
    <row r="370" spans="1:4">
      <c r="A370" s="6">
        <v>4125209</v>
      </c>
      <c r="C370" s="2" t="s">
        <v>5715</v>
      </c>
      <c r="D370" s="2" t="s">
        <v>5712</v>
      </c>
    </row>
    <row r="371" spans="1:4">
      <c r="A371" s="6">
        <v>4107207</v>
      </c>
      <c r="C371" s="2" t="s">
        <v>4179</v>
      </c>
      <c r="D371" s="2" t="s">
        <v>5712</v>
      </c>
    </row>
    <row r="372" spans="1:4">
      <c r="A372" s="6">
        <v>4107207</v>
      </c>
      <c r="C372" s="2" t="s">
        <v>4179</v>
      </c>
      <c r="D372" s="2" t="s">
        <v>5712</v>
      </c>
    </row>
    <row r="373" spans="1:4">
      <c r="A373" s="6">
        <v>4107538</v>
      </c>
      <c r="C373" s="2" t="s">
        <v>5260</v>
      </c>
      <c r="D373" s="2" t="s">
        <v>5712</v>
      </c>
    </row>
    <row r="374" spans="1:4">
      <c r="A374" s="6">
        <v>4114609</v>
      </c>
      <c r="C374" s="2" t="s">
        <v>5095</v>
      </c>
      <c r="D374" s="2" t="s">
        <v>5712</v>
      </c>
    </row>
    <row r="375" spans="1:4">
      <c r="A375" s="6">
        <v>4117453</v>
      </c>
      <c r="C375" s="2" t="s">
        <v>3485</v>
      </c>
      <c r="D375" s="2" t="s">
        <v>5712</v>
      </c>
    </row>
    <row r="376" spans="1:4">
      <c r="A376" s="6">
        <v>4127700</v>
      </c>
      <c r="C376" s="2" t="s">
        <v>3081</v>
      </c>
      <c r="D376" s="2" t="s">
        <v>5712</v>
      </c>
    </row>
    <row r="377" spans="1:4">
      <c r="A377" s="6">
        <v>4127700</v>
      </c>
      <c r="C377" s="2" t="s">
        <v>3081</v>
      </c>
      <c r="D377" s="2" t="s">
        <v>5712</v>
      </c>
    </row>
    <row r="378" spans="1:4">
      <c r="A378" s="6">
        <v>4127700</v>
      </c>
      <c r="C378" s="2" t="s">
        <v>3081</v>
      </c>
      <c r="D378" s="2" t="s">
        <v>5712</v>
      </c>
    </row>
    <row r="379" spans="1:4">
      <c r="A379" s="6">
        <v>4117222</v>
      </c>
      <c r="C379" s="2" t="s">
        <v>4522</v>
      </c>
      <c r="D379" s="2" t="s">
        <v>5712</v>
      </c>
    </row>
    <row r="380" spans="1:4">
      <c r="A380" s="6">
        <v>4127700</v>
      </c>
      <c r="C380" s="2" t="s">
        <v>3081</v>
      </c>
      <c r="D380" s="2" t="s">
        <v>5712</v>
      </c>
    </row>
    <row r="381" spans="1:4">
      <c r="A381" s="6">
        <v>4127700</v>
      </c>
      <c r="C381" s="2" t="s">
        <v>3081</v>
      </c>
      <c r="D381" s="2" t="s">
        <v>5712</v>
      </c>
    </row>
    <row r="382" spans="1:4">
      <c r="A382" s="6">
        <v>4127700</v>
      </c>
      <c r="C382" s="2" t="s">
        <v>3081</v>
      </c>
      <c r="D382" s="2" t="s">
        <v>5712</v>
      </c>
    </row>
    <row r="383" spans="1:4">
      <c r="A383" s="6">
        <v>4117222</v>
      </c>
      <c r="C383" s="2" t="s">
        <v>4522</v>
      </c>
      <c r="D383" s="2" t="s">
        <v>5712</v>
      </c>
    </row>
    <row r="384" spans="1:4">
      <c r="A384" s="6">
        <v>4114609</v>
      </c>
      <c r="C384" s="2" t="s">
        <v>5095</v>
      </c>
      <c r="D384" s="2" t="s">
        <v>5712</v>
      </c>
    </row>
    <row r="385" spans="1:4">
      <c r="A385" s="6">
        <v>4123501</v>
      </c>
      <c r="C385" s="2" t="s">
        <v>1081</v>
      </c>
      <c r="D385" s="2" t="s">
        <v>5712</v>
      </c>
    </row>
    <row r="386" spans="1:4">
      <c r="A386" s="6">
        <v>4127700</v>
      </c>
      <c r="C386" s="2" t="s">
        <v>3081</v>
      </c>
      <c r="D386" s="2" t="s">
        <v>5712</v>
      </c>
    </row>
    <row r="387" spans="1:4">
      <c r="A387" s="6">
        <v>4121406</v>
      </c>
      <c r="C387" s="2" t="s">
        <v>4088</v>
      </c>
      <c r="D387" s="2" t="s">
        <v>5712</v>
      </c>
    </row>
    <row r="388" spans="1:4">
      <c r="A388" s="6">
        <v>4123501</v>
      </c>
      <c r="C388" s="2" t="s">
        <v>1081</v>
      </c>
      <c r="D388" s="2" t="s">
        <v>5712</v>
      </c>
    </row>
    <row r="389" spans="1:4">
      <c r="A389" s="6">
        <v>4127700</v>
      </c>
      <c r="C389" s="2" t="s">
        <v>3081</v>
      </c>
      <c r="D389" s="2" t="s">
        <v>5712</v>
      </c>
    </row>
    <row r="390" spans="1:4">
      <c r="A390" s="6">
        <v>4105003</v>
      </c>
      <c r="C390" s="2" t="s">
        <v>2840</v>
      </c>
      <c r="D390" s="2" t="s">
        <v>5712</v>
      </c>
    </row>
    <row r="391" spans="1:4">
      <c r="A391" s="6">
        <v>4118451</v>
      </c>
      <c r="C391" s="2" t="s">
        <v>5100</v>
      </c>
      <c r="D391" s="2" t="s">
        <v>5712</v>
      </c>
    </row>
    <row r="392" spans="1:4">
      <c r="A392" s="6">
        <v>4115358</v>
      </c>
      <c r="C392" s="2" t="s">
        <v>5192</v>
      </c>
      <c r="D392" s="2" t="s">
        <v>5712</v>
      </c>
    </row>
    <row r="393" spans="1:4">
      <c r="A393" s="6">
        <v>4118451</v>
      </c>
      <c r="C393" s="2" t="s">
        <v>5100</v>
      </c>
      <c r="D393" s="2" t="s">
        <v>5712</v>
      </c>
    </row>
    <row r="394" spans="1:4">
      <c r="A394" s="6">
        <v>4114609</v>
      </c>
      <c r="C394" s="2" t="s">
        <v>5095</v>
      </c>
      <c r="D394" s="2" t="s">
        <v>5712</v>
      </c>
    </row>
    <row r="395" spans="1:4">
      <c r="A395" s="6">
        <v>4123501</v>
      </c>
      <c r="C395" s="2" t="s">
        <v>1081</v>
      </c>
      <c r="D395" s="2" t="s">
        <v>5712</v>
      </c>
    </row>
    <row r="396" spans="1:4">
      <c r="A396" s="6">
        <v>4123501</v>
      </c>
      <c r="C396" s="2" t="s">
        <v>1081</v>
      </c>
      <c r="D396" s="2" t="s">
        <v>5712</v>
      </c>
    </row>
    <row r="397" spans="1:4">
      <c r="A397" s="6">
        <v>4102000</v>
      </c>
      <c r="C397" s="2" t="s">
        <v>3122</v>
      </c>
      <c r="D397" s="2" t="s">
        <v>5712</v>
      </c>
    </row>
    <row r="398" spans="1:4">
      <c r="A398" s="6">
        <v>4123501</v>
      </c>
      <c r="C398" s="2" t="s">
        <v>1081</v>
      </c>
      <c r="D398" s="2" t="s">
        <v>5712</v>
      </c>
    </row>
    <row r="399" spans="1:4">
      <c r="A399" s="6">
        <v>4127700</v>
      </c>
      <c r="C399" s="2" t="s">
        <v>3081</v>
      </c>
      <c r="D399" s="2" t="s">
        <v>5712</v>
      </c>
    </row>
    <row r="400" spans="1:4">
      <c r="A400" s="6">
        <v>4119657</v>
      </c>
      <c r="C400" s="2" t="s">
        <v>4239</v>
      </c>
      <c r="D400" s="2" t="s">
        <v>5712</v>
      </c>
    </row>
    <row r="401" spans="1:4">
      <c r="A401" s="6">
        <v>4104907</v>
      </c>
      <c r="C401" s="2" t="s">
        <v>2786</v>
      </c>
      <c r="D401" s="2" t="s">
        <v>5712</v>
      </c>
    </row>
    <row r="402" spans="1:4">
      <c r="A402" s="6">
        <v>4123501</v>
      </c>
      <c r="C402" s="2" t="s">
        <v>1081</v>
      </c>
      <c r="D402" s="2" t="s">
        <v>5712</v>
      </c>
    </row>
    <row r="403" spans="1:4">
      <c r="A403" s="6">
        <v>4127700</v>
      </c>
      <c r="C403" s="2" t="s">
        <v>3081</v>
      </c>
      <c r="D403" s="2" t="s">
        <v>5712</v>
      </c>
    </row>
    <row r="404" spans="1:4">
      <c r="A404" s="6">
        <v>4127700</v>
      </c>
      <c r="C404" s="2" t="s">
        <v>3081</v>
      </c>
      <c r="D404" s="2" t="s">
        <v>5712</v>
      </c>
    </row>
    <row r="405" spans="1:4">
      <c r="A405" s="6">
        <v>4107405</v>
      </c>
      <c r="C405" s="2" t="s">
        <v>4495</v>
      </c>
      <c r="D405" s="2" t="s">
        <v>5712</v>
      </c>
    </row>
    <row r="406" spans="1:4">
      <c r="A406" s="6">
        <v>4123501</v>
      </c>
      <c r="C406" s="2" t="s">
        <v>1081</v>
      </c>
      <c r="D406" s="2" t="s">
        <v>5712</v>
      </c>
    </row>
    <row r="407" spans="1:4">
      <c r="A407" s="6">
        <v>4116059</v>
      </c>
      <c r="C407" s="2" t="s">
        <v>4028</v>
      </c>
      <c r="D407" s="2" t="s">
        <v>5712</v>
      </c>
    </row>
    <row r="408" spans="1:4">
      <c r="A408" s="6">
        <v>4110953</v>
      </c>
      <c r="C408" s="2" t="s">
        <v>4923</v>
      </c>
      <c r="D408" s="2" t="s">
        <v>5712</v>
      </c>
    </row>
    <row r="409" spans="1:4">
      <c r="A409" s="6">
        <v>4112751</v>
      </c>
      <c r="C409" s="2" t="s">
        <v>3333</v>
      </c>
      <c r="D409" s="2" t="s">
        <v>5712</v>
      </c>
    </row>
    <row r="410" spans="1:4">
      <c r="A410" s="6">
        <v>4112751</v>
      </c>
      <c r="C410" s="2" t="s">
        <v>3333</v>
      </c>
      <c r="D410" s="2" t="s">
        <v>5712</v>
      </c>
    </row>
    <row r="411" spans="1:4">
      <c r="A411" s="6">
        <v>4105706</v>
      </c>
      <c r="C411" s="2" t="s">
        <v>3275</v>
      </c>
      <c r="D411" s="2" t="s">
        <v>5712</v>
      </c>
    </row>
    <row r="412" spans="1:4">
      <c r="A412" s="6">
        <v>4106902</v>
      </c>
      <c r="C412" s="2" t="s">
        <v>5594</v>
      </c>
      <c r="D412" s="2" t="s">
        <v>5712</v>
      </c>
    </row>
    <row r="413" spans="1:4">
      <c r="A413" s="6">
        <v>4120408</v>
      </c>
      <c r="C413" s="2" t="s">
        <v>3385</v>
      </c>
      <c r="D413" s="2" t="s">
        <v>5711</v>
      </c>
    </row>
    <row r="414" spans="1:4">
      <c r="A414" s="6">
        <v>4114005</v>
      </c>
      <c r="C414" s="2" t="s">
        <v>4207</v>
      </c>
      <c r="D414" s="2" t="s">
        <v>5712</v>
      </c>
    </row>
    <row r="415" spans="1:4">
      <c r="A415" s="6">
        <v>4104907</v>
      </c>
      <c r="C415" s="2" t="s">
        <v>2786</v>
      </c>
      <c r="D415" s="2" t="s">
        <v>5711</v>
      </c>
    </row>
    <row r="416" spans="1:4">
      <c r="A416" s="6">
        <v>4119400</v>
      </c>
      <c r="C416" s="2" t="s">
        <v>3966</v>
      </c>
      <c r="D416" s="2" t="s">
        <v>5711</v>
      </c>
    </row>
    <row r="417" spans="1:4">
      <c r="A417" s="6">
        <v>4119905</v>
      </c>
      <c r="C417" s="2" t="s">
        <v>4997</v>
      </c>
      <c r="D417" s="2" t="s">
        <v>5714</v>
      </c>
    </row>
    <row r="418" spans="1:4">
      <c r="A418" s="6">
        <v>4117453</v>
      </c>
      <c r="C418" s="2" t="s">
        <v>3485</v>
      </c>
      <c r="D418" s="2" t="s">
        <v>5714</v>
      </c>
    </row>
    <row r="419" spans="1:4">
      <c r="A419" s="6">
        <v>4123303</v>
      </c>
      <c r="C419" s="2" t="s">
        <v>4251</v>
      </c>
      <c r="D419" s="2" t="s">
        <v>5714</v>
      </c>
    </row>
    <row r="420" spans="1:4">
      <c r="A420" s="6">
        <v>4127700</v>
      </c>
      <c r="C420" s="2" t="s">
        <v>3081</v>
      </c>
      <c r="D420" s="2" t="s">
        <v>5712</v>
      </c>
    </row>
    <row r="421" spans="1:4">
      <c r="A421" s="6">
        <v>4101606</v>
      </c>
      <c r="C421" s="2" t="s">
        <v>4176</v>
      </c>
      <c r="D421" s="2" t="s">
        <v>5712</v>
      </c>
    </row>
    <row r="422" spans="1:4">
      <c r="A422" s="6">
        <v>4101606</v>
      </c>
      <c r="C422" s="2" t="s">
        <v>4176</v>
      </c>
      <c r="D422" s="2" t="s">
        <v>5712</v>
      </c>
    </row>
    <row r="423" spans="1:4">
      <c r="A423" s="6">
        <v>4110953</v>
      </c>
      <c r="C423" s="2" t="s">
        <v>4923</v>
      </c>
      <c r="D423" s="2" t="s">
        <v>5712</v>
      </c>
    </row>
    <row r="424" spans="1:4">
      <c r="A424" s="6">
        <v>4127700</v>
      </c>
      <c r="C424" s="2" t="s">
        <v>3081</v>
      </c>
      <c r="D424" s="2" t="s">
        <v>5712</v>
      </c>
    </row>
    <row r="425" spans="1:4">
      <c r="A425" s="6">
        <v>4115853</v>
      </c>
      <c r="C425" s="2" t="s">
        <v>4688</v>
      </c>
      <c r="D425" s="2" t="s">
        <v>5712</v>
      </c>
    </row>
    <row r="426" spans="1:4">
      <c r="A426" s="6">
        <v>4109658</v>
      </c>
      <c r="C426" s="2" t="s">
        <v>3490</v>
      </c>
      <c r="D426" s="2" t="s">
        <v>5712</v>
      </c>
    </row>
    <row r="427" spans="1:4">
      <c r="A427" s="6">
        <v>4114401</v>
      </c>
      <c r="C427" s="2" t="s">
        <v>3601</v>
      </c>
      <c r="D427" s="2" t="s">
        <v>5712</v>
      </c>
    </row>
    <row r="428" spans="1:4">
      <c r="A428" s="6">
        <v>4115853</v>
      </c>
      <c r="C428" s="2" t="s">
        <v>4688</v>
      </c>
      <c r="D428" s="2" t="s">
        <v>5712</v>
      </c>
    </row>
    <row r="429" spans="1:4">
      <c r="A429" s="6">
        <v>4118451</v>
      </c>
      <c r="C429" s="2" t="s">
        <v>5100</v>
      </c>
      <c r="D429" s="2" t="s">
        <v>5712</v>
      </c>
    </row>
    <row r="430" spans="1:4">
      <c r="A430" s="6">
        <v>4108403</v>
      </c>
      <c r="C430" s="2" t="s">
        <v>3278</v>
      </c>
      <c r="D430" s="2" t="s">
        <v>5712</v>
      </c>
    </row>
    <row r="431" spans="1:4">
      <c r="A431" s="6">
        <v>4107801</v>
      </c>
      <c r="C431" s="2" t="s">
        <v>5142</v>
      </c>
      <c r="D431" s="2" t="s">
        <v>5712</v>
      </c>
    </row>
    <row r="432" spans="1:4">
      <c r="A432" s="6">
        <v>4118451</v>
      </c>
      <c r="C432" s="2" t="s">
        <v>5100</v>
      </c>
      <c r="D432" s="2" t="s">
        <v>5712</v>
      </c>
    </row>
    <row r="433" spans="1:4">
      <c r="A433" s="6">
        <v>4122800</v>
      </c>
      <c r="C433" s="2" t="s">
        <v>3508</v>
      </c>
      <c r="D433" s="2" t="s">
        <v>5714</v>
      </c>
    </row>
    <row r="434" spans="1:4">
      <c r="A434" s="6">
        <v>4127882</v>
      </c>
      <c r="C434" s="2" t="s">
        <v>1401</v>
      </c>
      <c r="D434" s="2" t="s">
        <v>5713</v>
      </c>
    </row>
    <row r="435" spans="1:4">
      <c r="A435" s="6">
        <v>4127700</v>
      </c>
      <c r="C435" s="2" t="s">
        <v>3081</v>
      </c>
      <c r="D435" s="2" t="s">
        <v>5713</v>
      </c>
    </row>
    <row r="436" spans="1:4">
      <c r="A436" s="6">
        <v>4114609</v>
      </c>
      <c r="C436" s="2" t="s">
        <v>5095</v>
      </c>
      <c r="D436" s="2" t="s">
        <v>5713</v>
      </c>
    </row>
    <row r="437" spans="1:4">
      <c r="A437" s="6">
        <v>4114609</v>
      </c>
      <c r="C437" s="2" t="s">
        <v>5095</v>
      </c>
      <c r="D437" s="2" t="s">
        <v>5713</v>
      </c>
    </row>
    <row r="438" spans="1:4">
      <c r="A438" s="6">
        <v>4123006</v>
      </c>
      <c r="C438" s="2" t="s">
        <v>4078</v>
      </c>
      <c r="D438" s="2" t="s">
        <v>5712</v>
      </c>
    </row>
    <row r="439" spans="1:4">
      <c r="A439" s="6">
        <v>4119905</v>
      </c>
      <c r="C439" s="2" t="s">
        <v>4997</v>
      </c>
      <c r="D439" s="2" t="s">
        <v>5713</v>
      </c>
    </row>
    <row r="440" spans="1:4">
      <c r="A440" s="6">
        <v>4115358</v>
      </c>
      <c r="C440" s="2" t="s">
        <v>5192</v>
      </c>
      <c r="D440" s="2" t="s">
        <v>5712</v>
      </c>
    </row>
    <row r="441" spans="1:4">
      <c r="A441" s="6">
        <v>4103479</v>
      </c>
      <c r="C441" s="2" t="s">
        <v>3412</v>
      </c>
      <c r="D441" s="2" t="s">
        <v>5711</v>
      </c>
    </row>
    <row r="442" spans="1:4">
      <c r="A442" s="6">
        <v>4103453</v>
      </c>
      <c r="C442" s="2" t="s">
        <v>4824</v>
      </c>
      <c r="D442" s="2" t="s">
        <v>5712</v>
      </c>
    </row>
    <row r="443" spans="1:4">
      <c r="A443" s="6">
        <v>4122404</v>
      </c>
      <c r="C443" s="2" t="s">
        <v>4777</v>
      </c>
      <c r="D443" s="2" t="s">
        <v>5713</v>
      </c>
    </row>
    <row r="444" spans="1:4">
      <c r="A444" s="6">
        <v>4128559</v>
      </c>
      <c r="C444" s="2" t="s">
        <v>3666</v>
      </c>
      <c r="D444" s="2" t="s">
        <v>5712</v>
      </c>
    </row>
    <row r="445" spans="1:4">
      <c r="A445" s="6">
        <v>4104808</v>
      </c>
      <c r="C445" s="2" t="s">
        <v>2799</v>
      </c>
      <c r="D445" s="2" t="s">
        <v>5712</v>
      </c>
    </row>
    <row r="446" spans="1:4">
      <c r="A446" s="6">
        <v>4106308</v>
      </c>
      <c r="C446" s="2" t="s">
        <v>4812</v>
      </c>
      <c r="D446" s="2" t="s">
        <v>5712</v>
      </c>
    </row>
    <row r="447" spans="1:4">
      <c r="A447" s="6">
        <v>4123501</v>
      </c>
      <c r="C447" s="2" t="s">
        <v>1081</v>
      </c>
      <c r="D447" s="2" t="s">
        <v>5712</v>
      </c>
    </row>
    <row r="448" spans="1:4">
      <c r="A448" s="6">
        <v>4104808</v>
      </c>
      <c r="C448" s="2" t="s">
        <v>2799</v>
      </c>
      <c r="D448" s="2" t="s">
        <v>5712</v>
      </c>
    </row>
    <row r="449" spans="1:4">
      <c r="A449" s="6">
        <v>3300407</v>
      </c>
      <c r="C449" s="2" t="s">
        <v>4823</v>
      </c>
      <c r="D449" s="2" t="s">
        <v>5714</v>
      </c>
    </row>
    <row r="450" spans="1:4">
      <c r="A450" s="6">
        <v>3300407</v>
      </c>
      <c r="C450" s="2" t="s">
        <v>4823</v>
      </c>
      <c r="D450" s="2" t="s">
        <v>5714</v>
      </c>
    </row>
    <row r="451" spans="1:4">
      <c r="A451" s="6">
        <v>3305208</v>
      </c>
      <c r="C451" s="2" t="s">
        <v>4273</v>
      </c>
      <c r="D451" s="2" t="s">
        <v>5714</v>
      </c>
    </row>
    <row r="452" spans="1:4">
      <c r="A452" s="6">
        <v>3304557</v>
      </c>
      <c r="C452" s="2" t="s">
        <v>3939</v>
      </c>
      <c r="D452" s="2" t="s">
        <v>5714</v>
      </c>
    </row>
    <row r="453" spans="1:4">
      <c r="A453" s="6">
        <v>3304557</v>
      </c>
      <c r="C453" s="2" t="s">
        <v>3939</v>
      </c>
      <c r="D453" s="2" t="s">
        <v>5714</v>
      </c>
    </row>
    <row r="454" spans="1:4">
      <c r="A454" s="6">
        <v>3304557</v>
      </c>
      <c r="C454" s="2" t="s">
        <v>3939</v>
      </c>
      <c r="D454" s="2" t="s">
        <v>5714</v>
      </c>
    </row>
    <row r="455" spans="1:4">
      <c r="A455" s="6">
        <v>3305554</v>
      </c>
      <c r="C455" s="2" t="s">
        <v>4360</v>
      </c>
      <c r="D455" s="2" t="s">
        <v>5714</v>
      </c>
    </row>
    <row r="456" spans="1:4">
      <c r="A456" s="6">
        <v>3303609</v>
      </c>
      <c r="C456" s="2" t="s">
        <v>4641</v>
      </c>
      <c r="D456" s="2" t="s">
        <v>5714</v>
      </c>
    </row>
    <row r="457" spans="1:4">
      <c r="A457" s="6">
        <v>1100320</v>
      </c>
      <c r="C457" s="2" t="s">
        <v>2771</v>
      </c>
      <c r="D457" s="2" t="s">
        <v>5712</v>
      </c>
    </row>
    <row r="458" spans="1:4">
      <c r="A458" s="6">
        <v>1100049</v>
      </c>
      <c r="C458" s="2" t="s">
        <v>4424</v>
      </c>
      <c r="D458" s="2" t="s">
        <v>5711</v>
      </c>
    </row>
    <row r="459" spans="1:4">
      <c r="A459" s="6">
        <v>1100122</v>
      </c>
      <c r="C459" s="2" t="s">
        <v>4199</v>
      </c>
      <c r="D459" s="2" t="s">
        <v>5711</v>
      </c>
    </row>
    <row r="460" spans="1:4">
      <c r="A460" s="6">
        <v>4305009</v>
      </c>
      <c r="C460" s="2" t="s">
        <v>4904</v>
      </c>
      <c r="D460" s="2" t="s">
        <v>5711</v>
      </c>
    </row>
    <row r="461" spans="1:4">
      <c r="A461" s="6">
        <v>4314456</v>
      </c>
      <c r="C461" s="2" t="s">
        <v>4596</v>
      </c>
      <c r="D461" s="2" t="s">
        <v>5712</v>
      </c>
    </row>
    <row r="462" spans="1:4">
      <c r="A462" s="6">
        <v>4317905</v>
      </c>
      <c r="C462" s="2" t="s">
        <v>4907</v>
      </c>
      <c r="D462" s="2" t="s">
        <v>5712</v>
      </c>
    </row>
    <row r="463" spans="1:4">
      <c r="A463" s="6">
        <v>4304358</v>
      </c>
      <c r="C463" s="2" t="s">
        <v>4050</v>
      </c>
      <c r="D463" s="2" t="s">
        <v>5714</v>
      </c>
    </row>
    <row r="464" spans="1:4">
      <c r="A464" s="6">
        <v>4304358</v>
      </c>
      <c r="C464" s="2" t="s">
        <v>4050</v>
      </c>
      <c r="D464" s="2" t="s">
        <v>5714</v>
      </c>
    </row>
    <row r="465" spans="1:4">
      <c r="A465" s="6">
        <v>4304507</v>
      </c>
      <c r="C465" s="2" t="s">
        <v>2381</v>
      </c>
      <c r="D465" s="2" t="s">
        <v>5711</v>
      </c>
    </row>
    <row r="466" spans="1:4">
      <c r="A466" s="6">
        <v>4315909</v>
      </c>
      <c r="C466" s="2" t="s">
        <v>4716</v>
      </c>
      <c r="D466" s="2" t="s">
        <v>5712</v>
      </c>
    </row>
    <row r="467" spans="1:4">
      <c r="A467" s="6">
        <v>4308508</v>
      </c>
      <c r="C467" s="2" t="s">
        <v>5266</v>
      </c>
      <c r="D467" s="2" t="s">
        <v>5712</v>
      </c>
    </row>
    <row r="468" spans="1:4">
      <c r="A468" s="6">
        <v>4309001</v>
      </c>
      <c r="C468" s="2" t="s">
        <v>4175</v>
      </c>
      <c r="D468" s="2" t="s">
        <v>5712</v>
      </c>
    </row>
    <row r="469" spans="1:4">
      <c r="A469" s="6">
        <v>4317202</v>
      </c>
      <c r="C469" s="2" t="s">
        <v>5366</v>
      </c>
      <c r="D469" s="2" t="s">
        <v>5712</v>
      </c>
    </row>
    <row r="470" spans="1:4">
      <c r="A470" s="6">
        <v>4302303</v>
      </c>
      <c r="C470" s="2" t="s">
        <v>1359</v>
      </c>
      <c r="D470" s="2" t="s">
        <v>5713</v>
      </c>
    </row>
    <row r="471" spans="1:4">
      <c r="A471" s="6">
        <v>4312401</v>
      </c>
      <c r="C471" s="2" t="s">
        <v>3717</v>
      </c>
      <c r="D471" s="2" t="s">
        <v>5711</v>
      </c>
    </row>
    <row r="472" spans="1:4">
      <c r="A472" s="6">
        <v>4317905</v>
      </c>
      <c r="C472" s="2" t="s">
        <v>4907</v>
      </c>
      <c r="D472" s="2" t="s">
        <v>5712</v>
      </c>
    </row>
    <row r="473" spans="1:4">
      <c r="A473" s="6">
        <v>4320206</v>
      </c>
      <c r="C473" s="2" t="s">
        <v>4430</v>
      </c>
      <c r="D473" s="2" t="s">
        <v>5712</v>
      </c>
    </row>
    <row r="474" spans="1:4">
      <c r="A474" s="6">
        <v>4317905</v>
      </c>
      <c r="C474" s="2" t="s">
        <v>4907</v>
      </c>
      <c r="D474" s="2" t="s">
        <v>5712</v>
      </c>
    </row>
    <row r="475" spans="1:4">
      <c r="A475" s="6">
        <v>4305371</v>
      </c>
      <c r="C475" s="2" t="s">
        <v>2261</v>
      </c>
      <c r="D475" s="2" t="s">
        <v>5712</v>
      </c>
    </row>
    <row r="476" spans="1:4">
      <c r="A476" s="6">
        <v>4305207</v>
      </c>
      <c r="C476" s="2" t="s">
        <v>5330</v>
      </c>
      <c r="D476" s="2" t="s">
        <v>5711</v>
      </c>
    </row>
    <row r="477" spans="1:4">
      <c r="A477" s="6">
        <v>4317905</v>
      </c>
      <c r="C477" s="2" t="s">
        <v>4907</v>
      </c>
      <c r="D477" s="2" t="s">
        <v>5712</v>
      </c>
    </row>
    <row r="478" spans="1:4">
      <c r="A478" s="6">
        <v>4321006</v>
      </c>
      <c r="C478" s="2" t="s">
        <v>5178</v>
      </c>
      <c r="D478" s="2" t="s">
        <v>5712</v>
      </c>
    </row>
    <row r="479" spans="1:4">
      <c r="A479" s="6">
        <v>4321451</v>
      </c>
      <c r="C479" s="2" t="s">
        <v>5078</v>
      </c>
      <c r="D479" s="2" t="s">
        <v>5712</v>
      </c>
    </row>
    <row r="480" spans="1:4">
      <c r="A480" s="6">
        <v>4314159</v>
      </c>
      <c r="C480" s="2" t="s">
        <v>683</v>
      </c>
      <c r="D480" s="2" t="s">
        <v>5712</v>
      </c>
    </row>
    <row r="481" spans="1:4">
      <c r="A481" s="6">
        <v>4318705</v>
      </c>
      <c r="C481" s="2" t="s">
        <v>5036</v>
      </c>
      <c r="D481" s="2" t="s">
        <v>5714</v>
      </c>
    </row>
    <row r="482" spans="1:4">
      <c r="A482" s="6">
        <v>4300059</v>
      </c>
      <c r="C482" s="2" t="s">
        <v>5114</v>
      </c>
      <c r="D482" s="2" t="s">
        <v>5712</v>
      </c>
    </row>
    <row r="483" spans="1:4">
      <c r="A483" s="6">
        <v>4306072</v>
      </c>
      <c r="C483" s="2" t="s">
        <v>3025</v>
      </c>
      <c r="D483" s="2" t="s">
        <v>5712</v>
      </c>
    </row>
    <row r="484" spans="1:4">
      <c r="A484" s="6">
        <v>4219101</v>
      </c>
      <c r="C484" s="2" t="s">
        <v>3436</v>
      </c>
      <c r="D484" s="2" t="s">
        <v>5712</v>
      </c>
    </row>
    <row r="485" spans="1:4">
      <c r="A485" s="6">
        <v>4207684</v>
      </c>
      <c r="C485" s="2" t="s">
        <v>3037</v>
      </c>
      <c r="D485" s="2" t="s">
        <v>5712</v>
      </c>
    </row>
    <row r="486" spans="1:4">
      <c r="A486" s="6">
        <v>4205175</v>
      </c>
      <c r="C486" s="2" t="s">
        <v>401</v>
      </c>
      <c r="D486" s="2" t="s">
        <v>5712</v>
      </c>
    </row>
    <row r="487" spans="1:4">
      <c r="A487" s="6">
        <v>4216008</v>
      </c>
      <c r="C487" s="2" t="s">
        <v>5405</v>
      </c>
      <c r="D487" s="2" t="s">
        <v>5712</v>
      </c>
    </row>
    <row r="488" spans="1:4">
      <c r="A488" s="6">
        <v>4217501</v>
      </c>
      <c r="C488" s="2" t="s">
        <v>5312</v>
      </c>
      <c r="D488" s="2" t="s">
        <v>5712</v>
      </c>
    </row>
    <row r="489" spans="1:4">
      <c r="A489" s="6">
        <v>4204202</v>
      </c>
      <c r="C489" s="2" t="s">
        <v>5232</v>
      </c>
      <c r="D489" s="2" t="s">
        <v>5712</v>
      </c>
    </row>
    <row r="490" spans="1:4">
      <c r="A490" s="6">
        <v>4204202</v>
      </c>
      <c r="C490" s="2" t="s">
        <v>5232</v>
      </c>
      <c r="D490" s="2" t="s">
        <v>5712</v>
      </c>
    </row>
    <row r="491" spans="1:4">
      <c r="A491" s="6">
        <v>4208807</v>
      </c>
      <c r="C491" s="2" t="s">
        <v>3249</v>
      </c>
      <c r="D491" s="2" t="s">
        <v>5713</v>
      </c>
    </row>
    <row r="492" spans="1:4">
      <c r="A492" s="6">
        <v>4210555</v>
      </c>
      <c r="C492" s="2" t="s">
        <v>4930</v>
      </c>
      <c r="D492" s="2" t="s">
        <v>5712</v>
      </c>
    </row>
    <row r="493" spans="1:4">
      <c r="A493" s="6">
        <v>4219309</v>
      </c>
      <c r="C493" s="2" t="s">
        <v>4667</v>
      </c>
      <c r="D493" s="2" t="s">
        <v>5712</v>
      </c>
    </row>
    <row r="494" spans="1:4">
      <c r="A494" s="6">
        <v>4219507</v>
      </c>
      <c r="C494" s="2" t="s">
        <v>5350</v>
      </c>
      <c r="D494" s="2" t="s">
        <v>5712</v>
      </c>
    </row>
    <row r="495" spans="1:4">
      <c r="A495" s="6">
        <v>4202800</v>
      </c>
      <c r="C495" s="2" t="s">
        <v>5481</v>
      </c>
      <c r="D495" s="2" t="s">
        <v>5714</v>
      </c>
    </row>
    <row r="496" spans="1:4">
      <c r="A496" s="6">
        <v>4204756</v>
      </c>
      <c r="C496" s="2" t="s">
        <v>5222</v>
      </c>
      <c r="D496" s="2" t="s">
        <v>5712</v>
      </c>
    </row>
    <row r="497" spans="1:4">
      <c r="A497" s="6">
        <v>4204707</v>
      </c>
      <c r="C497" s="2" t="s">
        <v>4771</v>
      </c>
      <c r="D497" s="2" t="s">
        <v>5712</v>
      </c>
    </row>
    <row r="498" spans="1:4">
      <c r="A498" s="6">
        <v>4216008</v>
      </c>
      <c r="C498" s="2" t="s">
        <v>5405</v>
      </c>
      <c r="D498" s="2" t="s">
        <v>5712</v>
      </c>
    </row>
    <row r="499" spans="1:4">
      <c r="A499" s="6">
        <v>4219507</v>
      </c>
      <c r="C499" s="2" t="s">
        <v>5350</v>
      </c>
      <c r="D499" s="2" t="s">
        <v>5712</v>
      </c>
    </row>
    <row r="500" spans="1:4">
      <c r="A500" s="6">
        <v>4202404</v>
      </c>
      <c r="C500" s="2" t="s">
        <v>5595</v>
      </c>
      <c r="D500" s="2" t="s">
        <v>5712</v>
      </c>
    </row>
    <row r="501" spans="1:4">
      <c r="A501" s="6">
        <v>4215505</v>
      </c>
      <c r="C501" s="2" t="s">
        <v>611</v>
      </c>
      <c r="D501" s="2" t="s">
        <v>5712</v>
      </c>
    </row>
    <row r="502" spans="1:4">
      <c r="A502" s="6">
        <v>4205308</v>
      </c>
      <c r="C502" s="2" t="s">
        <v>4967</v>
      </c>
      <c r="D502" s="2" t="s">
        <v>5712</v>
      </c>
    </row>
    <row r="503" spans="1:4">
      <c r="A503" s="6">
        <v>4205308</v>
      </c>
      <c r="C503" s="2" t="s">
        <v>4967</v>
      </c>
      <c r="D503" s="2" t="s">
        <v>5712</v>
      </c>
    </row>
    <row r="504" spans="1:4">
      <c r="A504" s="6">
        <v>4203600</v>
      </c>
      <c r="C504" s="2" t="s">
        <v>4540</v>
      </c>
      <c r="D504" s="2" t="s">
        <v>5712</v>
      </c>
    </row>
    <row r="505" spans="1:4">
      <c r="A505" s="6">
        <v>4219606</v>
      </c>
      <c r="C505" s="2" t="s">
        <v>4989</v>
      </c>
      <c r="D505" s="2" t="s">
        <v>5712</v>
      </c>
    </row>
    <row r="506" spans="1:4">
      <c r="A506" s="6">
        <v>4204905</v>
      </c>
      <c r="C506" s="2" t="s">
        <v>4960</v>
      </c>
      <c r="D506" s="2" t="s">
        <v>5712</v>
      </c>
    </row>
    <row r="507" spans="1:4">
      <c r="A507" s="6">
        <v>4208401</v>
      </c>
      <c r="C507" s="2" t="s">
        <v>2848</v>
      </c>
      <c r="D507" s="2" t="s">
        <v>5712</v>
      </c>
    </row>
    <row r="508" spans="1:4">
      <c r="A508" s="6">
        <v>4206405</v>
      </c>
      <c r="C508" s="2" t="s">
        <v>2221</v>
      </c>
      <c r="D508" s="2" t="s">
        <v>5712</v>
      </c>
    </row>
    <row r="509" spans="1:4">
      <c r="A509" s="6">
        <v>4212007</v>
      </c>
      <c r="C509" s="2" t="s">
        <v>3767</v>
      </c>
      <c r="D509" s="2" t="s">
        <v>5712</v>
      </c>
    </row>
    <row r="510" spans="1:4">
      <c r="A510" s="6">
        <v>4202099</v>
      </c>
      <c r="C510" s="2" t="s">
        <v>3505</v>
      </c>
      <c r="D510" s="2" t="s">
        <v>5712</v>
      </c>
    </row>
    <row r="511" spans="1:4">
      <c r="A511" s="6">
        <v>4208807</v>
      </c>
      <c r="C511" s="2" t="s">
        <v>3249</v>
      </c>
      <c r="D511" s="2" t="s">
        <v>5712</v>
      </c>
    </row>
    <row r="512" spans="1:4">
      <c r="A512" s="6">
        <v>4206405</v>
      </c>
      <c r="C512" s="2" t="s">
        <v>2221</v>
      </c>
      <c r="D512" s="2" t="s">
        <v>5712</v>
      </c>
    </row>
    <row r="513" spans="1:4">
      <c r="A513" s="6">
        <v>4218301</v>
      </c>
      <c r="C513" s="2" t="s">
        <v>3734</v>
      </c>
      <c r="D513" s="2" t="s">
        <v>5712</v>
      </c>
    </row>
    <row r="514" spans="1:4">
      <c r="A514" s="6">
        <v>4217758</v>
      </c>
      <c r="C514" s="2" t="s">
        <v>3990</v>
      </c>
      <c r="D514" s="2" t="s">
        <v>5712</v>
      </c>
    </row>
    <row r="515" spans="1:4">
      <c r="A515" s="6">
        <v>4204707</v>
      </c>
      <c r="C515" s="2" t="s">
        <v>4771</v>
      </c>
      <c r="D515" s="2" t="s">
        <v>5712</v>
      </c>
    </row>
    <row r="516" spans="1:4">
      <c r="A516" s="6">
        <v>4204400</v>
      </c>
      <c r="C516" s="2" t="s">
        <v>4598</v>
      </c>
      <c r="D516" s="2" t="s">
        <v>5712</v>
      </c>
    </row>
    <row r="517" spans="1:4">
      <c r="A517" s="6">
        <v>4206405</v>
      </c>
      <c r="C517" s="2" t="s">
        <v>2221</v>
      </c>
      <c r="D517" s="2" t="s">
        <v>5712</v>
      </c>
    </row>
    <row r="518" spans="1:4">
      <c r="A518" s="6">
        <v>4218756</v>
      </c>
      <c r="C518" s="2" t="s">
        <v>5115</v>
      </c>
      <c r="D518" s="2" t="s">
        <v>5712</v>
      </c>
    </row>
    <row r="519" spans="1:4">
      <c r="A519" s="6">
        <v>4219507</v>
      </c>
      <c r="C519" s="2" t="s">
        <v>5350</v>
      </c>
      <c r="D519" s="2" t="s">
        <v>5712</v>
      </c>
    </row>
    <row r="520" spans="1:4">
      <c r="A520" s="6">
        <v>4219507</v>
      </c>
      <c r="C520" s="2" t="s">
        <v>5350</v>
      </c>
      <c r="D520" s="2" t="s">
        <v>5714</v>
      </c>
    </row>
    <row r="521" spans="1:4">
      <c r="A521" s="6">
        <v>4219507</v>
      </c>
      <c r="C521" s="2" t="s">
        <v>5350</v>
      </c>
      <c r="D521" s="2" t="s">
        <v>5712</v>
      </c>
    </row>
    <row r="522" spans="1:4">
      <c r="A522" s="6">
        <v>4203105</v>
      </c>
      <c r="C522" s="2" t="s">
        <v>4441</v>
      </c>
      <c r="D522" s="2" t="s">
        <v>5712</v>
      </c>
    </row>
    <row r="523" spans="1:4">
      <c r="A523" s="6">
        <v>4213708</v>
      </c>
      <c r="C523" s="2" t="s">
        <v>4170</v>
      </c>
      <c r="D523" s="2" t="s">
        <v>5711</v>
      </c>
    </row>
    <row r="524" spans="1:4">
      <c r="A524" s="6">
        <v>4203600</v>
      </c>
      <c r="C524" s="2" t="s">
        <v>4540</v>
      </c>
      <c r="D524" s="2" t="s">
        <v>5711</v>
      </c>
    </row>
    <row r="525" spans="1:4">
      <c r="A525" s="6">
        <v>4201273</v>
      </c>
      <c r="C525" s="2" t="s">
        <v>4460</v>
      </c>
      <c r="D525" s="2" t="s">
        <v>5712</v>
      </c>
    </row>
    <row r="526" spans="1:4">
      <c r="A526" s="6">
        <v>4213708</v>
      </c>
      <c r="C526" s="2" t="s">
        <v>4170</v>
      </c>
      <c r="D526" s="2" t="s">
        <v>5711</v>
      </c>
    </row>
    <row r="527" spans="1:4">
      <c r="A527" s="6">
        <v>4210100</v>
      </c>
      <c r="C527" s="2" t="s">
        <v>5280</v>
      </c>
      <c r="D527" s="2" t="s">
        <v>5713</v>
      </c>
    </row>
    <row r="528" spans="1:4">
      <c r="A528" s="6">
        <v>3514908</v>
      </c>
      <c r="C528" s="2" t="s">
        <v>4021</v>
      </c>
      <c r="D528" s="2" t="s">
        <v>5712</v>
      </c>
    </row>
    <row r="529" spans="1:4">
      <c r="A529" s="6">
        <v>3531506</v>
      </c>
      <c r="C529" s="2" t="s">
        <v>5157</v>
      </c>
      <c r="D529" s="2" t="s">
        <v>5712</v>
      </c>
    </row>
    <row r="530" spans="1:4">
      <c r="A530" s="6">
        <v>3512001</v>
      </c>
      <c r="C530" s="2" t="s">
        <v>5259</v>
      </c>
      <c r="D530" s="2" t="s">
        <v>5712</v>
      </c>
    </row>
    <row r="531" spans="1:4">
      <c r="A531" s="6">
        <v>3512605</v>
      </c>
      <c r="C531" s="2" t="s">
        <v>2504</v>
      </c>
      <c r="D531" s="2" t="s">
        <v>5712</v>
      </c>
    </row>
    <row r="532" spans="1:4">
      <c r="A532" s="6">
        <v>3550100</v>
      </c>
      <c r="C532" s="2" t="s">
        <v>4740</v>
      </c>
      <c r="D532" s="2" t="s">
        <v>5712</v>
      </c>
    </row>
    <row r="533" spans="1:4">
      <c r="A533" s="6">
        <v>3538709</v>
      </c>
      <c r="C533" s="2" t="s">
        <v>5435</v>
      </c>
      <c r="D533" s="2" t="s">
        <v>5712</v>
      </c>
    </row>
    <row r="534" spans="1:4">
      <c r="A534" s="6">
        <v>3550308</v>
      </c>
      <c r="C534" s="2" t="s">
        <v>63</v>
      </c>
      <c r="D534" s="2" t="s">
        <v>5714</v>
      </c>
    </row>
    <row r="535" spans="1:4">
      <c r="A535" s="6">
        <v>3554706</v>
      </c>
      <c r="C535" s="2" t="s">
        <v>5016</v>
      </c>
      <c r="D535" s="2" t="s">
        <v>5712</v>
      </c>
    </row>
    <row r="536" spans="1:4">
      <c r="A536" s="6">
        <v>3523404</v>
      </c>
      <c r="C536" s="2" t="s">
        <v>5525</v>
      </c>
      <c r="D536" s="2" t="s">
        <v>5714</v>
      </c>
    </row>
    <row r="537" spans="1:4">
      <c r="A537" s="6">
        <v>3512001</v>
      </c>
      <c r="C537" s="2" t="s">
        <v>5259</v>
      </c>
      <c r="D537" s="2" t="s">
        <v>5712</v>
      </c>
    </row>
    <row r="538" spans="1:4">
      <c r="A538" s="6">
        <v>3549706</v>
      </c>
      <c r="C538" s="2" t="s">
        <v>5436</v>
      </c>
      <c r="D538" s="2" t="s">
        <v>5712</v>
      </c>
    </row>
    <row r="539" spans="1:4">
      <c r="A539" s="6">
        <v>3549706</v>
      </c>
      <c r="C539" s="2" t="s">
        <v>5436</v>
      </c>
      <c r="D539" s="2" t="s">
        <v>5712</v>
      </c>
    </row>
    <row r="540" spans="1:4">
      <c r="A540" s="6">
        <v>3530508</v>
      </c>
      <c r="C540" s="2" t="s">
        <v>5179</v>
      </c>
      <c r="D540" s="2" t="s">
        <v>5712</v>
      </c>
    </row>
    <row r="541" spans="1:4">
      <c r="A541" s="6">
        <v>3550308</v>
      </c>
      <c r="C541" s="2" t="s">
        <v>63</v>
      </c>
      <c r="D541" s="2" t="s">
        <v>5714</v>
      </c>
    </row>
    <row r="542" spans="1:4">
      <c r="A542" s="6">
        <v>3538709</v>
      </c>
      <c r="C542" s="2" t="s">
        <v>5435</v>
      </c>
      <c r="D542" s="2" t="s">
        <v>5712</v>
      </c>
    </row>
    <row r="543" spans="1:4">
      <c r="A543" s="6">
        <v>3533908</v>
      </c>
      <c r="C543" s="2" t="s">
        <v>5294</v>
      </c>
      <c r="D543" s="2" t="s">
        <v>5712</v>
      </c>
    </row>
    <row r="544" spans="1:4">
      <c r="A544" s="6">
        <v>3526902</v>
      </c>
      <c r="C544" s="2" t="s">
        <v>5135</v>
      </c>
      <c r="D544" s="2" t="s">
        <v>5712</v>
      </c>
    </row>
    <row r="545" spans="1:4">
      <c r="A545" s="6">
        <v>3512001</v>
      </c>
      <c r="C545" s="2" t="s">
        <v>5259</v>
      </c>
      <c r="D545" s="2" t="s">
        <v>5712</v>
      </c>
    </row>
    <row r="546" spans="1:4">
      <c r="A546" s="6">
        <v>3532207</v>
      </c>
      <c r="C546" s="2" t="s">
        <v>4440</v>
      </c>
      <c r="D546" s="2" t="s">
        <v>5711</v>
      </c>
    </row>
    <row r="547" spans="1:4">
      <c r="A547" s="6">
        <v>3506003</v>
      </c>
      <c r="C547" s="2" t="s">
        <v>5581</v>
      </c>
      <c r="D547" s="2" t="s">
        <v>5712</v>
      </c>
    </row>
    <row r="548" spans="1:4">
      <c r="A548" s="6">
        <v>3542107</v>
      </c>
      <c r="C548" s="2" t="s">
        <v>5175</v>
      </c>
      <c r="D548" s="2" t="s">
        <v>5712</v>
      </c>
    </row>
    <row r="549" spans="1:4">
      <c r="A549" s="6">
        <v>3541703</v>
      </c>
      <c r="C549" s="2" t="s">
        <v>4782</v>
      </c>
      <c r="D549" s="2" t="s">
        <v>5714</v>
      </c>
    </row>
    <row r="550" spans="1:4">
      <c r="A550" s="6">
        <v>3526902</v>
      </c>
      <c r="C550" s="2" t="s">
        <v>5135</v>
      </c>
      <c r="D550" s="2" t="s">
        <v>5712</v>
      </c>
    </row>
    <row r="551" spans="1:4">
      <c r="A551" s="6">
        <v>3516200</v>
      </c>
      <c r="C551" s="2" t="s">
        <v>5489</v>
      </c>
      <c r="D551" s="2" t="s">
        <v>5712</v>
      </c>
    </row>
    <row r="552" spans="1:4">
      <c r="A552" s="6">
        <v>3512407</v>
      </c>
      <c r="C552" s="2" t="s">
        <v>5314</v>
      </c>
      <c r="D552" s="2" t="s">
        <v>5712</v>
      </c>
    </row>
    <row r="553" spans="1:4">
      <c r="A553" s="6">
        <v>3549904</v>
      </c>
      <c r="C553" s="2" t="s">
        <v>5597</v>
      </c>
      <c r="D553" s="2" t="s">
        <v>5714</v>
      </c>
    </row>
    <row r="554" spans="1:4">
      <c r="A554" s="6">
        <v>3535507</v>
      </c>
      <c r="C554" s="2" t="s">
        <v>5101</v>
      </c>
      <c r="D554" s="2" t="s">
        <v>5713</v>
      </c>
    </row>
    <row r="555" spans="1:4">
      <c r="A555" s="6">
        <v>3530607</v>
      </c>
      <c r="C555" s="2" t="s">
        <v>5492</v>
      </c>
      <c r="D555" s="2" t="s">
        <v>5714</v>
      </c>
    </row>
    <row r="556" spans="1:4">
      <c r="A556" s="6">
        <v>3530607</v>
      </c>
      <c r="C556" s="2" t="s">
        <v>5492</v>
      </c>
      <c r="D556" s="2" t="s">
        <v>5714</v>
      </c>
    </row>
    <row r="557" spans="1:4">
      <c r="A557" s="6">
        <v>3514908</v>
      </c>
      <c r="C557" s="2" t="s">
        <v>4021</v>
      </c>
      <c r="D557" s="2" t="s">
        <v>5712</v>
      </c>
    </row>
    <row r="558" spans="1:4">
      <c r="A558" s="6">
        <v>3516606</v>
      </c>
      <c r="C558" s="2" t="s">
        <v>4384</v>
      </c>
      <c r="D558" s="2" t="s">
        <v>5712</v>
      </c>
    </row>
    <row r="559" spans="1:4">
      <c r="A559" s="6">
        <v>3520608</v>
      </c>
      <c r="C559" s="2" t="s">
        <v>5341</v>
      </c>
      <c r="D559" s="2" t="s">
        <v>5712</v>
      </c>
    </row>
    <row r="560" spans="1:4">
      <c r="A560" s="6">
        <v>3520509</v>
      </c>
      <c r="C560" s="2" t="s">
        <v>5556</v>
      </c>
      <c r="D560" s="2" t="s">
        <v>5714</v>
      </c>
    </row>
    <row r="561" spans="1:4">
      <c r="A561" s="6">
        <v>3502101</v>
      </c>
      <c r="C561" s="2" t="s">
        <v>5425</v>
      </c>
      <c r="D561" s="2" t="s">
        <v>5711</v>
      </c>
    </row>
    <row r="562" spans="1:4">
      <c r="A562" s="6">
        <v>3549904</v>
      </c>
      <c r="C562" s="2" t="s">
        <v>5597</v>
      </c>
      <c r="D562" s="2" t="s">
        <v>5714</v>
      </c>
    </row>
    <row r="563" spans="1:4">
      <c r="A563" s="6">
        <v>3541703</v>
      </c>
      <c r="C563" s="2" t="s">
        <v>4782</v>
      </c>
      <c r="D563" s="2" t="s">
        <v>5714</v>
      </c>
    </row>
    <row r="564" spans="1:4">
      <c r="A564" s="6">
        <v>3535507</v>
      </c>
      <c r="C564" s="2" t="s">
        <v>5101</v>
      </c>
      <c r="D564" s="2" t="s">
        <v>5713</v>
      </c>
    </row>
    <row r="565" spans="1:4">
      <c r="A565" s="6">
        <v>3520608</v>
      </c>
      <c r="C565" s="2" t="s">
        <v>5341</v>
      </c>
      <c r="D565" s="2" t="s">
        <v>5712</v>
      </c>
    </row>
    <row r="566" spans="1:4">
      <c r="A566" s="6">
        <v>1713809</v>
      </c>
      <c r="C566" s="2" t="s">
        <v>2465</v>
      </c>
      <c r="D566" s="2" t="s">
        <v>5711</v>
      </c>
    </row>
  </sheetData>
  <mergeCells count="1">
    <mergeCell ref="C9:F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Plan48"/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692117-a0d7-4be3-956d-8428dc4fd62b"/>
    <Topico xmlns="e6ab3a8c-1b9d-4e48-929c-0169f452390a" xsi:nil="true"/>
    <Publicacao xmlns="e6ab3a8c-1b9d-4e48-929c-0169f452390a">987</Publicacao>
    <ka0f0c7cfd80493d8c6a33a83b804b29 xmlns="c2692117-a0d7-4be3-956d-8428dc4fd62b">
      <Terms xmlns="http://schemas.microsoft.com/office/infopath/2007/PartnerControls"/>
    </ka0f0c7cfd80493d8c6a33a83b804b29>
    <Ordem xmlns="e6ab3a8c-1b9d-4e48-929c-0169f452390a">99</Ordem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BC9D54-72F0-441E-AF18-67A22FE25749}">
  <ds:schemaRefs>
    <ds:schemaRef ds:uri="http://schemas.openxmlformats.org/package/2006/metadata/core-properties"/>
    <ds:schemaRef ds:uri="http://schemas.microsoft.com/office/2006/documentManagement/types"/>
    <ds:schemaRef ds:uri="6eb8d705-1654-40ce-82c3-0856b054da82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690d2e0e-7d4b-4233-8d03-ea1042274c92"/>
  </ds:schemaRefs>
</ds:datastoreItem>
</file>

<file path=customXml/itemProps2.xml><?xml version="1.0" encoding="utf-8"?>
<ds:datastoreItem xmlns:ds="http://schemas.openxmlformats.org/officeDocument/2006/customXml" ds:itemID="{2DF5E1AB-8A0B-4938-A3AA-E764514C22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934D5F-346D-4B6F-A897-FE06EE840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79</vt:i4>
      </vt:variant>
      <vt:variant>
        <vt:lpstr>Intervalos Nomeados</vt:lpstr>
      </vt:variant>
      <vt:variant>
        <vt:i4>195</vt:i4>
      </vt:variant>
    </vt:vector>
  </HeadingPairs>
  <TitlesOfParts>
    <vt:vector size="274" baseType="lpstr">
      <vt:lpstr>Índice</vt:lpstr>
      <vt:lpstr>A-1</vt:lpstr>
      <vt:lpstr>A-2</vt:lpstr>
      <vt:lpstr>A-3</vt:lpstr>
      <vt:lpstr>A-4</vt:lpstr>
      <vt:lpstr>A-5</vt:lpstr>
      <vt:lpstr>A-6</vt:lpstr>
      <vt:lpstr>A-7</vt:lpstr>
      <vt:lpstr>A-8</vt:lpstr>
      <vt:lpstr>A-9</vt:lpstr>
      <vt:lpstr>A-10</vt:lpstr>
      <vt:lpstr>A-11</vt:lpstr>
      <vt:lpstr>A-12</vt:lpstr>
      <vt:lpstr>A-13</vt:lpstr>
      <vt:lpstr>A-14</vt:lpstr>
      <vt:lpstr>A-15</vt:lpstr>
      <vt:lpstr>A-16</vt:lpstr>
      <vt:lpstr>A-17</vt:lpstr>
      <vt:lpstr>A-18</vt:lpstr>
      <vt:lpstr>A-19</vt:lpstr>
      <vt:lpstr>A-20</vt:lpstr>
      <vt:lpstr>A-21</vt:lpstr>
      <vt:lpstr>A-22</vt:lpstr>
      <vt:lpstr>A-23</vt:lpstr>
      <vt:lpstr>A-24</vt:lpstr>
      <vt:lpstr>A-25</vt:lpstr>
      <vt:lpstr>A-26</vt:lpstr>
      <vt:lpstr>A-27</vt:lpstr>
      <vt:lpstr>A-28</vt:lpstr>
      <vt:lpstr>A-29</vt:lpstr>
      <vt:lpstr>A-30</vt:lpstr>
      <vt:lpstr>A-31</vt:lpstr>
      <vt:lpstr>A-32</vt:lpstr>
      <vt:lpstr>A-33</vt:lpstr>
      <vt:lpstr>A-34</vt:lpstr>
      <vt:lpstr>A-35</vt:lpstr>
      <vt:lpstr>A-36</vt:lpstr>
      <vt:lpstr>A-37</vt:lpstr>
      <vt:lpstr>A-38</vt:lpstr>
      <vt:lpstr>A-39</vt:lpstr>
      <vt:lpstr>A-40</vt:lpstr>
      <vt:lpstr>A-41</vt:lpstr>
      <vt:lpstr>A-42</vt:lpstr>
      <vt:lpstr>A-43</vt:lpstr>
      <vt:lpstr>A-44</vt:lpstr>
      <vt:lpstr>A-45</vt:lpstr>
      <vt:lpstr>A-46</vt:lpstr>
      <vt:lpstr>A-47</vt:lpstr>
      <vt:lpstr>A-48</vt:lpstr>
      <vt:lpstr>A-49</vt:lpstr>
      <vt:lpstr>A-50</vt:lpstr>
      <vt:lpstr>A-51</vt:lpstr>
      <vt:lpstr>A-52 </vt:lpstr>
      <vt:lpstr>A-53</vt:lpstr>
      <vt:lpstr>A-54</vt:lpstr>
      <vt:lpstr>A-55</vt:lpstr>
      <vt:lpstr>A-56</vt:lpstr>
      <vt:lpstr>A-57</vt:lpstr>
      <vt:lpstr>A-58</vt:lpstr>
      <vt:lpstr>A-59</vt:lpstr>
      <vt:lpstr>A-60</vt:lpstr>
      <vt:lpstr>A-61</vt:lpstr>
      <vt:lpstr>A-62</vt:lpstr>
      <vt:lpstr>A-63</vt:lpstr>
      <vt:lpstr>A-64</vt:lpstr>
      <vt:lpstr>A-65</vt:lpstr>
      <vt:lpstr>A-66</vt:lpstr>
      <vt:lpstr>A-67</vt:lpstr>
      <vt:lpstr>A-68</vt:lpstr>
      <vt:lpstr>A-69</vt:lpstr>
      <vt:lpstr>A-70</vt:lpstr>
      <vt:lpstr>A-71</vt:lpstr>
      <vt:lpstr>A-72</vt:lpstr>
      <vt:lpstr>A-73</vt:lpstr>
      <vt:lpstr>A-74 &amp; A-75</vt:lpstr>
      <vt:lpstr>A-76 &amp; A-77</vt:lpstr>
      <vt:lpstr>A-78</vt:lpstr>
      <vt:lpstr>A-79</vt:lpstr>
      <vt:lpstr>A-80</vt:lpstr>
      <vt:lpstr>'A-13'!_Ref11750161</vt:lpstr>
      <vt:lpstr>'A-18'!_Ref11750161</vt:lpstr>
      <vt:lpstr>'A-35'!_Ref11750161</vt:lpstr>
      <vt:lpstr>'A-36'!_Ref11750161</vt:lpstr>
      <vt:lpstr>'A-37'!_Ref11750161</vt:lpstr>
      <vt:lpstr>'A-38'!_Ref11750161</vt:lpstr>
      <vt:lpstr>'A-40'!_Ref11750161</vt:lpstr>
      <vt:lpstr>'A-41'!_Ref11750161</vt:lpstr>
      <vt:lpstr>'A-42'!_Ref11750161</vt:lpstr>
      <vt:lpstr>'A-43'!_Ref11750161</vt:lpstr>
      <vt:lpstr>'A-44'!_Ref11750161</vt:lpstr>
      <vt:lpstr>'A-45'!_Ref11750161</vt:lpstr>
      <vt:lpstr>'A-46'!_Ref11750161</vt:lpstr>
      <vt:lpstr>'A-47'!_Ref11750161</vt:lpstr>
      <vt:lpstr>'A-48'!_Ref11750161</vt:lpstr>
      <vt:lpstr>'A-49'!_Ref11750161</vt:lpstr>
      <vt:lpstr>'A-51'!_Ref11750161</vt:lpstr>
      <vt:lpstr>'A-52 '!_Ref11750161</vt:lpstr>
      <vt:lpstr>'A-53'!_Ref11750161</vt:lpstr>
      <vt:lpstr>'A-54'!_Ref11750161</vt:lpstr>
      <vt:lpstr>'A-55'!_Ref11750161</vt:lpstr>
      <vt:lpstr>'A-56'!_Ref11750161</vt:lpstr>
      <vt:lpstr>'A-57'!_Ref11750161</vt:lpstr>
      <vt:lpstr>'A-59'!_Ref11750161</vt:lpstr>
      <vt:lpstr>'A-60'!_Ref11750161</vt:lpstr>
      <vt:lpstr>'A-61'!_Ref11750161</vt:lpstr>
      <vt:lpstr>'A-62'!_Ref11750161</vt:lpstr>
      <vt:lpstr>'A-63'!_Ref11750161</vt:lpstr>
      <vt:lpstr>'A-65'!_Ref11750161</vt:lpstr>
      <vt:lpstr>'A-67'!_Ref11750161</vt:lpstr>
      <vt:lpstr>'A-13'!_Ref11750187</vt:lpstr>
      <vt:lpstr>'A-18'!_Ref11750187</vt:lpstr>
      <vt:lpstr>'A-36'!_Ref11750187</vt:lpstr>
      <vt:lpstr>'A-37'!_Ref11750187</vt:lpstr>
      <vt:lpstr>'A-38'!_Ref11750187</vt:lpstr>
      <vt:lpstr>'A-40'!_Ref11750187</vt:lpstr>
      <vt:lpstr>'A-41'!_Ref11750187</vt:lpstr>
      <vt:lpstr>'A-42'!_Ref11750187</vt:lpstr>
      <vt:lpstr>'A-43'!_Ref11750187</vt:lpstr>
      <vt:lpstr>'A-44'!_Ref11750187</vt:lpstr>
      <vt:lpstr>'A-45'!_Ref11750187</vt:lpstr>
      <vt:lpstr>'A-46'!_Ref11750187</vt:lpstr>
      <vt:lpstr>'A-47'!_Ref11750187</vt:lpstr>
      <vt:lpstr>'A-48'!_Ref11750187</vt:lpstr>
      <vt:lpstr>'A-49'!_Ref11750187</vt:lpstr>
      <vt:lpstr>'A-51'!_Ref11750187</vt:lpstr>
      <vt:lpstr>'A-52 '!_Ref11750187</vt:lpstr>
      <vt:lpstr>'A-53'!_Ref11750187</vt:lpstr>
      <vt:lpstr>'A-54'!_Ref11750187</vt:lpstr>
      <vt:lpstr>'A-55'!_Ref11750187</vt:lpstr>
      <vt:lpstr>'A-56'!_Ref11750187</vt:lpstr>
      <vt:lpstr>'A-57'!_Ref11750187</vt:lpstr>
      <vt:lpstr>'A-59'!_Ref11750187</vt:lpstr>
      <vt:lpstr>'A-60'!_Ref11750187</vt:lpstr>
      <vt:lpstr>'A-61'!_Ref11750187</vt:lpstr>
      <vt:lpstr>'A-62'!_Ref11750187</vt:lpstr>
      <vt:lpstr>'A-63'!_Ref11750187</vt:lpstr>
      <vt:lpstr>'A-65'!_Ref11750187</vt:lpstr>
      <vt:lpstr>'A-67'!_Ref11750187</vt:lpstr>
      <vt:lpstr>Índice!_Ref205502474</vt:lpstr>
      <vt:lpstr>'A-18'!_Ref38616215</vt:lpstr>
      <vt:lpstr>'A-40'!_Ref38616215</vt:lpstr>
      <vt:lpstr>'A-41'!_Ref38616215</vt:lpstr>
      <vt:lpstr>'A-47'!_Ref38616215</vt:lpstr>
      <vt:lpstr>'A-49'!_Ref38616215</vt:lpstr>
      <vt:lpstr>'A-52 '!_Ref38616215</vt:lpstr>
      <vt:lpstr>'A-53'!_Ref38616215</vt:lpstr>
      <vt:lpstr>'A-54'!_Ref38616215</vt:lpstr>
      <vt:lpstr>'A-55'!_Ref38616215</vt:lpstr>
      <vt:lpstr>'A-56'!_Ref38616215</vt:lpstr>
      <vt:lpstr>'A-57'!_Ref38616215</vt:lpstr>
      <vt:lpstr>'A-59'!_Ref38616215</vt:lpstr>
      <vt:lpstr>'A-60'!_Ref38616215</vt:lpstr>
      <vt:lpstr>'A-61'!_Ref38616215</vt:lpstr>
      <vt:lpstr>'A-62'!_Ref38616215</vt:lpstr>
      <vt:lpstr>'A-63'!_Ref38616215</vt:lpstr>
      <vt:lpstr>'A-65'!_Ref38616215</vt:lpstr>
      <vt:lpstr>'A-67'!_Ref38616215</vt:lpstr>
      <vt:lpstr>'A-60'!_Ref39585668</vt:lpstr>
      <vt:lpstr>'A-61'!_Ref39585668</vt:lpstr>
      <vt:lpstr>'A-62'!_Ref39585668</vt:lpstr>
      <vt:lpstr>'A-18'!_Ref414639940</vt:lpstr>
      <vt:lpstr>'A-40'!_Ref414639940</vt:lpstr>
      <vt:lpstr>'A-41'!_Ref414639940</vt:lpstr>
      <vt:lpstr>'A-47'!_Ref414639940</vt:lpstr>
      <vt:lpstr>'A-49'!_Ref414639940</vt:lpstr>
      <vt:lpstr>'A-55'!_Ref414639940</vt:lpstr>
      <vt:lpstr>'A-56'!_Ref414639940</vt:lpstr>
      <vt:lpstr>'A-57'!_Ref414639940</vt:lpstr>
      <vt:lpstr>'A-59'!_Ref414639940</vt:lpstr>
      <vt:lpstr>'A-60'!_Ref414639940</vt:lpstr>
      <vt:lpstr>'A-61'!_Ref414639940</vt:lpstr>
      <vt:lpstr>'A-62'!_Ref414639940</vt:lpstr>
      <vt:lpstr>'A-63'!_Ref414639940</vt:lpstr>
      <vt:lpstr>'A-65'!_Ref414639940</vt:lpstr>
      <vt:lpstr>'A-67'!_Ref414639940</vt:lpstr>
      <vt:lpstr>'A-38'!_Ref414969817</vt:lpstr>
      <vt:lpstr>'A-5'!_Ref416179262</vt:lpstr>
      <vt:lpstr>'A-16'!_Ref416179298</vt:lpstr>
      <vt:lpstr>'A-17'!_Ref416179311</vt:lpstr>
      <vt:lpstr>'A-19'!_Ref416179327</vt:lpstr>
      <vt:lpstr>'A-14'!_Ref416179516</vt:lpstr>
      <vt:lpstr>'A-15'!_Ref416179516</vt:lpstr>
      <vt:lpstr>'A-13'!_Ref419210832</vt:lpstr>
      <vt:lpstr>'A-18'!_Ref419210832</vt:lpstr>
      <vt:lpstr>'A-40'!_Ref419210832</vt:lpstr>
      <vt:lpstr>'A-41'!_Ref419210832</vt:lpstr>
      <vt:lpstr>'A-44'!_Ref419210832</vt:lpstr>
      <vt:lpstr>'A-47'!_Ref419210832</vt:lpstr>
      <vt:lpstr>'A-48'!_Ref419210832</vt:lpstr>
      <vt:lpstr>'A-49'!_Ref419210832</vt:lpstr>
      <vt:lpstr>'A-51'!_Ref419210832</vt:lpstr>
      <vt:lpstr>'A-52 '!_Ref419210832</vt:lpstr>
      <vt:lpstr>'A-53'!_Ref419210832</vt:lpstr>
      <vt:lpstr>'A-54'!_Ref419210832</vt:lpstr>
      <vt:lpstr>'A-55'!_Ref419210832</vt:lpstr>
      <vt:lpstr>'A-56'!_Ref419210832</vt:lpstr>
      <vt:lpstr>'A-57'!_Ref419210832</vt:lpstr>
      <vt:lpstr>'A-59'!_Ref419210832</vt:lpstr>
      <vt:lpstr>'A-60'!_Ref419210832</vt:lpstr>
      <vt:lpstr>'A-61'!_Ref419210832</vt:lpstr>
      <vt:lpstr>'A-62'!_Ref419210832</vt:lpstr>
      <vt:lpstr>'A-63'!_Ref419210832</vt:lpstr>
      <vt:lpstr>'A-65'!_Ref419210832</vt:lpstr>
      <vt:lpstr>'A-67'!_Ref419210832</vt:lpstr>
      <vt:lpstr>Índice!_Ref44346475</vt:lpstr>
      <vt:lpstr>'A-45'!_Ref444769674</vt:lpstr>
      <vt:lpstr>'A-46'!_Ref444769674</vt:lpstr>
      <vt:lpstr>'A-21'!_Ref479760941</vt:lpstr>
      <vt:lpstr>'A-22'!_Ref479760941</vt:lpstr>
      <vt:lpstr>'A-32'!_Ref482088035</vt:lpstr>
      <vt:lpstr>'A-25'!_Ref482088048</vt:lpstr>
      <vt:lpstr>'A-33'!_Ref482088048</vt:lpstr>
      <vt:lpstr>'A-24'!_Ref483921005</vt:lpstr>
      <vt:lpstr>'A-31'!_Ref483921005</vt:lpstr>
      <vt:lpstr>'A-13'!_Ref515905412</vt:lpstr>
      <vt:lpstr>'A-18'!_Ref515905412</vt:lpstr>
      <vt:lpstr>'A-34'!_Ref515905412</vt:lpstr>
      <vt:lpstr>'A-35'!_Ref515905412</vt:lpstr>
      <vt:lpstr>'A-36'!_Ref515905412</vt:lpstr>
      <vt:lpstr>'A-37'!_Ref515905412</vt:lpstr>
      <vt:lpstr>'A-38'!_Ref515905412</vt:lpstr>
      <vt:lpstr>'A-40'!_Ref515905412</vt:lpstr>
      <vt:lpstr>'A-41'!_Ref515905412</vt:lpstr>
      <vt:lpstr>'A-42'!_Ref515905412</vt:lpstr>
      <vt:lpstr>'A-43'!_Ref515905412</vt:lpstr>
      <vt:lpstr>'A-44'!_Ref515905412</vt:lpstr>
      <vt:lpstr>'A-45'!_Ref515905412</vt:lpstr>
      <vt:lpstr>'A-46'!_Ref515905412</vt:lpstr>
      <vt:lpstr>'A-47'!_Ref515905412</vt:lpstr>
      <vt:lpstr>'A-48'!_Ref515905412</vt:lpstr>
      <vt:lpstr>'A-49'!_Ref515905412</vt:lpstr>
      <vt:lpstr>'A-51'!_Ref515905412</vt:lpstr>
      <vt:lpstr>'A-52 '!_Ref515905412</vt:lpstr>
      <vt:lpstr>'A-53'!_Ref515905412</vt:lpstr>
      <vt:lpstr>'A-54'!_Ref515905412</vt:lpstr>
      <vt:lpstr>'A-55'!_Ref515905412</vt:lpstr>
      <vt:lpstr>'A-56'!_Ref515905412</vt:lpstr>
      <vt:lpstr>'A-57'!_Ref515905412</vt:lpstr>
      <vt:lpstr>'A-59'!_Ref515905412</vt:lpstr>
      <vt:lpstr>'A-60'!_Ref515905412</vt:lpstr>
      <vt:lpstr>'A-61'!_Ref515905412</vt:lpstr>
      <vt:lpstr>'A-62'!_Ref515905412</vt:lpstr>
      <vt:lpstr>'A-63'!_Ref515905412</vt:lpstr>
      <vt:lpstr>'A-65'!_Ref515905412</vt:lpstr>
      <vt:lpstr>'A-67'!_Ref515905412</vt:lpstr>
      <vt:lpstr>Índice!_Ref65601466</vt:lpstr>
      <vt:lpstr>Índice!_Ref65677600</vt:lpstr>
      <vt:lpstr>Índice!_Ref65749564</vt:lpstr>
      <vt:lpstr>'A-10'!_Ref7775031</vt:lpstr>
      <vt:lpstr>'A-11'!_Ref7775031</vt:lpstr>
      <vt:lpstr>'A-12'!_Ref7775031</vt:lpstr>
      <vt:lpstr>'A-8'!_Ref7775031</vt:lpstr>
      <vt:lpstr>'A-9'!_Ref7775031</vt:lpstr>
      <vt:lpstr>Índice!_Ref9849419</vt:lpstr>
      <vt:lpstr>'A-26'!Ponteiro_A1</vt:lpstr>
      <vt:lpstr>'A-27'!Ponteiro_A1</vt:lpstr>
      <vt:lpstr>'A-28'!Ponteiro_A1</vt:lpstr>
      <vt:lpstr>'A-29'!Ponteiro_A1</vt:lpstr>
      <vt:lpstr>'A-6'!Ponteiro_A1</vt:lpstr>
      <vt:lpstr>'A-7'!Ponteiro_A1</vt:lpstr>
      <vt:lpstr>'A-70'!Ponteiro_A1</vt:lpstr>
      <vt:lpstr>'A-71'!Ponteiro_A1</vt:lpstr>
      <vt:lpstr>'A-72'!Ponteiro_A1</vt:lpstr>
      <vt:lpstr>'A-73'!Ponteiro_A1</vt:lpstr>
      <vt:lpstr>'A-74 &amp; A-75'!Ponteiro_A1</vt:lpstr>
      <vt:lpstr>'A-76 &amp; A-77'!Ponteiro_A1</vt:lpstr>
      <vt:lpstr>'A-78'!Ponteiro_A1</vt:lpstr>
      <vt:lpstr>'A-79'!Ponteiro_A1</vt:lpstr>
      <vt:lpstr>'A-80'!Ponteiro_A1</vt:lpstr>
      <vt:lpstr>Ponteiro_A1</vt:lpstr>
      <vt:lpstr>Ponteiro_A2</vt:lpstr>
      <vt:lpstr>Ponteiro_A3</vt:lpstr>
      <vt:lpstr>Ponteiro_A4</vt:lpstr>
      <vt:lpstr>Ponteiro_A5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Dados Abertos</dc:title>
  <dc:subject/>
  <dc:creator/>
  <cp:keywords/>
  <dc:description/>
  <cp:lastModifiedBy/>
  <cp:revision/>
  <dcterms:created xsi:type="dcterms:W3CDTF">2006-09-16T00:00:00Z</dcterms:created>
  <dcterms:modified xsi:type="dcterms:W3CDTF">2026-08-14T17:31:58Z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9a6140d68b344f3c9c540f20c36b5cba</vt:lpwstr>
  </property>
  <property fmtid="{D5CDD505-2E9C-101B-9397-08002B2CF9AE}" pid="3" name="ContentTypeId">
    <vt:lpwstr>0x010100C605A40907E22A44A04B53D7345D6DBB</vt:lpwstr>
  </property>
  <property fmtid="{D5CDD505-2E9C-101B-9397-08002B2CF9AE}" pid="4" name="MediaServiceImageTags">
    <vt:lpwstr/>
  </property>
  <property fmtid="{D5CDD505-2E9C-101B-9397-08002B2CF9AE}" pid="5" name="Tag">
    <vt:lpwstr/>
  </property>
</Properties>
</file>